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40FA6701-24BB-40DF-8690-8ED80678F949}" xr6:coauthVersionLast="47" xr6:coauthVersionMax="47" xr10:uidLastSave="{00000000-0000-0000-0000-000000000000}"/>
  <bookViews>
    <workbookView xWindow="-120" yWindow="-120" windowWidth="29040" windowHeight="15720" tabRatio="933" firstSheet="5" activeTab="5" xr2:uid="{00000000-000D-0000-FFFF-FFFF00000000}"/>
  </bookViews>
  <sheets>
    <sheet name="표지" sheetId="20" r:id="rId1"/>
    <sheet name="설명서" sheetId="21" r:id="rId2"/>
    <sheet name="일반 시방서" sheetId="22" r:id="rId3"/>
    <sheet name="특별 시방서" sheetId="23" r:id="rId4"/>
    <sheet name="예정공정표" sheetId="24" r:id="rId5"/>
    <sheet name="갑지" sheetId="25" r:id="rId6"/>
    <sheet name="공사원가계산서" sheetId="26" r:id="rId7"/>
    <sheet name="내역서" sheetId="1" r:id="rId8"/>
    <sheet name="일위대가목록" sheetId="2" r:id="rId9"/>
    <sheet name="일위대가_호표" sheetId="3" r:id="rId10"/>
    <sheet name="중기사용료목록" sheetId="5" r:id="rId11"/>
    <sheet name="중기사용료" sheetId="6" r:id="rId12"/>
    <sheet name="중기기초자료" sheetId="7" r:id="rId13"/>
    <sheet name="자재조서" sheetId="8" r:id="rId14"/>
    <sheet name="노임단가(하반기 노임단가 적용 필요)" sheetId="9" r:id="rId15"/>
    <sheet name="골재 견적" sheetId="27" r:id="rId16"/>
    <sheet name="폐기물 견적" sheetId="33" r:id="rId17"/>
    <sheet name="위치도 및 세부 수량산출" sheetId="30" r:id="rId18"/>
    <sheet name="수량산출-폐기물량" sheetId="32" r:id="rId19"/>
    <sheet name="폐기수목 산출근거" sheetId="34"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s>
  <definedNames>
    <definedName name="_" localSheetId="18">[1]예가표!#REF!</definedName>
    <definedName name="_" localSheetId="16">[1]예가표!#REF!</definedName>
    <definedName name="_" localSheetId="19">[1]예가표!#REF!</definedName>
    <definedName name="_">[1]예가표!#REF!</definedName>
    <definedName name="_.사급자재대">#REF!</definedName>
    <definedName name="__________________P3" localSheetId="16" hidden="1">{#N/A,#N/A,FALSE,"배수1"}</definedName>
    <definedName name="__________________P3" hidden="1">{#N/A,#N/A,FALSE,"배수1"}</definedName>
    <definedName name="__________________P4" localSheetId="16" hidden="1">{#N/A,#N/A,FALSE,"혼합골재"}</definedName>
    <definedName name="__________________P4" hidden="1">{#N/A,#N/A,FALSE,"혼합골재"}</definedName>
    <definedName name="__________________P5" localSheetId="16" hidden="1">{#N/A,#N/A,FALSE,"배수1"}</definedName>
    <definedName name="__________________P5" hidden="1">{#N/A,#N/A,FALSE,"배수1"}</definedName>
    <definedName name="__________________P6" localSheetId="16" hidden="1">{#N/A,#N/A,FALSE,"2~8번"}</definedName>
    <definedName name="__________________P6" hidden="1">{#N/A,#N/A,FALSE,"2~8번"}</definedName>
    <definedName name="__________________S3" localSheetId="16" hidden="1">{#N/A,#N/A,FALSE,"포장2"}</definedName>
    <definedName name="__________________S3" hidden="1">{#N/A,#N/A,FALSE,"포장2"}</definedName>
    <definedName name="_________________P3" localSheetId="16" hidden="1">{#N/A,#N/A,FALSE,"배수1"}</definedName>
    <definedName name="_________________P3" hidden="1">{#N/A,#N/A,FALSE,"배수1"}</definedName>
    <definedName name="_________________P4" localSheetId="16" hidden="1">{#N/A,#N/A,FALSE,"혼합골재"}</definedName>
    <definedName name="_________________P4" hidden="1">{#N/A,#N/A,FALSE,"혼합골재"}</definedName>
    <definedName name="_________________P5" localSheetId="16" hidden="1">{#N/A,#N/A,FALSE,"배수1"}</definedName>
    <definedName name="_________________P5" hidden="1">{#N/A,#N/A,FALSE,"배수1"}</definedName>
    <definedName name="_________________P6" localSheetId="16" hidden="1">{#N/A,#N/A,FALSE,"2~8번"}</definedName>
    <definedName name="_________________P6" hidden="1">{#N/A,#N/A,FALSE,"2~8번"}</definedName>
    <definedName name="_________________S3" localSheetId="16" hidden="1">{#N/A,#N/A,FALSE,"포장2"}</definedName>
    <definedName name="_________________S3" hidden="1">{#N/A,#N/A,FALSE,"포장2"}</definedName>
    <definedName name="________DD323">'[2]성포동 현대아파트 외 5개소 보도및경계석정비공사.xlsx'!________DD323</definedName>
    <definedName name="________EE3">'[2]성포동 현대아파트 외 5개소 보도및경계석정비공사.xlsx'!________EE3</definedName>
    <definedName name="________ju8" localSheetId="16" hidden="1">{"'광피스표'!$A$3:$N$54"}</definedName>
    <definedName name="________ju8" hidden="1">{"'광피스표'!$A$3:$N$54"}</definedName>
    <definedName name="_______DD323">'[2]성포동 현대아파트 외 5개소 보도및경계석정비공사.xlsx'!_______DD323</definedName>
    <definedName name="_______EE3">'[2]성포동 현대아파트 외 5개소 보도및경계석정비공사.xlsx'!_______EE3</definedName>
    <definedName name="_______ju8" localSheetId="16" hidden="1">{"'광피스표'!$A$3:$N$54"}</definedName>
    <definedName name="_______ju8" hidden="1">{"'광피스표'!$A$3:$N$54"}</definedName>
    <definedName name="______DD323">'[2]성포동 현대아파트 외 5개소 보도및경계석정비공사.xlsx'!______DD323</definedName>
    <definedName name="______EE3">'[2]성포동 현대아파트 외 5개소 보도및경계석정비공사.xlsx'!______EE3</definedName>
    <definedName name="______SBB1">#REF!</definedName>
    <definedName name="______SBB2">#REF!</definedName>
    <definedName name="______SBB3">#REF!</definedName>
    <definedName name="______SBB4">#REF!</definedName>
    <definedName name="______SBB5">#REF!</definedName>
    <definedName name="______SHH1">#REF!</definedName>
    <definedName name="______SHH2">#REF!</definedName>
    <definedName name="______SHH3">#REF!</definedName>
    <definedName name="_____DD323">'[2]성포동 현대아파트 외 5개소 보도및경계석정비공사.xlsx'!_____DD323</definedName>
    <definedName name="_____EE3">'[2]성포동 현대아파트 외 5개소 보도및경계석정비공사.xlsx'!_____EE3</definedName>
    <definedName name="_____P3" localSheetId="16" hidden="1">{#N/A,#N/A,FALSE,"배수1"}</definedName>
    <definedName name="_____P3" hidden="1">{#N/A,#N/A,FALSE,"배수1"}</definedName>
    <definedName name="_____P4" localSheetId="16" hidden="1">{#N/A,#N/A,FALSE,"혼합골재"}</definedName>
    <definedName name="_____P4" hidden="1">{#N/A,#N/A,FALSE,"혼합골재"}</definedName>
    <definedName name="_____P5" localSheetId="16" hidden="1">{#N/A,#N/A,FALSE,"배수1"}</definedName>
    <definedName name="_____P5" hidden="1">{#N/A,#N/A,FALSE,"배수1"}</definedName>
    <definedName name="_____P6" localSheetId="16" hidden="1">{#N/A,#N/A,FALSE,"2~8번"}</definedName>
    <definedName name="_____P6" hidden="1">{#N/A,#N/A,FALSE,"2~8번"}</definedName>
    <definedName name="_____pa1">#REF!</definedName>
    <definedName name="_____pa2">#REF!</definedName>
    <definedName name="_____S3" localSheetId="16" hidden="1">{#N/A,#N/A,FALSE,"포장2"}</definedName>
    <definedName name="_____S3" hidden="1">{#N/A,#N/A,FALSE,"포장2"}</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_Ted1">#REF!</definedName>
    <definedName name="_____Ts1">#REF!</definedName>
    <definedName name="____A1">#REF!</definedName>
    <definedName name="____aab42">#REF!</definedName>
    <definedName name="____DD323">'[2]성포동 현대아파트 외 5개소 보도및경계석정비공사.xlsx'!____DD323</definedName>
    <definedName name="____EE3">'[2]성포동 현대아파트 외 5개소 보도및경계석정비공사.xlsx'!____EE3</definedName>
    <definedName name="____P3" localSheetId="16" hidden="1">{#N/A,#N/A,FALSE,"배수1"}</definedName>
    <definedName name="____P3" hidden="1">{#N/A,#N/A,FALSE,"배수1"}</definedName>
    <definedName name="____P4" localSheetId="16" hidden="1">{#N/A,#N/A,FALSE,"혼합골재"}</definedName>
    <definedName name="____P4" hidden="1">{#N/A,#N/A,FALSE,"혼합골재"}</definedName>
    <definedName name="____P5" localSheetId="16" hidden="1">{#N/A,#N/A,FALSE,"배수1"}</definedName>
    <definedName name="____P5" hidden="1">{#N/A,#N/A,FALSE,"배수1"}</definedName>
    <definedName name="____P6" localSheetId="16" hidden="1">{#N/A,#N/A,FALSE,"2~8번"}</definedName>
    <definedName name="____P6" hidden="1">{#N/A,#N/A,FALSE,"2~8번"}</definedName>
    <definedName name="____pa1">#REF!</definedName>
    <definedName name="____pa2">#REF!</definedName>
    <definedName name="____S3" localSheetId="16" hidden="1">{#N/A,#N/A,FALSE,"포장2"}</definedName>
    <definedName name="____S3" hidden="1">{#N/A,#N/A,FALSE,"포장2"}</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Ted1">#REF!</definedName>
    <definedName name="____Ts1">#REF!</definedName>
    <definedName name="___10">#REF!</definedName>
    <definedName name="___11">#REF!</definedName>
    <definedName name="___6">#REF!</definedName>
    <definedName name="___7">#REF!</definedName>
    <definedName name="___8">#REF!</definedName>
    <definedName name="___9">#REF!</definedName>
    <definedName name="___A1">#REF!</definedName>
    <definedName name="___aab42">#REF!</definedName>
    <definedName name="___DAN1">#REF!</definedName>
    <definedName name="___DAN10">#REF!</definedName>
    <definedName name="___DAN100">#REF!</definedName>
    <definedName name="___DAN101">#REF!</definedName>
    <definedName name="___DAN102">#REF!</definedName>
    <definedName name="___DAN103">#REF!</definedName>
    <definedName name="___DAN104">#REF!</definedName>
    <definedName name="___DAN105">#REF!</definedName>
    <definedName name="___DAN106">#REF!</definedName>
    <definedName name="___DAN107">#REF!</definedName>
    <definedName name="___DAN108">#REF!</definedName>
    <definedName name="___DAN109">#REF!</definedName>
    <definedName name="___DAN11">#REF!</definedName>
    <definedName name="___DAN110">#REF!</definedName>
    <definedName name="___DAN111">#REF!</definedName>
    <definedName name="___DAN112">#REF!</definedName>
    <definedName name="___DAN113">#REF!</definedName>
    <definedName name="___DAN114">#REF!</definedName>
    <definedName name="___DAN115">#REF!</definedName>
    <definedName name="___DAN116">#REF!</definedName>
    <definedName name="___DAN117">#REF!</definedName>
    <definedName name="___DAN118">#REF!</definedName>
    <definedName name="___DAN119">#REF!</definedName>
    <definedName name="___DAN12">#REF!</definedName>
    <definedName name="___DAN120">#REF!</definedName>
    <definedName name="___DAN121">#REF!</definedName>
    <definedName name="___DAN122">#REF!</definedName>
    <definedName name="___DAN123">#REF!</definedName>
    <definedName name="___DAN124">#REF!</definedName>
    <definedName name="___DAN125">#REF!</definedName>
    <definedName name="___DAN126">#REF!</definedName>
    <definedName name="___DAN127">#REF!</definedName>
    <definedName name="___DAN128">#REF!</definedName>
    <definedName name="___DAN129">#REF!</definedName>
    <definedName name="___DAN13">#REF!</definedName>
    <definedName name="___DAN130">#REF!</definedName>
    <definedName name="___DAN131">#REF!</definedName>
    <definedName name="___DAN132">#REF!</definedName>
    <definedName name="___DAN133">#REF!</definedName>
    <definedName name="___DAN134">#REF!</definedName>
    <definedName name="___DAN135">#REF!</definedName>
    <definedName name="___DAN136">#REF!</definedName>
    <definedName name="___DAN137">#REF!</definedName>
    <definedName name="___DAN138">#REF!</definedName>
    <definedName name="___DAN139">#REF!</definedName>
    <definedName name="___DAN14">#REF!</definedName>
    <definedName name="___DAN140">#REF!</definedName>
    <definedName name="___DAN141">#REF!</definedName>
    <definedName name="___DAN142">#REF!</definedName>
    <definedName name="___DAN143">#REF!</definedName>
    <definedName name="___DAN144">#REF!</definedName>
    <definedName name="___DAN145">#REF!</definedName>
    <definedName name="___DAN146">#REF!</definedName>
    <definedName name="___DAN147">#REF!</definedName>
    <definedName name="___DAN148">#REF!</definedName>
    <definedName name="___DAN149">#REF!</definedName>
    <definedName name="___DAN15">#REF!</definedName>
    <definedName name="___DAN150">#REF!</definedName>
    <definedName name="___DAN151">#REF!</definedName>
    <definedName name="___DAN152">#REF!</definedName>
    <definedName name="___DAN153">#REF!</definedName>
    <definedName name="___DAN16">#REF!</definedName>
    <definedName name="___DAN17">#REF!</definedName>
    <definedName name="___DAN18">#REF!</definedName>
    <definedName name="___DAN19">#REF!</definedName>
    <definedName name="___DAN2">#REF!</definedName>
    <definedName name="___DAN20">#REF!</definedName>
    <definedName name="___DAN21">#REF!</definedName>
    <definedName name="___DAN22">#REF!</definedName>
    <definedName name="___DAN23">#REF!</definedName>
    <definedName name="___DAN24">#REF!</definedName>
    <definedName name="___DAN25">#REF!</definedName>
    <definedName name="___DAN26">#REF!</definedName>
    <definedName name="___DAN27">#REF!</definedName>
    <definedName name="___DAN28">#REF!</definedName>
    <definedName name="___DAN29">#REF!</definedName>
    <definedName name="___DAN3">#REF!</definedName>
    <definedName name="___DAN30">#REF!</definedName>
    <definedName name="___DAN31">#REF!</definedName>
    <definedName name="___DAN32">#REF!</definedName>
    <definedName name="___DAN33">#REF!</definedName>
    <definedName name="___DAN34">#REF!</definedName>
    <definedName name="___DAN35">#REF!</definedName>
    <definedName name="___DAN36">#REF!</definedName>
    <definedName name="___DAN37">#REF!</definedName>
    <definedName name="___DAN38">#REF!</definedName>
    <definedName name="___DAN39">#REF!</definedName>
    <definedName name="___DAN4">#REF!</definedName>
    <definedName name="___DAN40">#REF!</definedName>
    <definedName name="___DAN41">#REF!</definedName>
    <definedName name="___DAN42">#REF!</definedName>
    <definedName name="___DAN43">#REF!</definedName>
    <definedName name="___DAN44">#REF!</definedName>
    <definedName name="___DAN45">#REF!</definedName>
    <definedName name="___DAN46">#REF!</definedName>
    <definedName name="___DAN47">#REF!</definedName>
    <definedName name="___DAN48">#REF!</definedName>
    <definedName name="___DAN49">#REF!</definedName>
    <definedName name="___DAN5">#REF!</definedName>
    <definedName name="___DAN50">#REF!</definedName>
    <definedName name="___DAN51">#REF!</definedName>
    <definedName name="___DAN52">#REF!</definedName>
    <definedName name="___DAN53">#REF!</definedName>
    <definedName name="___DAN54">#REF!</definedName>
    <definedName name="___DAN55">#REF!</definedName>
    <definedName name="___DAN56">#REF!</definedName>
    <definedName name="___DAN57">#REF!</definedName>
    <definedName name="___DAN58">#REF!</definedName>
    <definedName name="___DAN59">#REF!</definedName>
    <definedName name="___DAN6">#REF!</definedName>
    <definedName name="___DAN60">#REF!</definedName>
    <definedName name="___DAN61">#REF!</definedName>
    <definedName name="___DAN62">#REF!</definedName>
    <definedName name="___DAN63">#REF!</definedName>
    <definedName name="___DAN64">#REF!</definedName>
    <definedName name="___DAN65">#REF!</definedName>
    <definedName name="___DAN66">#REF!</definedName>
    <definedName name="___DAN67">#REF!</definedName>
    <definedName name="___DAN68">#REF!</definedName>
    <definedName name="___DAN69">#REF!</definedName>
    <definedName name="___DAN7">#REF!</definedName>
    <definedName name="___DAN70">#REF!</definedName>
    <definedName name="___DAN71">#REF!</definedName>
    <definedName name="___DAN72">#REF!</definedName>
    <definedName name="___DAN73">#REF!</definedName>
    <definedName name="___DAN74">#REF!</definedName>
    <definedName name="___DAN75">#REF!</definedName>
    <definedName name="___DAN76">#REF!</definedName>
    <definedName name="___DAN77">#REF!</definedName>
    <definedName name="___DAN78">#REF!</definedName>
    <definedName name="___DAN79">#REF!</definedName>
    <definedName name="___DAN8">#REF!</definedName>
    <definedName name="___DAN80">#REF!</definedName>
    <definedName name="___DAN81">#REF!</definedName>
    <definedName name="___DAN82">#REF!</definedName>
    <definedName name="___DAN83">#REF!</definedName>
    <definedName name="___DAN84">#REF!</definedName>
    <definedName name="___DAN85">#REF!</definedName>
    <definedName name="___DAN86">#REF!</definedName>
    <definedName name="___DAN87">#REF!</definedName>
    <definedName name="___DAN88">#REF!</definedName>
    <definedName name="___DAN89">#REF!</definedName>
    <definedName name="___DAN9">#REF!</definedName>
    <definedName name="___DAN90">#REF!</definedName>
    <definedName name="___DAN91">#REF!</definedName>
    <definedName name="___DAN92">#REF!</definedName>
    <definedName name="___DAN93">#REF!</definedName>
    <definedName name="___DAN94">#REF!</definedName>
    <definedName name="___DAN95">#REF!</definedName>
    <definedName name="___DAN96">#REF!</definedName>
    <definedName name="___DAN97">#REF!</definedName>
    <definedName name="___DAN98">#REF!</definedName>
    <definedName name="___DAN99">#REF!</definedName>
    <definedName name="___DD323">'[2]성포동 현대아파트 외 5개소 보도및경계석정비공사.xlsx'!___DD323</definedName>
    <definedName name="___EE3">'[2]성포동 현대아파트 외 5개소 보도및경계석정비공사.xlsx'!___EE3</definedName>
    <definedName name="___key2" hidden="1">[3]조명시설!#REF!</definedName>
    <definedName name="___NMB96">#REF!</definedName>
    <definedName name="___P3" localSheetId="16" hidden="1">{#N/A,#N/A,FALSE,"배수1"}</definedName>
    <definedName name="___P3" hidden="1">{#N/A,#N/A,FALSE,"배수1"}</definedName>
    <definedName name="___P4" localSheetId="16" hidden="1">{#N/A,#N/A,FALSE,"혼합골재"}</definedName>
    <definedName name="___P4" hidden="1">{#N/A,#N/A,FALSE,"혼합골재"}</definedName>
    <definedName name="___P5" localSheetId="16" hidden="1">{#N/A,#N/A,FALSE,"배수1"}</definedName>
    <definedName name="___P5" hidden="1">{#N/A,#N/A,FALSE,"배수1"}</definedName>
    <definedName name="___P6" localSheetId="16" hidden="1">{#N/A,#N/A,FALSE,"2~8번"}</definedName>
    <definedName name="___P6" hidden="1">{#N/A,#N/A,FALSE,"2~8번"}</definedName>
    <definedName name="___pa1">#REF!</definedName>
    <definedName name="___pa2">#REF!</definedName>
    <definedName name="___S3" localSheetId="16" hidden="1">{#N/A,#N/A,FALSE,"포장2"}</definedName>
    <definedName name="___S3" hidden="1">{#N/A,#N/A,FALSE,"포장2"}</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ed1">#REF!</definedName>
    <definedName name="___Ts1">#REF!</definedName>
    <definedName name="__10" localSheetId="18">#REF!</definedName>
    <definedName name="__10" localSheetId="16">#REF!</definedName>
    <definedName name="__10" localSheetId="19">#REF!</definedName>
    <definedName name="__10">#REF!</definedName>
    <definedName name="__10G_0Extr">#REF!</definedName>
    <definedName name="__11" localSheetId="18">#REF!</definedName>
    <definedName name="__11" localSheetId="16">#REF!</definedName>
    <definedName name="__11" localSheetId="19">#REF!</definedName>
    <definedName name="__11">#REF!</definedName>
    <definedName name="__11G_0Extract">#REF!</definedName>
    <definedName name="__123Graph_A" localSheetId="18" hidden="1">'[4]1TL종점(1)'!#REF!</definedName>
    <definedName name="__123Graph_A" localSheetId="16" hidden="1">'[4]1TL종점(1)'!#REF!</definedName>
    <definedName name="__123Graph_A" localSheetId="19" hidden="1">'[4]1TL종점(1)'!#REF!</definedName>
    <definedName name="__123Graph_A" hidden="1">'[4]1TL종점(1)'!#REF!</definedName>
    <definedName name="__123Graph_B" hidden="1">#REF!</definedName>
    <definedName name="__123Graph_C" hidden="1">'[5]1062-X방향 '!$A$61:$A$102</definedName>
    <definedName name="__123Graph_X" localSheetId="18" hidden="1">'[4]1TL종점(1)'!#REF!</definedName>
    <definedName name="__123Graph_X" localSheetId="16" hidden="1">'[4]1TL종점(1)'!#REF!</definedName>
    <definedName name="__123Graph_X" localSheetId="19" hidden="1">'[4]1TL종점(1)'!#REF!</definedName>
    <definedName name="__123Graph_X" hidden="1">'[4]1TL종점(1)'!#REF!</definedName>
    <definedName name="__12G__Extr">#REF!</definedName>
    <definedName name="__13G__Extract">#REF!</definedName>
    <definedName name="__2_3_0Crite">#REF!</definedName>
    <definedName name="__3_3_0Crite" localSheetId="18">#REF!</definedName>
    <definedName name="__3_3_0Crite" localSheetId="16">#REF!</definedName>
    <definedName name="__3_3_0Crite">#REF!</definedName>
    <definedName name="__4_3_0Criteria">#REF!</definedName>
    <definedName name="__5_3__Crite">#REF!</definedName>
    <definedName name="__6" localSheetId="18">#REF!</definedName>
    <definedName name="__6" localSheetId="16">#REF!</definedName>
    <definedName name="__6" localSheetId="19">#REF!</definedName>
    <definedName name="__6">#REF!</definedName>
    <definedName name="__6_3__Criteria">#REF!</definedName>
    <definedName name="__6_3_0Criteria">#REF!</definedName>
    <definedName name="__7" localSheetId="19">#REF!</definedName>
    <definedName name="__7">#REF!</definedName>
    <definedName name="__8" localSheetId="19">#REF!</definedName>
    <definedName name="__8">#REF!</definedName>
    <definedName name="__9">#REF!</definedName>
    <definedName name="__a1">#REF!</definedName>
    <definedName name="__A100000">#REF!</definedName>
    <definedName name="__a147">#REF!</definedName>
    <definedName name="__A22" localSheetId="16" hidden="1">{#N/A,#N/A,FALSE,"부대1"}</definedName>
    <definedName name="__A22" hidden="1">{#N/A,#N/A,FALSE,"부대1"}</definedName>
    <definedName name="__A69999">#REF!</definedName>
    <definedName name="__A99999">#REF!</definedName>
    <definedName name="__aab42">#REF!</definedName>
    <definedName name="__as1" localSheetId="18" hidden="1">'[6]6PILE  (돌출)'!#REF!</definedName>
    <definedName name="__as1" localSheetId="16" hidden="1">'[6]6PILE  (돌출)'!#REF!</definedName>
    <definedName name="__as1" hidden="1">'[6]6PILE  (돌출)'!#REF!</definedName>
    <definedName name="__bar10">#REF!</definedName>
    <definedName name="__bar13">#REF!</definedName>
    <definedName name="__bar16">#REF!</definedName>
    <definedName name="__bar19">#REF!</definedName>
    <definedName name="__bar22">#REF!</definedName>
    <definedName name="__bar25">#REF!</definedName>
    <definedName name="__bar29">#REF!</definedName>
    <definedName name="__bar32">#REF!</definedName>
    <definedName name="__BVS1">#REF!</definedName>
    <definedName name="__BVS2">#REF!</definedName>
    <definedName name="__BXP1">#REF!</definedName>
    <definedName name="__C">#REF!</definedName>
    <definedName name="__CON135">#REF!</definedName>
    <definedName name="__CON210">#REF!</definedName>
    <definedName name="__CON240">#REF!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D323">'[2]성포동 현대아파트 외 5개소 보도및경계석정비공사.xlsx'!__DD323</definedName>
    <definedName name="__DemandLoad">TRUE</definedName>
    <definedName name="__DIA1">#REF!</definedName>
    <definedName name="__DIA2">#REF!</definedName>
    <definedName name="__DIA4">#REF!</definedName>
    <definedName name="__DOG1">#REF!</definedName>
    <definedName name="__DOG2">#REF!</definedName>
    <definedName name="__DOG22">#REF!</definedName>
    <definedName name="__DOG3">#REF!</definedName>
    <definedName name="__DOG33">#REF!</definedName>
    <definedName name="__DOG4">#REF!</definedName>
    <definedName name="__e1" hidden="1">'[7]6PILE  (돌출)'!#REF!</definedName>
    <definedName name="__EE3">'[2]성포동 현대아파트 외 5개소 보도및경계석정비공사.xlsx'!__EE3</definedName>
    <definedName name="__ELL1">#REF!</definedName>
    <definedName name="__ELL2">#REF!</definedName>
    <definedName name="__f1">[0]!BM</definedName>
    <definedName name="__GHH1">#REF!</definedName>
    <definedName name="__GHH2">#REF!</definedName>
    <definedName name="__GJP1">#REF!</definedName>
    <definedName name="__HSH1" localSheetId="18">#REF!</definedName>
    <definedName name="__HSH1" localSheetId="16">#REF!</definedName>
    <definedName name="__HSH1">#REF!</definedName>
    <definedName name="__HSH2" localSheetId="18">#REF!</definedName>
    <definedName name="__HSH2" localSheetId="16">#REF!</definedName>
    <definedName name="__HSH2">#REF!</definedName>
    <definedName name="__hun1">#REF!</definedName>
    <definedName name="__hun2">#REF!</definedName>
    <definedName name="__IntlFixup" hidden="1">TRUE</definedName>
    <definedName name="__IU69997">#REF!</definedName>
    <definedName name="__IU79997">#REF!</definedName>
    <definedName name="__IV65999">#REF!</definedName>
    <definedName name="__IV67999">#REF!</definedName>
    <definedName name="__IV68999">#REF!</definedName>
    <definedName name="__IV69999">#REF!</definedName>
    <definedName name="__IV88888">#REF!</definedName>
    <definedName name="__IV99999">#REF!</definedName>
    <definedName name="__IV999999">#REF!</definedName>
    <definedName name="__JB1">#REF!</definedName>
    <definedName name="__JEA1">#REF!</definedName>
    <definedName name="__JEA2">#REF!</definedName>
    <definedName name="__JHY1" localSheetId="18">'수량산출-폐기물량'!__JHY1</definedName>
    <definedName name="__JHY1" localSheetId="16">'폐기물 견적'!__JHY1</definedName>
    <definedName name="__JHY1" localSheetId="19">'폐기수목 산출근거'!__JHY1</definedName>
    <definedName name="__JHY1">[0]!__JHY1</definedName>
    <definedName name="__JHY2" localSheetId="18">'수량산출-폐기물량'!__JHY2</definedName>
    <definedName name="__JHY2" localSheetId="16">'폐기물 견적'!__JHY2</definedName>
    <definedName name="__JHY2" localSheetId="19">'폐기수목 산출근거'!__JHY2</definedName>
    <definedName name="__JHY2">[0]!__JHY2</definedName>
    <definedName name="__JOI13">#REF!</definedName>
    <definedName name="__JS1">#REF!</definedName>
    <definedName name="__JS2">#REF!</definedName>
    <definedName name="__key2" localSheetId="18" hidden="1">[8]조명시설!#REF!</definedName>
    <definedName name="__key2" localSheetId="16" hidden="1">[8]조명시설!#REF!</definedName>
    <definedName name="__key2" localSheetId="19" hidden="1">[8]조명시설!#REF!</definedName>
    <definedName name="__key2" hidden="1">[8]조명시설!#REF!</definedName>
    <definedName name="__key21" hidden="1">[3]조명시설!#REF!</definedName>
    <definedName name="__KK1">#REF!</definedName>
    <definedName name="__LKS1" localSheetId="18">'수량산출-폐기물량'!__LKS1</definedName>
    <definedName name="__LKS1" localSheetId="16">'폐기물 견적'!__LKS1</definedName>
    <definedName name="__LKS1" localSheetId="19">'폐기수목 산출근거'!__LKS1</definedName>
    <definedName name="__LKS1">[0]!__LKS1</definedName>
    <definedName name="__LKS2" localSheetId="18">'수량산출-폐기물량'!__LKS2</definedName>
    <definedName name="__LKS2" localSheetId="16">'폐기물 견적'!__LKS2</definedName>
    <definedName name="__LKS2" localSheetId="19">'폐기수목 산출근거'!__LKS2</definedName>
    <definedName name="__LKS2">[0]!__LKS2</definedName>
    <definedName name="__LL1">#REF!</definedName>
    <definedName name="__LL2">#REF!</definedName>
    <definedName name="__LL3">#REF!</definedName>
    <definedName name="__LR1">#REF!</definedName>
    <definedName name="__LR2">#REF!</definedName>
    <definedName name="__LR3">#REF!</definedName>
    <definedName name="__LS1">#REF!</definedName>
    <definedName name="__LS2">#REF!</definedName>
    <definedName name="__LS3">#REF!</definedName>
    <definedName name="__LS4">#REF!</definedName>
    <definedName name="__MaL1">#REF!</definedName>
    <definedName name="__MaL2">#REF!</definedName>
    <definedName name="__mcv1">#REF!</definedName>
    <definedName name="__mcv2">#REF!</definedName>
    <definedName name="__mcv3">#REF!</definedName>
    <definedName name="__mcv4">#REF!</definedName>
    <definedName name="__mcv5">#REF!</definedName>
    <definedName name="__mhw1">#REF!</definedName>
    <definedName name="__ML1">#REF!</definedName>
    <definedName name="__ML2">#REF!</definedName>
    <definedName name="__Mt1">#REF!</definedName>
    <definedName name="__Mt2">#REF!</definedName>
    <definedName name="__Mt4">#REF!</definedName>
    <definedName name="__Mt5">#REF!</definedName>
    <definedName name="__Mt6">#REF!</definedName>
    <definedName name="__Mt8">#REF!</definedName>
    <definedName name="__mvw1">#REF!</definedName>
    <definedName name="__NMB96">#REF!</definedName>
    <definedName name="__NP1">#REF!</definedName>
    <definedName name="__NP2">#REF!</definedName>
    <definedName name="__NS1">#REF!</definedName>
    <definedName name="__NSH1">#REF!</definedName>
    <definedName name="__NSH2">#REF!</definedName>
    <definedName name="__P1">#REF!</definedName>
    <definedName name="__P3" localSheetId="18" hidden="1">{#N/A,#N/A,FALSE,"배수1"}</definedName>
    <definedName name="__P3" localSheetId="16" hidden="1">{#N/A,#N/A,FALSE,"배수1"}</definedName>
    <definedName name="__P3" hidden="1">{#N/A,#N/A,FALSE,"배수1"}</definedName>
    <definedName name="__P4" localSheetId="18" hidden="1">{#N/A,#N/A,FALSE,"혼합골재"}</definedName>
    <definedName name="__P4" localSheetId="16" hidden="1">{#N/A,#N/A,FALSE,"혼합골재"}</definedName>
    <definedName name="__P4" hidden="1">{#N/A,#N/A,FALSE,"혼합골재"}</definedName>
    <definedName name="__P5" localSheetId="18" hidden="1">{#N/A,#N/A,FALSE,"배수1"}</definedName>
    <definedName name="__P5" localSheetId="16" hidden="1">{#N/A,#N/A,FALSE,"배수1"}</definedName>
    <definedName name="__P5" hidden="1">{#N/A,#N/A,FALSE,"배수1"}</definedName>
    <definedName name="__P6" localSheetId="18" hidden="1">{#N/A,#N/A,FALSE,"2~8번"}</definedName>
    <definedName name="__P6" localSheetId="16" hidden="1">{#N/A,#N/A,FALSE,"2~8번"}</definedName>
    <definedName name="__P6" hidden="1">{#N/A,#N/A,FALSE,"2~8번"}</definedName>
    <definedName name="__pa1">#REF!</definedName>
    <definedName name="__pa2">#REF!</definedName>
    <definedName name="__PAG1">#REF!</definedName>
    <definedName name="__PAG2">#REF!</definedName>
    <definedName name="__PAG3">#REF!</definedName>
    <definedName name="__PAG4">#REF!</definedName>
    <definedName name="__PAG5">#REF!</definedName>
    <definedName name="__Pd1">#REF!</definedName>
    <definedName name="__Pd2">#REF!</definedName>
    <definedName name="__pdc1">#REF!</definedName>
    <definedName name="__pdc2">#REF!</definedName>
    <definedName name="__pdc3">#REF!</definedName>
    <definedName name="__pdc4">#REF!</definedName>
    <definedName name="__pdc5">#REF!</definedName>
    <definedName name="__pdc6">#REF!</definedName>
    <definedName name="__pdc7">#REF!</definedName>
    <definedName name="__pdc8">#REF!</definedName>
    <definedName name="__pdc9">#REF!</definedName>
    <definedName name="__PDX1">#REF!</definedName>
    <definedName name="__PDX2">#REF!</definedName>
    <definedName name="__PDX3">#REF!</definedName>
    <definedName name="__PDX4">#REF!</definedName>
    <definedName name="__PDX5">#REF!</definedName>
    <definedName name="__Pe1">#REF!</definedName>
    <definedName name="__Pe2">#REF!</definedName>
    <definedName name="__pe22">#REF!</definedName>
    <definedName name="__Pe3">#REF!</definedName>
    <definedName name="__Ph1">#REF!</definedName>
    <definedName name="__Ph2">#REF!</definedName>
    <definedName name="__Ph3">#REF!</definedName>
    <definedName name="__Ph4">#REF!</definedName>
    <definedName name="__Ph5">#REF!</definedName>
    <definedName name="__Ph6">#REF!</definedName>
    <definedName name="__Ph7">#REF!</definedName>
    <definedName name="__Ph8">#REF!</definedName>
    <definedName name="__Pi2">#REF!</definedName>
    <definedName name="__PI48">#REF!</definedName>
    <definedName name="__PI60">#REF!</definedName>
    <definedName name="__pl1">#REF!</definedName>
    <definedName name="__PL2">#REF!</definedName>
    <definedName name="__PL3">#REF!</definedName>
    <definedName name="__PT10">#REF!</definedName>
    <definedName name="__PT3">#REF!</definedName>
    <definedName name="__PT4">#REF!</definedName>
    <definedName name="__PT5">#REF!</definedName>
    <definedName name="__PT6">#REF!</definedName>
    <definedName name="__PT7">#REF!</definedName>
    <definedName name="__PT8">#REF!</definedName>
    <definedName name="__PT9">#REF!</definedName>
    <definedName name="__qa01" localSheetId="18" hidden="1">{#N/A,#N/A,FALSE,"2~8번"}</definedName>
    <definedName name="__qa01" localSheetId="16" hidden="1">{#N/A,#N/A,FALSE,"2~8번"}</definedName>
    <definedName name="__qa01" hidden="1">{#N/A,#N/A,FALSE,"2~8번"}</definedName>
    <definedName name="__qa02" localSheetId="18" hidden="1">{#N/A,#N/A,FALSE,"골재소요량";#N/A,#N/A,FALSE,"골재소요량"}</definedName>
    <definedName name="__qa02" localSheetId="16" hidden="1">{#N/A,#N/A,FALSE,"골재소요량";#N/A,#N/A,FALSE,"골재소요량"}</definedName>
    <definedName name="__qa02" hidden="1">{#N/A,#N/A,FALSE,"골재소요량";#N/A,#N/A,FALSE,"골재소요량"}</definedName>
    <definedName name="__qa03" localSheetId="18" hidden="1">{#N/A,#N/A,FALSE,"구조2"}</definedName>
    <definedName name="__qa03" localSheetId="16" hidden="1">{#N/A,#N/A,FALSE,"구조2"}</definedName>
    <definedName name="__qa03" hidden="1">{#N/A,#N/A,FALSE,"구조2"}</definedName>
    <definedName name="__qa04" localSheetId="18" hidden="1">{#N/A,#N/A,FALSE,"단가표지"}</definedName>
    <definedName name="__qa04" localSheetId="16" hidden="1">{#N/A,#N/A,FALSE,"단가표지"}</definedName>
    <definedName name="__qa04" hidden="1">{#N/A,#N/A,FALSE,"단가표지"}</definedName>
    <definedName name="__qa05" localSheetId="18" hidden="1">{#N/A,#N/A,FALSE,"배수1"}</definedName>
    <definedName name="__qa05" localSheetId="16" hidden="1">{#N/A,#N/A,FALSE,"배수1"}</definedName>
    <definedName name="__qa05" hidden="1">{#N/A,#N/A,FALSE,"배수1"}</definedName>
    <definedName name="__qa06" localSheetId="18" hidden="1">{#N/A,#N/A,FALSE,"배수2"}</definedName>
    <definedName name="__qa06" localSheetId="16" hidden="1">{#N/A,#N/A,FALSE,"배수2"}</definedName>
    <definedName name="__qa06" hidden="1">{#N/A,#N/A,FALSE,"배수2"}</definedName>
    <definedName name="__qa07" localSheetId="18" hidden="1">{#N/A,#N/A,FALSE,"부대1"}</definedName>
    <definedName name="__qa07" localSheetId="16" hidden="1">{#N/A,#N/A,FALSE,"부대1"}</definedName>
    <definedName name="__qa07" hidden="1">{#N/A,#N/A,FALSE,"부대1"}</definedName>
    <definedName name="__qa08" localSheetId="18" hidden="1">{#N/A,#N/A,FALSE,"부대2"}</definedName>
    <definedName name="__qa08" localSheetId="16" hidden="1">{#N/A,#N/A,FALSE,"부대2"}</definedName>
    <definedName name="__qa08" hidden="1">{#N/A,#N/A,FALSE,"부대2"}</definedName>
    <definedName name="__qa10" localSheetId="18" hidden="1">{#N/A,#N/A,FALSE,"속도"}</definedName>
    <definedName name="__qa10" localSheetId="16" hidden="1">{#N/A,#N/A,FALSE,"속도"}</definedName>
    <definedName name="__qa10" hidden="1">{#N/A,#N/A,FALSE,"속도"}</definedName>
    <definedName name="__qa11" localSheetId="18" hidden="1">{#N/A,#N/A,FALSE,"운반시간"}</definedName>
    <definedName name="__qa11" localSheetId="16" hidden="1">{#N/A,#N/A,FALSE,"운반시간"}</definedName>
    <definedName name="__qa11" hidden="1">{#N/A,#N/A,FALSE,"운반시간"}</definedName>
    <definedName name="__qa12" localSheetId="18" hidden="1">{#N/A,#N/A,FALSE,"이정표"}</definedName>
    <definedName name="__qa12" localSheetId="16" hidden="1">{#N/A,#N/A,FALSE,"이정표"}</definedName>
    <definedName name="__qa12" hidden="1">{#N/A,#N/A,FALSE,"이정표"}</definedName>
    <definedName name="__qa13" localSheetId="18" hidden="1">{#N/A,#N/A,FALSE,"조골재"}</definedName>
    <definedName name="__qa13" localSheetId="16" hidden="1">{#N/A,#N/A,FALSE,"조골재"}</definedName>
    <definedName name="__qa13" hidden="1">{#N/A,#N/A,FALSE,"조골재"}</definedName>
    <definedName name="__qa14" localSheetId="18" hidden="1">{#N/A,#N/A,FALSE,"구조1"}</definedName>
    <definedName name="__qa14" localSheetId="16" hidden="1">{#N/A,#N/A,FALSE,"구조1"}</definedName>
    <definedName name="__qa14" hidden="1">{#N/A,#N/A,FALSE,"구조1"}</definedName>
    <definedName name="__qa15" localSheetId="18" hidden="1">{#N/A,#N/A,FALSE,"토공2"}</definedName>
    <definedName name="__qa15" localSheetId="16" hidden="1">{#N/A,#N/A,FALSE,"토공2"}</definedName>
    <definedName name="__qa15" hidden="1">{#N/A,#N/A,FALSE,"토공2"}</definedName>
    <definedName name="__qa16" localSheetId="18" hidden="1">{#N/A,#N/A,FALSE,"포장1";#N/A,#N/A,FALSE,"포장1"}</definedName>
    <definedName name="__qa16" localSheetId="16" hidden="1">{#N/A,#N/A,FALSE,"포장1";#N/A,#N/A,FALSE,"포장1"}</definedName>
    <definedName name="__qa16" hidden="1">{#N/A,#N/A,FALSE,"포장1";#N/A,#N/A,FALSE,"포장1"}</definedName>
    <definedName name="__qa17" localSheetId="18" hidden="1">{#N/A,#N/A,FALSE,"포장2"}</definedName>
    <definedName name="__qa17" localSheetId="16" hidden="1">{#N/A,#N/A,FALSE,"포장2"}</definedName>
    <definedName name="__qa17" hidden="1">{#N/A,#N/A,FALSE,"포장2"}</definedName>
    <definedName name="__qa18" localSheetId="18" hidden="1">{#N/A,#N/A,FALSE,"표지목차"}</definedName>
    <definedName name="__qa18" localSheetId="16" hidden="1">{#N/A,#N/A,FALSE,"표지목차"}</definedName>
    <definedName name="__qa18" hidden="1">{#N/A,#N/A,FALSE,"표지목차"}</definedName>
    <definedName name="__qa19" localSheetId="18" hidden="1">{#N/A,#N/A,FALSE,"혼합골재"}</definedName>
    <definedName name="__qa19" localSheetId="16" hidden="1">{#N/A,#N/A,FALSE,"혼합골재"}</definedName>
    <definedName name="__qa19" hidden="1">{#N/A,#N/A,FALSE,"혼합골재"}</definedName>
    <definedName name="__qa20" localSheetId="18" hidden="1">{#N/A,#N/A,FALSE,"운반시간"}</definedName>
    <definedName name="__qa20" localSheetId="16" hidden="1">{#N/A,#N/A,FALSE,"운반시간"}</definedName>
    <definedName name="__qa20" hidden="1">{#N/A,#N/A,FALSE,"운반시간"}</definedName>
    <definedName name="__qs1">#REF!</definedName>
    <definedName name="__qs12">#REF!</definedName>
    <definedName name="__qs2">#REF!</definedName>
    <definedName name="__qs22">#REF!</definedName>
    <definedName name="__qx1" localSheetId="18" hidden="1">{#N/A,#N/A,FALSE,"운반시간"}</definedName>
    <definedName name="__qx1" localSheetId="16" hidden="1">{#N/A,#N/A,FALSE,"운반시간"}</definedName>
    <definedName name="__qx1" hidden="1">{#N/A,#N/A,FALSE,"운반시간"}</definedName>
    <definedName name="__RD1">#REF!</definedName>
    <definedName name="__RD2">#REF!</definedName>
    <definedName name="__RD3">#REF!</definedName>
    <definedName name="__RD4">#REF!</definedName>
    <definedName name="__RD6">#REF!</definedName>
    <definedName name="__RD7">#REF!</definedName>
    <definedName name="__RL1">#REF!</definedName>
    <definedName name="__RL2">#REF!</definedName>
    <definedName name="__RL3">#REF!</definedName>
    <definedName name="__RL4">#REF!</definedName>
    <definedName name="__RL6">#REF!</definedName>
    <definedName name="__RL7">#REF!</definedName>
    <definedName name="__RO110" localSheetId="18">#REF!</definedName>
    <definedName name="__RO110" localSheetId="16">#REF!</definedName>
    <definedName name="__RO110">#REF!</definedName>
    <definedName name="__RO22" localSheetId="18">#REF!</definedName>
    <definedName name="__RO22" localSheetId="16">#REF!</definedName>
    <definedName name="__RO22">#REF!</definedName>
    <definedName name="__RO35" localSheetId="18">#REF!</definedName>
    <definedName name="__RO35" localSheetId="16">#REF!</definedName>
    <definedName name="__RO35">#REF!</definedName>
    <definedName name="__RO45">#REF!</definedName>
    <definedName name="__RO60">#REF!</definedName>
    <definedName name="__RO80">#REF!</definedName>
    <definedName name="__S3" localSheetId="18" hidden="1">{#N/A,#N/A,FALSE,"포장2"}</definedName>
    <definedName name="__S3" localSheetId="16" hidden="1">{#N/A,#N/A,FALSE,"포장2"}</definedName>
    <definedName name="__S3" hidden="1">{#N/A,#N/A,FALSE,"포장2"}</definedName>
    <definedName name="__SA1">#REF!</definedName>
    <definedName name="__SBB1" localSheetId="18">#REF!</definedName>
    <definedName name="__SBB1" localSheetId="16">#REF!</definedName>
    <definedName name="__SBB1" localSheetId="19">#REF!</definedName>
    <definedName name="__SBB1">#REF!</definedName>
    <definedName name="__SBB2" localSheetId="18">#REF!</definedName>
    <definedName name="__SBB2" localSheetId="16">#REF!</definedName>
    <definedName name="__SBB2" localSheetId="19">#REF!</definedName>
    <definedName name="__SBB2">#REF!</definedName>
    <definedName name="__SBB3" localSheetId="18">#REF!</definedName>
    <definedName name="__SBB3" localSheetId="16">#REF!</definedName>
    <definedName name="__SBB3" localSheetId="19">#REF!</definedName>
    <definedName name="__SBB3">#REF!</definedName>
    <definedName name="__SBB4">#REF!</definedName>
    <definedName name="__SBB5">#REF!</definedName>
    <definedName name="__SCH1">#REF!</definedName>
    <definedName name="__SEL1">#N/A</definedName>
    <definedName name="__SH1">#REF!</definedName>
    <definedName name="__SH2">#REF!</definedName>
    <definedName name="__SH3">#REF!</definedName>
    <definedName name="__SHH1">#REF!</definedName>
    <definedName name="__SHH2">#REF!</definedName>
    <definedName name="__SHH3">#REF!</definedName>
    <definedName name="__SL1">#REF!</definedName>
    <definedName name="__SL2">#REF!</definedName>
    <definedName name="__SL4">#REF!</definedName>
    <definedName name="__SL5">#REF!</definedName>
    <definedName name="__SL6">#REF!</definedName>
    <definedName name="__sp1">#REF!</definedName>
    <definedName name="__sp2">#REF!</definedName>
    <definedName name="__sp3">#REF!</definedName>
    <definedName name="__SS2">#REF!</definedName>
    <definedName name="__ST1">#REF!</definedName>
    <definedName name="__TC1">#REF!</definedName>
    <definedName name="__tdl2">#REF!</definedName>
    <definedName name="__teb1">#REF!</definedName>
    <definedName name="__teb2">#REF!</definedName>
    <definedName name="__teb3">#REF!</definedName>
    <definedName name="__Ted1">#REF!</definedName>
    <definedName name="__TF1">#REF!</definedName>
    <definedName name="__tll2">#REF!</definedName>
    <definedName name="__TON1">#REF!</definedName>
    <definedName name="__TON2">#REF!</definedName>
    <definedName name="__tri11">#REF!</definedName>
    <definedName name="__tri12">#REF!</definedName>
    <definedName name="__tri13">#REF!</definedName>
    <definedName name="__tri14">#REF!</definedName>
    <definedName name="__tri15">#REF!</definedName>
    <definedName name="__tri22">#REF!</definedName>
    <definedName name="__tri23">#REF!</definedName>
    <definedName name="__tri24">#REF!</definedName>
    <definedName name="__tri25">#REF!</definedName>
    <definedName name="__tri32">#REF!</definedName>
    <definedName name="__tri33">#REF!</definedName>
    <definedName name="__tri34">#REF!</definedName>
    <definedName name="__tri35">#REF!</definedName>
    <definedName name="__tri42">#REF!</definedName>
    <definedName name="__tri43">#REF!</definedName>
    <definedName name="__tri44">#REF!</definedName>
    <definedName name="__tri45">#REF!</definedName>
    <definedName name="__Ts1">#REF!</definedName>
    <definedName name="__tt1">"tt1"</definedName>
    <definedName name="__TW1">#REF!</definedName>
    <definedName name="__TW2" localSheetId="18">#REF!</definedName>
    <definedName name="__TW2" localSheetId="16">#REF!</definedName>
    <definedName name="__TW2">#REF!</definedName>
    <definedName name="__Ty1">#REF!</definedName>
    <definedName name="__Ty2">#REF!</definedName>
    <definedName name="__UTT1">#REF!</definedName>
    <definedName name="__vhw1">#REF!</definedName>
    <definedName name="__vvw1">#REF!</definedName>
    <definedName name="__w1" hidden="1">'[7]6PILE  (돌출)'!#REF!</definedName>
    <definedName name="__WC1">#REF!</definedName>
    <definedName name="__WC2">#REF!</definedName>
    <definedName name="__wcv1">#REF!</definedName>
    <definedName name="__wcv2">#REF!</definedName>
    <definedName name="__wcv3">#REF!</definedName>
    <definedName name="__wcv4">#REF!</definedName>
    <definedName name="__wcv5">#REF!</definedName>
    <definedName name="__wd1">#REF!</definedName>
    <definedName name="__wd2">#REF!</definedName>
    <definedName name="__WTT1">#REF!</definedName>
    <definedName name="__WW2">#REF!</definedName>
    <definedName name="__WW3">#REF!</definedName>
    <definedName name="__WW6">#REF!</definedName>
    <definedName name="__WW7">#REF!</definedName>
    <definedName name="__WW8">#REF!</definedName>
    <definedName name="__x1" hidden="1">'[9]6PILE  (돌출)'!#REF!</definedName>
    <definedName name="__x4" hidden="1">'[9]6PILE  (돌출)'!#REF!</definedName>
    <definedName name="__xlfn.BAHTTEXT">#NAME?</definedName>
    <definedName name="__XS1">#REF!</definedName>
    <definedName name="__XS2">#REF!</definedName>
    <definedName name="__xx1">#REF!</definedName>
    <definedName name="__xx3">#REF!</definedName>
    <definedName name="__xx5">#REF!</definedName>
    <definedName name="__XX6" localSheetId="18">#REF!</definedName>
    <definedName name="__XX6" localSheetId="16">#REF!</definedName>
    <definedName name="__XX6">#REF!</definedName>
    <definedName name="__xx7" localSheetId="18">#REF!</definedName>
    <definedName name="__xx7" localSheetId="16">#REF!</definedName>
    <definedName name="__XX7">#REF!</definedName>
    <definedName name="__xx8">#REF!</definedName>
    <definedName name="__xx9">#REF!</definedName>
    <definedName name="__zz1">#REF!</definedName>
    <definedName name="__zz2">#REF!</definedName>
    <definedName name="__zz3">#REF!</definedName>
    <definedName name="_1">#N/A</definedName>
    <definedName name="_1._PANEL_BD.__LP___1">#REF!</definedName>
    <definedName name="_1.토___공">#REF!</definedName>
    <definedName name="_1_">[1]예가표!#REF!</definedName>
    <definedName name="_1___0_0_F" hidden="1">#REF!</definedName>
    <definedName name="_1_0_S" localSheetId="18">'[10]6PILE  (돌출)'!#REF!</definedName>
    <definedName name="_1_0_S" localSheetId="16">'[10]6PILE  (돌출)'!#REF!</definedName>
    <definedName name="_1_0_S" localSheetId="19">'[10]6PILE  (돌출)'!#REF!</definedName>
    <definedName name="_1_0_S">'[10]6PILE  (돌출)'!#REF!</definedName>
    <definedName name="_1_3__Crite">#REF!</definedName>
    <definedName name="_1_3_0Crite" localSheetId="18">#REF!</definedName>
    <definedName name="_1_3_0Crite" localSheetId="17">#REF!</definedName>
    <definedName name="_1_3_0Crite" localSheetId="16">#REF!</definedName>
    <definedName name="_1_3_0Crite">#REF!</definedName>
    <definedName name="_10">#N/A</definedName>
    <definedName name="_10_3__Crite">#REF!</definedName>
    <definedName name="_10_3_0Crite" localSheetId="19">#REF!</definedName>
    <definedName name="_10_3_0Crite">#REF!</definedName>
    <definedName name="_10Á_6È_Ç" localSheetId="17">'[11]일위대가(계측기설치)'!#REF!</definedName>
    <definedName name="_10Á_6È_Ç">'[11]일위대가(계측기설치)'!#REF!</definedName>
    <definedName name="_10G_0Extr">#REF!</definedName>
    <definedName name="_10L3_">#REF!</definedName>
    <definedName name="_10P1_">#REF!</definedName>
    <definedName name="_11">#N/A</definedName>
    <definedName name="_11_3__Criteria">#REF!</definedName>
    <definedName name="_11C_" localSheetId="18">#REF!</definedName>
    <definedName name="_11C_" localSheetId="16">#REF!</definedName>
    <definedName name="_11C_" localSheetId="19">#REF!</definedName>
    <definedName name="_11C_">#REF!</definedName>
    <definedName name="_11G_0Extr" localSheetId="17">#REF!</definedName>
    <definedName name="_11G_0Extr">#REF!</definedName>
    <definedName name="_11G_0Extract">#REF!</definedName>
    <definedName name="_11L4_">#REF!</definedName>
    <definedName name="_12">#N/A</definedName>
    <definedName name="_12_0_F" localSheetId="18" hidden="1">[12]노임단가!#REF!</definedName>
    <definedName name="_12_0_F" localSheetId="16" hidden="1">[12]노임단가!#REF!</definedName>
    <definedName name="_12_0_F" localSheetId="19" hidden="1">[12]노임단가!#REF!</definedName>
    <definedName name="_12_0_F" hidden="1">[12]노임단가!#REF!</definedName>
    <definedName name="_12_3__Criteria" localSheetId="18">#REF!</definedName>
    <definedName name="_12_3__Criteria" localSheetId="16">#REF!</definedName>
    <definedName name="_12_3__Criteria">#REF!</definedName>
    <definedName name="_12_3_0Criteria" localSheetId="18">#REF!</definedName>
    <definedName name="_12_3_0Criteria" localSheetId="16">#REF!</definedName>
    <definedName name="_12_3_0Criteria" localSheetId="19">#REF!</definedName>
    <definedName name="_12_3_0Criteria">#REF!</definedName>
    <definedName name="_12G__Extr">#REF!</definedName>
    <definedName name="_12G_0Extract" localSheetId="17">#REF!</definedName>
    <definedName name="_12G_0Extract">#REF!</definedName>
    <definedName name="_12L5_">#REF!</definedName>
    <definedName name="_13">#N/A</definedName>
    <definedName name="_13G__Extr" localSheetId="17">#REF!</definedName>
    <definedName name="_13G__Extr">#REF!</definedName>
    <definedName name="_13G__Extract">#REF!</definedName>
    <definedName name="_13G_0Extr">#REF!</definedName>
    <definedName name="_13L6_">#REF!</definedName>
    <definedName name="_13t5_">#REF!</definedName>
    <definedName name="_14">#N/A</definedName>
    <definedName name="_14_0_S" localSheetId="19" hidden="1">'[10]6PILE  (돌출)'!#REF!</definedName>
    <definedName name="_14_0_S" hidden="1">'[10]6PILE  (돌출)'!#REF!</definedName>
    <definedName name="_14_3__Crite" localSheetId="19">#REF!</definedName>
    <definedName name="_14_3__Crite">#REF!</definedName>
    <definedName name="_14G__Extract" localSheetId="17">#REF!</definedName>
    <definedName name="_14G__Extract">#REF!</definedName>
    <definedName name="_14G_0Extr">#REF!</definedName>
    <definedName name="_14G_0Extract">#REF!</definedName>
    <definedName name="_14P3_" localSheetId="18" hidden="1">{#N/A,#N/A,FALSE,"배수1"}</definedName>
    <definedName name="_14P3_" localSheetId="16" hidden="1">{#N/A,#N/A,FALSE,"배수1"}</definedName>
    <definedName name="_14P3_" localSheetId="19" hidden="1">{#N/A,#N/A,FALSE,"배수1"}</definedName>
    <definedName name="_14P3_" hidden="1">{#N/A,#N/A,FALSE,"배수1"}</definedName>
    <definedName name="_15">#N/A</definedName>
    <definedName name="_15_0_F" hidden="1">[13]노임단가!#REF!</definedName>
    <definedName name="_15A">[14]금액내역서!$D$3:$D$10</definedName>
    <definedName name="_15G__Extr">#REF!</definedName>
    <definedName name="_15G_0Extr">#REF!</definedName>
    <definedName name="_15G_0Extract">#REF!</definedName>
    <definedName name="_15P1_">#REF!</definedName>
    <definedName name="_15P3_" localSheetId="18" hidden="1">{#N/A,#N/A,FALSE,"배수1"}</definedName>
    <definedName name="_15P3_" localSheetId="16" hidden="1">{#N/A,#N/A,FALSE,"배수1"}</definedName>
    <definedName name="_15P3_" localSheetId="19" hidden="1">{#N/A,#N/A,FALSE,"배수1"}</definedName>
    <definedName name="_15P3_" hidden="1">{#N/A,#N/A,FALSE,"배수1"}</definedName>
    <definedName name="_15P4_" localSheetId="18" hidden="1">{#N/A,#N/A,FALSE,"혼합골재"}</definedName>
    <definedName name="_15P4_" localSheetId="16" hidden="1">{#N/A,#N/A,FALSE,"혼합골재"}</definedName>
    <definedName name="_15P4_" localSheetId="19" hidden="1">{#N/A,#N/A,FALSE,"혼합골재"}</definedName>
    <definedName name="_15P4_" hidden="1">{#N/A,#N/A,FALSE,"혼합골재"}</definedName>
    <definedName name="_16">#N/A</definedName>
    <definedName name="_16_0_S" hidden="1">'[15]6PILE  (돌출)'!#REF!</definedName>
    <definedName name="_16_3__Criteria" localSheetId="18">#REF!</definedName>
    <definedName name="_16_3__Criteria" localSheetId="16">#REF!</definedName>
    <definedName name="_16_3__Criteria" localSheetId="19">#REF!</definedName>
    <definedName name="_16_3__Criteria">#REF!</definedName>
    <definedName name="_16G__Extract">#REF!</definedName>
    <definedName name="_16G_0Extract">#REF!</definedName>
    <definedName name="_16P5_" localSheetId="18" hidden="1">{#N/A,#N/A,FALSE,"배수1"}</definedName>
    <definedName name="_16P5_" localSheetId="16" hidden="1">{#N/A,#N/A,FALSE,"배수1"}</definedName>
    <definedName name="_16P5_" localSheetId="19" hidden="1">{#N/A,#N/A,FALSE,"배수1"}</definedName>
    <definedName name="_16P5_" hidden="1">{#N/A,#N/A,FALSE,"배수1"}</definedName>
    <definedName name="_17">#N/A</definedName>
    <definedName name="_17_3_0Crite">#REF!</definedName>
    <definedName name="_17P3_" localSheetId="16" hidden="1">{#N/A,#N/A,FALSE,"배수1"}</definedName>
    <definedName name="_17P3_" hidden="1">{#N/A,#N/A,FALSE,"배수1"}</definedName>
    <definedName name="_17P4_" localSheetId="18" hidden="1">{#N/A,#N/A,FALSE,"혼합골재"}</definedName>
    <definedName name="_17P4_" localSheetId="16" hidden="1">{#N/A,#N/A,FALSE,"혼합골재"}</definedName>
    <definedName name="_17P4_" localSheetId="19" hidden="1">{#N/A,#N/A,FALSE,"혼합골재"}</definedName>
    <definedName name="_17P4_" hidden="1">{#N/A,#N/A,FALSE,"혼합골재"}</definedName>
    <definedName name="_17P6_" localSheetId="18" hidden="1">{#N/A,#N/A,FALSE,"2~8번"}</definedName>
    <definedName name="_17P6_" localSheetId="16" hidden="1">{#N/A,#N/A,FALSE,"2~8번"}</definedName>
    <definedName name="_17P6_" localSheetId="19" hidden="1">{#N/A,#N/A,FALSE,"2~8번"}</definedName>
    <definedName name="_17P6_" hidden="1">{#N/A,#N/A,FALSE,"2~8번"}</definedName>
    <definedName name="_18">#N/A</definedName>
    <definedName name="_18G_0Extract">#REF!</definedName>
    <definedName name="_18p3_">#REF!</definedName>
    <definedName name="_18P4_" localSheetId="16" hidden="1">{#N/A,#N/A,FALSE,"혼합골재"}</definedName>
    <definedName name="_18P4_" hidden="1">{#N/A,#N/A,FALSE,"혼합골재"}</definedName>
    <definedName name="_18S3_" localSheetId="18" hidden="1">{#N/A,#N/A,FALSE,"포장2"}</definedName>
    <definedName name="_18S3_" localSheetId="16" hidden="1">{#N/A,#N/A,FALSE,"포장2"}</definedName>
    <definedName name="_18S3_" localSheetId="19" hidden="1">{#N/A,#N/A,FALSE,"포장2"}</definedName>
    <definedName name="_18S3_" hidden="1">{#N/A,#N/A,FALSE,"포장2"}</definedName>
    <definedName name="_19">#N/A</definedName>
    <definedName name="_19_3_0Criteria">#REF!</definedName>
    <definedName name="_19G_0Extr">#REF!</definedName>
    <definedName name="_19P4_" localSheetId="16" hidden="1">{#N/A,#N/A,FALSE,"혼합골재"}</definedName>
    <definedName name="_19P4_" hidden="1">{#N/A,#N/A,FALSE,"혼합골재"}</definedName>
    <definedName name="_19P5_" localSheetId="18" hidden="1">{#N/A,#N/A,FALSE,"배수1"}</definedName>
    <definedName name="_19P5_" localSheetId="16" hidden="1">{#N/A,#N/A,FALSE,"배수1"}</definedName>
    <definedName name="_19P5_" localSheetId="19" hidden="1">{#N/A,#N/A,FALSE,"배수1"}</definedName>
    <definedName name="_19P5_" hidden="1">{#N/A,#N/A,FALSE,"배수1"}</definedName>
    <definedName name="_1a11_">[16]국공유지및사유지!$C$3</definedName>
    <definedName name="_1C_" localSheetId="18">#REF!</definedName>
    <definedName name="_1C_" localSheetId="16">#REF!</definedName>
    <definedName name="_1C_" localSheetId="19">#REF!</definedName>
    <definedName name="_1C_">#REF!</definedName>
    <definedName name="_1IL1_" localSheetId="18">#REF!</definedName>
    <definedName name="_1IL1_" localSheetId="16">#REF!</definedName>
    <definedName name="_1IL1_">#REF!</definedName>
    <definedName name="_1m_x_1m_x_1m" localSheetId="18">#REF!</definedName>
    <definedName name="_1m_x_1m_x_1m" localSheetId="16">#REF!</definedName>
    <definedName name="_1m_x_1m_x_1m" localSheetId="19">#REF!</definedName>
    <definedName name="_1m_x_1m_x_1m">#REF!</definedName>
    <definedName name="_1S" hidden="1">#REF!</definedName>
    <definedName name="_1공장" localSheetId="19">#REF!</definedName>
    <definedName name="_1공장">#REF!</definedName>
    <definedName name="_1단계사업명">[17]노임단가!$G$7</definedName>
    <definedName name="_2">#N/A</definedName>
    <definedName name="_2__0_0_F" hidden="1">#REF!</definedName>
    <definedName name="_2_0">[1]예가표!#REF!</definedName>
    <definedName name="_2_0_S" hidden="1">#REF!</definedName>
    <definedName name="_2_3__Criteria">#REF!</definedName>
    <definedName name="_2_3_0Crite">#REF!</definedName>
    <definedName name="_2_3_0Criteria" localSheetId="18">#REF!</definedName>
    <definedName name="_2_3_0Criteria" localSheetId="17">#REF!</definedName>
    <definedName name="_2_3_0Criteria" localSheetId="16">#REF!</definedName>
    <definedName name="_2_3_0Criteria">#REF!</definedName>
    <definedName name="_20">#N/A</definedName>
    <definedName name="_20_2_0_Parse" localSheetId="18" hidden="1">[12]노임단가!#REF!</definedName>
    <definedName name="_20_2_0_Parse" localSheetId="16" hidden="1">[12]노임단가!#REF!</definedName>
    <definedName name="_20_2_0_Parse" localSheetId="19" hidden="1">[12]노임단가!#REF!</definedName>
    <definedName name="_20_2_0_Parse" hidden="1">[12]노임단가!#REF!</definedName>
    <definedName name="_20_3__Crite">#REF!</definedName>
    <definedName name="_20_3_0Crite">#REF!</definedName>
    <definedName name="_20a1_" localSheetId="16">[0]!BlankMacro1</definedName>
    <definedName name="_20a1_">[0]!BlankMacro1</definedName>
    <definedName name="_20P5_" localSheetId="16" hidden="1">{#N/A,#N/A,FALSE,"배수1"}</definedName>
    <definedName name="_20P5_" hidden="1">{#N/A,#N/A,FALSE,"배수1"}</definedName>
    <definedName name="_20P6_" localSheetId="16" hidden="1">{#N/A,#N/A,FALSE,"2~8번"}</definedName>
    <definedName name="_20P6_" hidden="1">{#N/A,#N/A,FALSE,"2~8번"}</definedName>
    <definedName name="_21">#N/A</definedName>
    <definedName name="_21_3__Criteria">#REF!</definedName>
    <definedName name="_21_3_0Crite">#REF!</definedName>
    <definedName name="_21G__Extr">#REF!</definedName>
    <definedName name="_21G_0Extract">#REF!</definedName>
    <definedName name="_21P6_" localSheetId="18" hidden="1">{#N/A,#N/A,FALSE,"2~8번"}</definedName>
    <definedName name="_21P6_" localSheetId="16" hidden="1">{#N/A,#N/A,FALSE,"2~8번"}</definedName>
    <definedName name="_21P6_" localSheetId="19" hidden="1">{#N/A,#N/A,FALSE,"2~8번"}</definedName>
    <definedName name="_21P6_" hidden="1">{#N/A,#N/A,FALSE,"2~8번"}</definedName>
    <definedName name="_21S3_" localSheetId="16" hidden="1">{#N/A,#N/A,FALSE,"포장2"}</definedName>
    <definedName name="_21S3_" hidden="1">{#N/A,#N/A,FALSE,"포장2"}</definedName>
    <definedName name="_22">#N/A</definedName>
    <definedName name="_22G_0Extr">#REF!</definedName>
    <definedName name="_22s1_">#REF!</definedName>
    <definedName name="_23">#N/A</definedName>
    <definedName name="_23G__Extr">#REF!</definedName>
    <definedName name="_23G_0Extr">#REF!</definedName>
    <definedName name="_23S3_" localSheetId="18" hidden="1">{#N/A,#N/A,FALSE,"포장2"}</definedName>
    <definedName name="_23S3_" localSheetId="16" hidden="1">{#N/A,#N/A,FALSE,"포장2"}</definedName>
    <definedName name="_23S3_" localSheetId="19" hidden="1">{#N/A,#N/A,FALSE,"포장2"}</definedName>
    <definedName name="_23S3_" hidden="1">{#N/A,#N/A,FALSE,"포장2"}</definedName>
    <definedName name="_24">#N/A</definedName>
    <definedName name="_24G__Extract">#REF!</definedName>
    <definedName name="_24G_0Extr">#REF!</definedName>
    <definedName name="_24t5_">#REF!</definedName>
    <definedName name="_25">#N/A</definedName>
    <definedName name="_25_3_0Criteria">#REF!</definedName>
    <definedName name="_25G__Extract">#REF!</definedName>
    <definedName name="_25G_0Extr">#REF!</definedName>
    <definedName name="_26">#N/A</definedName>
    <definedName name="_26_3_0Criteria">#REF!</definedName>
    <definedName name="_26G_0Extract">#REF!</definedName>
    <definedName name="_27">#N/A</definedName>
    <definedName name="_27G__Extr">#REF!</definedName>
    <definedName name="_27G_0Extract">#REF!</definedName>
    <definedName name="_28">#N/A</definedName>
    <definedName name="_28G__Extract">#REF!</definedName>
    <definedName name="_28G_0Extract">#REF!</definedName>
    <definedName name="_28P3_" localSheetId="18" hidden="1">{#N/A,#N/A,FALSE,"배수1"}</definedName>
    <definedName name="_28P3_" localSheetId="16" hidden="1">{#N/A,#N/A,FALSE,"배수1"}</definedName>
    <definedName name="_28P3_" localSheetId="19" hidden="1">{#N/A,#N/A,FALSE,"배수1"}</definedName>
    <definedName name="_28P3_" hidden="1">{#N/A,#N/A,FALSE,"배수1"}</definedName>
    <definedName name="_29">#N/A</definedName>
    <definedName name="_29_3__Crite">#REF!</definedName>
    <definedName name="_29G_0Extract">#REF!</definedName>
    <definedName name="_2A1_">[18]좌측!$J$32</definedName>
    <definedName name="_2P1_">#REF!</definedName>
    <definedName name="_2S" localSheetId="18" hidden="1">#REF!</definedName>
    <definedName name="_2S" localSheetId="16" hidden="1">#REF!</definedName>
    <definedName name="_2S" localSheetId="19" hidden="1">#REF!</definedName>
    <definedName name="_2S" hidden="1">#REF!</definedName>
    <definedName name="_2공장" localSheetId="18">#REF!</definedName>
    <definedName name="_2공장" localSheetId="16">#REF!</definedName>
    <definedName name="_2공장" localSheetId="19">#REF!</definedName>
    <definedName name="_2공장">#REF!</definedName>
    <definedName name="_3">#N/A</definedName>
    <definedName name="_3.배수공">#REF!</definedName>
    <definedName name="_3.포__장__공">#REF!</definedName>
    <definedName name="_3_0_0_F" hidden="1">#REF!</definedName>
    <definedName name="_3_0_S" localSheetId="18" hidden="1">#REF!</definedName>
    <definedName name="_3_0_S" localSheetId="16" hidden="1">#REF!</definedName>
    <definedName name="_3_0_S" localSheetId="19" hidden="1">#REF!</definedName>
    <definedName name="_3_0_S" hidden="1">#REF!</definedName>
    <definedName name="_3_3__Crite" localSheetId="18">#REF!</definedName>
    <definedName name="_3_3__Crite" localSheetId="17">#REF!</definedName>
    <definedName name="_3_3__Crite" localSheetId="16">#REF!</definedName>
    <definedName name="_3_3__Crite">#REF!</definedName>
    <definedName name="_3_3_0Crite">#REF!</definedName>
    <definedName name="_30">#N/A</definedName>
    <definedName name="_30a1_" localSheetId="18">[0]!BlankMacro1</definedName>
    <definedName name="_30a1_" localSheetId="16">[0]!BlankMacro1</definedName>
    <definedName name="_30a1_" localSheetId="19">[0]!BlankMacro1</definedName>
    <definedName name="_30a1_">[0]!BlankMacro1</definedName>
    <definedName name="_30G__Extr">#REF!</definedName>
    <definedName name="_31">#N/A</definedName>
    <definedName name="_31G__Extract">#REF!</definedName>
    <definedName name="_31P4_" localSheetId="18" hidden="1">{#N/A,#N/A,FALSE,"혼합골재"}</definedName>
    <definedName name="_31P4_" localSheetId="16" hidden="1">{#N/A,#N/A,FALSE,"혼합골재"}</definedName>
    <definedName name="_31P4_" localSheetId="19" hidden="1">{#N/A,#N/A,FALSE,"혼합골재"}</definedName>
    <definedName name="_31P4_" hidden="1">{#N/A,#N/A,FALSE,"혼합골재"}</definedName>
    <definedName name="_31u1_">#REF!</definedName>
    <definedName name="_32">#N/A</definedName>
    <definedName name="_32_3__Criteria">#REF!</definedName>
    <definedName name="_32ee3_" localSheetId="18">BlankMacro1</definedName>
    <definedName name="_32ee3_" localSheetId="16">BlankMacro1</definedName>
    <definedName name="_32ee3_" localSheetId="19">BlankMacro1</definedName>
    <definedName name="_32ee3_">BlankMacro1</definedName>
    <definedName name="_33">#N/A</definedName>
    <definedName name="_34">#N/A</definedName>
    <definedName name="_34FF1_" localSheetId="18">#REF!</definedName>
    <definedName name="_34FF1_" localSheetId="16">#REF!</definedName>
    <definedName name="_34FF1_" localSheetId="19">#REF!</definedName>
    <definedName name="_34FF1_">#REF!</definedName>
    <definedName name="_34P5_" localSheetId="18" hidden="1">{#N/A,#N/A,FALSE,"배수1"}</definedName>
    <definedName name="_34P5_" localSheetId="16" hidden="1">{#N/A,#N/A,FALSE,"배수1"}</definedName>
    <definedName name="_34P5_" localSheetId="19" hidden="1">{#N/A,#N/A,FALSE,"배수1"}</definedName>
    <definedName name="_34P5_" hidden="1">{#N/A,#N/A,FALSE,"배수1"}</definedName>
    <definedName name="_35">#N/A</definedName>
    <definedName name="_36">#N/A</definedName>
    <definedName name="_36fg34444_" localSheetId="18">BlankMacro1</definedName>
    <definedName name="_36fg34444_" localSheetId="16">BlankMacro1</definedName>
    <definedName name="_36fg34444_" localSheetId="19">BlankMacro1</definedName>
    <definedName name="_36fg34444_">BlankMacro1</definedName>
    <definedName name="_36G_0Extr">#REF!</definedName>
    <definedName name="_37">#N/A</definedName>
    <definedName name="_37G_0Extr">#REF!</definedName>
    <definedName name="_37P6_" localSheetId="18" hidden="1">{#N/A,#N/A,FALSE,"2~8번"}</definedName>
    <definedName name="_37P6_" localSheetId="16" hidden="1">{#N/A,#N/A,FALSE,"2~8번"}</definedName>
    <definedName name="_37P6_" localSheetId="19" hidden="1">{#N/A,#N/A,FALSE,"2~8번"}</definedName>
    <definedName name="_37P6_" hidden="1">{#N/A,#N/A,FALSE,"2~8번"}</definedName>
    <definedName name="_38">#N/A</definedName>
    <definedName name="_38G_0Extr">#REF!</definedName>
    <definedName name="_39">#N/A</definedName>
    <definedName name="_3B2_">'[19]단면 (2)'!$K$55</definedName>
    <definedName name="_3G__Extr">#REF!</definedName>
    <definedName name="_3IL1_">#REF!</definedName>
    <definedName name="_3P2_">'[20]Sheet1 (2)'!#REF!</definedName>
    <definedName name="_3공장" localSheetId="18">#REF!</definedName>
    <definedName name="_3공장" localSheetId="16">#REF!</definedName>
    <definedName name="_3공장" localSheetId="19">#REF!</definedName>
    <definedName name="_3공장">#REF!</definedName>
    <definedName name="_4">#N/A</definedName>
    <definedName name="_4.구조물공">#REF!</definedName>
    <definedName name="_4_0_0_F" hidden="1">#REF!</definedName>
    <definedName name="_4_0_S" hidden="1">#N/A</definedName>
    <definedName name="_4_10" localSheetId="18">#REF!</definedName>
    <definedName name="_4_10" localSheetId="16">#REF!</definedName>
    <definedName name="_4_10" localSheetId="19">#REF!</definedName>
    <definedName name="_4_10">#REF!</definedName>
    <definedName name="_4_3__Criteria" localSheetId="18">#REF!</definedName>
    <definedName name="_4_3__Criteria" localSheetId="17">#REF!</definedName>
    <definedName name="_4_3__Criteria" localSheetId="16">#REF!</definedName>
    <definedName name="_4_3__Criteria">#REF!</definedName>
    <definedName name="_4_3_0Crite">#REF!</definedName>
    <definedName name="_4_3_0Criteria">#REF!</definedName>
    <definedName name="_40">#N/A</definedName>
    <definedName name="_40G_0Extract" localSheetId="19">#REF!</definedName>
    <definedName name="_40G_0Extract">#REF!</definedName>
    <definedName name="_40S3_" localSheetId="18" hidden="1">{#N/A,#N/A,FALSE,"포장2"}</definedName>
    <definedName name="_40S3_" localSheetId="16" hidden="1">{#N/A,#N/A,FALSE,"포장2"}</definedName>
    <definedName name="_40S3_" localSheetId="19" hidden="1">{#N/A,#N/A,FALSE,"포장2"}</definedName>
    <definedName name="_40S3_" hidden="1">{#N/A,#N/A,FALSE,"포장2"}</definedName>
    <definedName name="_41">#N/A</definedName>
    <definedName name="_41G_0Extract">#REF!</definedName>
    <definedName name="_42">#N/A</definedName>
    <definedName name="_42G__Extr" localSheetId="18">#REF!</definedName>
    <definedName name="_42G__Extr" localSheetId="16">#REF!</definedName>
    <definedName name="_42G__Extr" localSheetId="19">#REF!</definedName>
    <definedName name="_42G__Extr">#REF!</definedName>
    <definedName name="_43">#N/A</definedName>
    <definedName name="_43G__Extr">#REF!</definedName>
    <definedName name="_44">#N/A</definedName>
    <definedName name="_44G__Extract" localSheetId="18">#REF!</definedName>
    <definedName name="_44G__Extract" localSheetId="16">#REF!</definedName>
    <definedName name="_44G__Extract" localSheetId="19">#REF!</definedName>
    <definedName name="_44G__Extract">#REF!</definedName>
    <definedName name="_45">#N/A</definedName>
    <definedName name="_45G__Extract">#REF!</definedName>
    <definedName name="_46">#N/A</definedName>
    <definedName name="_47">#N/A</definedName>
    <definedName name="_47t6_" localSheetId="19">#REF!</definedName>
    <definedName name="_47t6_">#REF!</definedName>
    <definedName name="_48">#N/A</definedName>
    <definedName name="_49">#N/A</definedName>
    <definedName name="_4A22_" localSheetId="18" hidden="1">{#N/A,#N/A,FALSE,"부대1"}</definedName>
    <definedName name="_4A22_" localSheetId="16" hidden="1">{#N/A,#N/A,FALSE,"부대1"}</definedName>
    <definedName name="_4A22_" localSheetId="19" hidden="1">{#N/A,#N/A,FALSE,"부대1"}</definedName>
    <definedName name="_4A22_" hidden="1">{#N/A,#N/A,FALSE,"부대1"}</definedName>
    <definedName name="_4ee3_" localSheetId="16">BlankMacro1</definedName>
    <definedName name="_4ee3_">BlankMacro1</definedName>
    <definedName name="_4G__Extract">#REF!</definedName>
    <definedName name="_4H1_" localSheetId="18">#REF!</definedName>
    <definedName name="_4H1_" localSheetId="16">#REF!</definedName>
    <definedName name="_4H1_" localSheetId="19">#REF!</definedName>
    <definedName name="_4H1_">#REF!</definedName>
    <definedName name="_4IL1_">#REF!</definedName>
    <definedName name="_4t5_">#REF!</definedName>
    <definedName name="_5">#N/A</definedName>
    <definedName name="_5.포장공">#REF!</definedName>
    <definedName name="_5_11" localSheetId="18">#REF!</definedName>
    <definedName name="_5_11" localSheetId="16">#REF!</definedName>
    <definedName name="_5_11" localSheetId="19">#REF!</definedName>
    <definedName name="_5_11">#REF!</definedName>
    <definedName name="_5_3__Crite" localSheetId="18">#REF!</definedName>
    <definedName name="_5_3__Crite" localSheetId="16">#REF!</definedName>
    <definedName name="_5_3__Crite">#REF!</definedName>
    <definedName name="_5_3_0Crite">#REF!</definedName>
    <definedName name="_5_3_0Criteria">#REF!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Á_1È_Ç" localSheetId="17">'[11]일위대가(계측기설치)'!#REF!</definedName>
    <definedName name="_5Á_1È_Ç">'[11]일위대가(계측기설치)'!#REF!</definedName>
    <definedName name="_5G_0Extr">#REF!</definedName>
    <definedName name="_5H2_" localSheetId="18">#REF!</definedName>
    <definedName name="_5H2_" localSheetId="16">#REF!</definedName>
    <definedName name="_5H2_" localSheetId="19">#REF!</definedName>
    <definedName name="_5H2_">#REF!</definedName>
    <definedName name="_6">#N/A</definedName>
    <definedName name="_6._가_시_설_공">#REF!</definedName>
    <definedName name="_6_3__Criteria" localSheetId="18">#REF!</definedName>
    <definedName name="_6_3__Criteria" localSheetId="16">#REF!</definedName>
    <definedName name="_6_3__Criteria">#REF!</definedName>
    <definedName name="_6_3_0Crite">#REF!</definedName>
    <definedName name="_6_3_0Criteria">#REF!</definedName>
    <definedName name="_6_6" localSheetId="18">#REF!</definedName>
    <definedName name="_6_6" localSheetId="16">#REF!</definedName>
    <definedName name="_6_6" localSheetId="19">#REF!</definedName>
    <definedName name="_6_6">#REF!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Á_2È_Ç" localSheetId="17">'[11]일위대가(계측기설치)'!#REF!</definedName>
    <definedName name="_6Á_2È_Ç">'[11]일위대가(계측기설치)'!#REF!</definedName>
    <definedName name="_6G_0Extract">#REF!</definedName>
    <definedName name="_6L2_" localSheetId="18">#REF!</definedName>
    <definedName name="_6L2_" localSheetId="16">#REF!</definedName>
    <definedName name="_6L2_" localSheetId="19">#REF!</definedName>
    <definedName name="_6L2_">#REF!</definedName>
    <definedName name="_7">#N/A</definedName>
    <definedName name="_7_3_0Criteria">#REF!</definedName>
    <definedName name="_7_7" localSheetId="18">#REF!</definedName>
    <definedName name="_7_7" localSheetId="16">#REF!</definedName>
    <definedName name="_7_7" localSheetId="19">#REF!</definedName>
    <definedName name="_7_7">#REF!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8P3_" localSheetId="18" hidden="1">{#N/A,#N/A,FALSE,"배수1"}</definedName>
    <definedName name="_78P3_" localSheetId="16" hidden="1">{#N/A,#N/A,FALSE,"배수1"}</definedName>
    <definedName name="_78P3_" localSheetId="19" hidden="1">{#N/A,#N/A,FALSE,"배수1"}</definedName>
    <definedName name="_78P3_" hidden="1">{#N/A,#N/A,FALSE,"배수1"}</definedName>
    <definedName name="_79">#N/A</definedName>
    <definedName name="_79P4_" localSheetId="18" hidden="1">{#N/A,#N/A,FALSE,"혼합골재"}</definedName>
    <definedName name="_79P4_" localSheetId="16" hidden="1">{#N/A,#N/A,FALSE,"혼합골재"}</definedName>
    <definedName name="_79P4_" localSheetId="19" hidden="1">{#N/A,#N/A,FALSE,"혼합골재"}</definedName>
    <definedName name="_79P4_" hidden="1">{#N/A,#N/A,FALSE,"혼합골재"}</definedName>
    <definedName name="_7Á_3È_Ç" localSheetId="17">'[11]일위대가(계측기설치)'!#REF!</definedName>
    <definedName name="_7Á_3È_Ç">'[11]일위대가(계측기설치)'!#REF!</definedName>
    <definedName name="_7CD1_">#REF!</definedName>
    <definedName name="_7G__Extr">#REF!</definedName>
    <definedName name="_7p1_" localSheetId="18">#REF!</definedName>
    <definedName name="_7p1_" localSheetId="16">#REF!</definedName>
    <definedName name="_7p1_" localSheetId="19">#REF!</definedName>
    <definedName name="_7p1_">#REF!</definedName>
    <definedName name="_8">#N/A</definedName>
    <definedName name="_8_0_F" hidden="1">[12]노임단가!#REF!</definedName>
    <definedName name="_8_0_S" hidden="1">'[21]6PILE  (돌출)'!#REF!</definedName>
    <definedName name="_8_3_0Criteria" localSheetId="18">#REF!</definedName>
    <definedName name="_8_3_0Criteria" localSheetId="16">#REF!</definedName>
    <definedName name="_8_3_0Criteria">#REF!</definedName>
    <definedName name="_8_8" localSheetId="18">#REF!</definedName>
    <definedName name="_8_8" localSheetId="16">#REF!</definedName>
    <definedName name="_8_8" localSheetId="19">#REF!</definedName>
    <definedName name="_8_8">#REF!</definedName>
    <definedName name="_80">#N/A</definedName>
    <definedName name="_80P5_" localSheetId="18" hidden="1">{#N/A,#N/A,FALSE,"배수1"}</definedName>
    <definedName name="_80P5_" localSheetId="16" hidden="1">{#N/A,#N/A,FALSE,"배수1"}</definedName>
    <definedName name="_80P5_" localSheetId="19" hidden="1">{#N/A,#N/A,FALSE,"배수1"}</definedName>
    <definedName name="_80P5_" hidden="1">{#N/A,#N/A,FALSE,"배수1"}</definedName>
    <definedName name="_81">#N/A</definedName>
    <definedName name="_81P6_" localSheetId="18" hidden="1">{#N/A,#N/A,FALSE,"2~8번"}</definedName>
    <definedName name="_81P6_" localSheetId="16" hidden="1">{#N/A,#N/A,FALSE,"2~8번"}</definedName>
    <definedName name="_81P6_" localSheetId="19" hidden="1">{#N/A,#N/A,FALSE,"2~8번"}</definedName>
    <definedName name="_81P6_" hidden="1">{#N/A,#N/A,FALSE,"2~8번"}</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Á_4È_Ç" localSheetId="17">'[11]일위대가(계측기설치)'!#REF!</definedName>
    <definedName name="_8Á_4È_Ç">'[11]일위대가(계측기설치)'!#REF!</definedName>
    <definedName name="_8A22_" localSheetId="18" hidden="1">{#N/A,#N/A,FALSE,"부대1"}</definedName>
    <definedName name="_8A22_" localSheetId="16" hidden="1">{#N/A,#N/A,FALSE,"부대1"}</definedName>
    <definedName name="_8A22_" localSheetId="19" hidden="1">{#N/A,#N/A,FALSE,"부대1"}</definedName>
    <definedName name="_8A22_" hidden="1">{#N/A,#N/A,FALSE,"부대1"}</definedName>
    <definedName name="_8fg34444_" localSheetId="16">BlankMacro1</definedName>
    <definedName name="_8fg34444_">BlankMacro1</definedName>
    <definedName name="_8G__Extract">#REF!</definedName>
    <definedName name="_8L1_">#REF!</definedName>
    <definedName name="_8S" localSheetId="18" hidden="1">'[10]6PILE  (돌출)'!#REF!</definedName>
    <definedName name="_8S" localSheetId="16" hidden="1">'[10]6PILE  (돌출)'!#REF!</definedName>
    <definedName name="_8S" localSheetId="19" hidden="1">'[10]6PILE  (돌출)'!#REF!</definedName>
    <definedName name="_8S" hidden="1">'[10]6PILE  (돌출)'!#REF!</definedName>
    <definedName name="_9">#N/A</definedName>
    <definedName name="_9_3__Crite">#REF!</definedName>
    <definedName name="_9_3_0Criteria">#REF!</definedName>
    <definedName name="_9_9" localSheetId="18">#REF!</definedName>
    <definedName name="_9_9" localSheetId="16">#REF!</definedName>
    <definedName name="_9_9" localSheetId="19">#REF!</definedName>
    <definedName name="_9_9">#REF!</definedName>
    <definedName name="_90">#N/A</definedName>
    <definedName name="_91">#N/A</definedName>
    <definedName name="_92">#N/A</definedName>
    <definedName name="_92S3_" localSheetId="18" hidden="1">{#N/A,#N/A,FALSE,"포장2"}</definedName>
    <definedName name="_92S3_" localSheetId="16" hidden="1">{#N/A,#N/A,FALSE,"포장2"}</definedName>
    <definedName name="_92S3_" localSheetId="19" hidden="1">{#N/A,#N/A,FALSE,"포장2"}</definedName>
    <definedName name="_92S3_" hidden="1">{#N/A,#N/A,FALSE,"포장2"}</definedName>
    <definedName name="_93">#N/A</definedName>
    <definedName name="_94">#N/A</definedName>
    <definedName name="_95">#N/A</definedName>
    <definedName name="_96">#N/A</definedName>
    <definedName name="_97">#N/A</definedName>
    <definedName name="_98">#N/A</definedName>
    <definedName name="_99">#N/A</definedName>
    <definedName name="_9Á_5È_Ç" localSheetId="17">'[11]일위대가(계측기설치)'!#REF!</definedName>
    <definedName name="_9Á_5È_Ç">'[11]일위대가(계측기설치)'!#REF!</definedName>
    <definedName name="_9L2_">#REF!</definedName>
    <definedName name="_a">#REF!</definedName>
    <definedName name="_A01" localSheetId="18">#REF!</definedName>
    <definedName name="_A01" localSheetId="16">#REF!</definedName>
    <definedName name="_A01">#REF!</definedName>
    <definedName name="_A02" localSheetId="18">#REF!</definedName>
    <definedName name="_A02" localSheetId="16">#REF!</definedName>
    <definedName name="_A02">#REF!</definedName>
    <definedName name="_A03" localSheetId="18">#REF!</definedName>
    <definedName name="_A03" localSheetId="16">#REF!</definedName>
    <definedName name="_A03">#REF!</definedName>
    <definedName name="_A04">#REF!</definedName>
    <definedName name="_A05">#REF!</definedName>
    <definedName name="_A1" localSheetId="19">#REF!</definedName>
    <definedName name="_A1">#REF!</definedName>
    <definedName name="_A100000" localSheetId="19">#REF!</definedName>
    <definedName name="_A100000">#REF!</definedName>
    <definedName name="_a147">#REF!</definedName>
    <definedName name="_A183154" localSheetId="19">#REF!</definedName>
    <definedName name="_A183154">#REF!</definedName>
    <definedName name="_A2">#REF!</definedName>
    <definedName name="_A22" localSheetId="16" hidden="1">{#N/A,#N/A,FALSE,"부대1"}</definedName>
    <definedName name="_A22" hidden="1">{#N/A,#N/A,FALSE,"부대1"}</definedName>
    <definedName name="_A3">#REF!</definedName>
    <definedName name="_A4">#REF!</definedName>
    <definedName name="_A5">#REF!</definedName>
    <definedName name="_A6">#REF!</definedName>
    <definedName name="_A69999">#REF!</definedName>
    <definedName name="_A7">#REF!</definedName>
    <definedName name="_A8">#REF!</definedName>
    <definedName name="_A99999">#REF!</definedName>
    <definedName name="_aab42">#REF!</definedName>
    <definedName name="_as1" hidden="1">'[6]6PILE  (돌출)'!#REF!</definedName>
    <definedName name="_B">#REF!</definedName>
    <definedName name="_B02" localSheetId="18">#REF!</definedName>
    <definedName name="_B02" localSheetId="16">#REF!</definedName>
    <definedName name="_B02">#REF!</definedName>
    <definedName name="_b03" localSheetId="18">#REF!</definedName>
    <definedName name="_b03" localSheetId="16">#REF!</definedName>
    <definedName name="_b03">#REF!</definedName>
    <definedName name="_b05" localSheetId="18">#REF!</definedName>
    <definedName name="_b05" localSheetId="16">#REF!</definedName>
    <definedName name="_b05">#REF!</definedName>
    <definedName name="_b06">#REF!</definedName>
    <definedName name="_b07">#REF!</definedName>
    <definedName name="_b08">#REF!</definedName>
    <definedName name="_B1">#REF!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#REF!</definedName>
    <definedName name="_B20">#REF!</definedName>
    <definedName name="_B21">#REF!</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7">#REF!</definedName>
    <definedName name="_B8">#REF!</definedName>
    <definedName name="_B9">#REF!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u1">#REF!</definedName>
    <definedName name="_Bu2">#REF!</definedName>
    <definedName name="_bv3" localSheetId="18">BlankMacro1</definedName>
    <definedName name="_bv3" localSheetId="16">BlankMacro1</definedName>
    <definedName name="_bv3" localSheetId="19">BlankMacro1</definedName>
    <definedName name="_bv3">BlankMacro1</definedName>
    <definedName name="_BVS1" localSheetId="18">#REF!</definedName>
    <definedName name="_BVS1" localSheetId="16">#REF!</definedName>
    <definedName name="_BVS1">#REF!</definedName>
    <definedName name="_BVS2" localSheetId="18">#REF!</definedName>
    <definedName name="_BVS2" localSheetId="16">#REF!</definedName>
    <definedName name="_BVS2">#REF!</definedName>
    <definedName name="_BXP1">#REF!</definedName>
    <definedName name="_C" localSheetId="18">#REF!</definedName>
    <definedName name="_C" localSheetId="16">#REF!</definedName>
    <definedName name="_C" localSheetId="19">#REF!</definedName>
    <definedName name="_C">#REF!</definedName>
    <definedName name="_C01">#REF!</definedName>
    <definedName name="_c02">#REF!</definedName>
    <definedName name="_cc">#REF!</definedName>
    <definedName name="_CON135" localSheetId="19">#REF!</definedName>
    <definedName name="_CON135">#REF!</definedName>
    <definedName name="_CON210" localSheetId="19">#REF!</definedName>
    <definedName name="_CON210">#REF!</definedName>
    <definedName name="_CON240">#REF!</definedName>
    <definedName name="_D01">#REF!</definedName>
    <definedName name="_D02">#REF!</definedName>
    <definedName name="_D13">#REF!</definedName>
    <definedName name="_D16">#REF!</definedName>
    <definedName name="_D19">#REF!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D323">'[2]성포동 현대아파트 외 5개소 보도및경계석정비공사.xlsx'!_DD323</definedName>
    <definedName name="_ddd1" localSheetId="18">#REF!</definedName>
    <definedName name="_ddd1" localSheetId="16">#REF!</definedName>
    <definedName name="_ddd1" localSheetId="19">#REF!</definedName>
    <definedName name="_ddd1">#REF!</definedName>
    <definedName name="_DIA1" localSheetId="18">#REF!</definedName>
    <definedName name="_DIA1" localSheetId="16">#REF!</definedName>
    <definedName name="_DIA1">#REF!</definedName>
    <definedName name="_DIA2" localSheetId="18">#REF!</definedName>
    <definedName name="_DIA2" localSheetId="16">#REF!</definedName>
    <definedName name="_DIA2">#REF!</definedName>
    <definedName name="_dia35">#REF!</definedName>
    <definedName name="_DIA4">#REF!</definedName>
    <definedName name="_dist__bin" hidden="1">[22]조명시설!#REF!</definedName>
    <definedName name="_Dist_Bin" hidden="1">[23]조명시설!#REF!</definedName>
    <definedName name="_Dist_Values" hidden="1">[23]조명시설!#REF!</definedName>
    <definedName name="_DOG1" localSheetId="18">#REF!</definedName>
    <definedName name="_DOG1" localSheetId="16">#REF!</definedName>
    <definedName name="_DOG1">#REF!</definedName>
    <definedName name="_DOG2" localSheetId="18">#REF!</definedName>
    <definedName name="_DOG2" localSheetId="16">#REF!</definedName>
    <definedName name="_DOG2">#REF!</definedName>
    <definedName name="_DOG22" localSheetId="18">#REF!</definedName>
    <definedName name="_DOG22" localSheetId="16">#REF!</definedName>
    <definedName name="_DOG22">#REF!</definedName>
    <definedName name="_DOG3">#REF!</definedName>
    <definedName name="_DOG33">#REF!</definedName>
    <definedName name="_DOG4">#REF!</definedName>
    <definedName name="_E01">#REF!</definedName>
    <definedName name="_e1" hidden="1">'[7]6PILE  (돌출)'!#REF!</definedName>
    <definedName name="_E7_E9_E11_E13_">#REF!</definedName>
    <definedName name="_EE3">'[2]성포동 현대아파트 외 5개소 보도및경계석정비공사.xlsx'!_EE3</definedName>
    <definedName name="_eee1" localSheetId="18">[0]!BlankMacro1</definedName>
    <definedName name="_eee1" localSheetId="16">[0]!BlankMacro1</definedName>
    <definedName name="_eee1" localSheetId="19">[0]!BlankMacro1</definedName>
    <definedName name="_eee1">[0]!BlankMacro1</definedName>
    <definedName name="_ELL1" localSheetId="18">#REF!</definedName>
    <definedName name="_ELL1" localSheetId="16">#REF!</definedName>
    <definedName name="_ELL1" localSheetId="19">#REF!</definedName>
    <definedName name="_ELL1">#REF!</definedName>
    <definedName name="_ELL2" localSheetId="18">#REF!</definedName>
    <definedName name="_ELL2" localSheetId="16">#REF!</definedName>
    <definedName name="_ELL2" localSheetId="19">#REF!</definedName>
    <definedName name="_ELL2">#REF!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[0]!BM</definedName>
    <definedName name="_F10" localSheetId="18">#REF!</definedName>
    <definedName name="_F10" localSheetId="16">#REF!</definedName>
    <definedName name="_F10">#REF!</definedName>
    <definedName name="_F11" localSheetId="18">#REF!</definedName>
    <definedName name="_F11" localSheetId="16">#REF!</definedName>
    <definedName name="_F11">#REF!</definedName>
    <definedName name="_F12" localSheetId="18">#REF!</definedName>
    <definedName name="_F12" localSheetId="16">#REF!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af98" localSheetId="19">#REF!</definedName>
    <definedName name="_faf98">#REF!</definedName>
    <definedName name="_Fill" localSheetId="17" hidden="1">#REF!</definedName>
    <definedName name="_Fill" hidden="1">#REF!</definedName>
    <definedName name="_Filll" hidden="1">#REF!</definedName>
    <definedName name="_xlnm._FilterDatabase" localSheetId="18" hidden="1">#REF!</definedName>
    <definedName name="_xlnm._FilterDatabase" localSheetId="17" hidden="1">#REF!</definedName>
    <definedName name="_xlnm._FilterDatabase" localSheetId="16" hidden="1">#REF!</definedName>
    <definedName name="_xlnm._FilterDatabase" localSheetId="19" hidden="1">#REF!</definedName>
    <definedName name="_xlnm._FilterDatabase" hidden="1">#REF!</definedName>
    <definedName name="_FLG1">#REF!</definedName>
    <definedName name="_FLG2">#REF!</definedName>
    <definedName name="_FLG3">#REF!</definedName>
    <definedName name="_Fu1">#REF!</definedName>
    <definedName name="_Fu2">#REF!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de4">'[24]ABUT수량-A1'!$T$25</definedName>
    <definedName name="_GHH1" localSheetId="18">#REF!</definedName>
    <definedName name="_GHH1" localSheetId="16">#REF!</definedName>
    <definedName name="_GHH1" localSheetId="19">#REF!</definedName>
    <definedName name="_GHH1">#REF!</definedName>
    <definedName name="_GHH2" localSheetId="18">#REF!</definedName>
    <definedName name="_GHH2" localSheetId="16">#REF!</definedName>
    <definedName name="_GHH2" localSheetId="19">#REF!</definedName>
    <definedName name="_GHH2">#REF!</definedName>
    <definedName name="_GJP1">#REF!</definedName>
    <definedName name="_H">#REF!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3">#REF!</definedName>
    <definedName name="_H4">#REF!</definedName>
    <definedName name="_H5">#REF!</definedName>
    <definedName name="_H6">#REF!</definedName>
    <definedName name="_Hg1">#REF!</definedName>
    <definedName name="_Hg2">#REF!</definedName>
    <definedName name="_hor1">#REF!</definedName>
    <definedName name="_hor2">#REF!</definedName>
    <definedName name="_hor3">#REF!</definedName>
    <definedName name="_HPP1">#REF!</definedName>
    <definedName name="_HSH1" localSheetId="17">#REF!</definedName>
    <definedName name="_HSH1">#REF!</definedName>
    <definedName name="_HSH2" localSheetId="17">#REF!</definedName>
    <definedName name="_HSH2">#REF!</definedName>
    <definedName name="_HUN">#REF!</definedName>
    <definedName name="_hun1" localSheetId="17">#REF!</definedName>
    <definedName name="_hun1">#REF!</definedName>
    <definedName name="_hun2" localSheetId="17">#REF!</definedName>
    <definedName name="_hun2">#REF!</definedName>
    <definedName name="_I01">#REF!</definedName>
    <definedName name="_IL1">#REF!</definedName>
    <definedName name="_IU69997">#REF!</definedName>
    <definedName name="_IU79997">#REF!</definedName>
    <definedName name="_IV65999">#REF!</definedName>
    <definedName name="_IV67999">#REF!</definedName>
    <definedName name="_IV68999">#REF!</definedName>
    <definedName name="_IV69999">#REF!</definedName>
    <definedName name="_IV88888">#REF!</definedName>
    <definedName name="_IV99999">#REF!</definedName>
    <definedName name="_IV999999">#REF!</definedName>
    <definedName name="_J01">#REF!</definedName>
    <definedName name="_JB1">#REF!</definedName>
    <definedName name="_JEA1">#REF!</definedName>
    <definedName name="_JEA2">#REF!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HY1" localSheetId="18">'수량산출-폐기물량'!_JHY1</definedName>
    <definedName name="_JHY1" localSheetId="16">'폐기물 견적'!_JHY1</definedName>
    <definedName name="_JHY1" localSheetId="19">'폐기수목 산출근거'!_JHY1</definedName>
    <definedName name="_JHY1">[0]!_JHY1</definedName>
    <definedName name="_JHY2" localSheetId="18">'수량산출-폐기물량'!_JHY2</definedName>
    <definedName name="_JHY2" localSheetId="16">'폐기물 견적'!_JHY2</definedName>
    <definedName name="_JHY2" localSheetId="19">'폐기수목 산출근거'!_JHY2</definedName>
    <definedName name="_JHY2">[0]!_JHY2</definedName>
    <definedName name="_JJ1" localSheetId="18">#REF!</definedName>
    <definedName name="_JJ1" localSheetId="16">#REF!</definedName>
    <definedName name="_JJ1">#REF!</definedName>
    <definedName name="_JJ10" localSheetId="18">#REF!</definedName>
    <definedName name="_JJ10" localSheetId="16">#REF!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8">#REF!</definedName>
    <definedName name="_JJ19">#REF!</definedName>
    <definedName name="_JJ2">#REF!</definedName>
    <definedName name="_JJ20">#REF!</definedName>
    <definedName name="_JJ21">#REF!</definedName>
    <definedName name="_JJ22">#REF!</definedName>
    <definedName name="_JJ23">#REF!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K1">#REF!</definedName>
    <definedName name="_JK10">#REF!</definedName>
    <definedName name="_JK100">#REF!</definedName>
    <definedName name="_JK101">#REF!</definedName>
    <definedName name="_JK102">#REF!</definedName>
    <definedName name="_JK103">#REF!</definedName>
    <definedName name="_JK104">#REF!</definedName>
    <definedName name="_JK105">#REF!</definedName>
    <definedName name="_JK106">#REF!</definedName>
    <definedName name="_JK107">#REF!</definedName>
    <definedName name="_JK108">#REF!</definedName>
    <definedName name="_JK109">#REF!</definedName>
    <definedName name="_JK11">#REF!</definedName>
    <definedName name="_JK110">#REF!</definedName>
    <definedName name="_JK111">#REF!</definedName>
    <definedName name="_JK112">#REF!</definedName>
    <definedName name="_JK113">#REF!</definedName>
    <definedName name="_JK114">#REF!</definedName>
    <definedName name="_JK115">#REF!</definedName>
    <definedName name="_JK116">#REF!</definedName>
    <definedName name="_JK117">#REF!</definedName>
    <definedName name="_JK118">#REF!</definedName>
    <definedName name="_JK119">#REF!</definedName>
    <definedName name="_JK12">#REF!</definedName>
    <definedName name="_JK120">#REF!</definedName>
    <definedName name="_JK121">#REF!</definedName>
    <definedName name="_JK122">#REF!</definedName>
    <definedName name="_JK123">#REF!</definedName>
    <definedName name="_JK124">#REF!</definedName>
    <definedName name="_JK125">#REF!</definedName>
    <definedName name="_JK126">#REF!</definedName>
    <definedName name="_JK127">#REF!</definedName>
    <definedName name="_JK128">#REF!</definedName>
    <definedName name="_JK129">#REF!</definedName>
    <definedName name="_JK13">#REF!</definedName>
    <definedName name="_JK130">#REF!</definedName>
    <definedName name="_JK131">#REF!</definedName>
    <definedName name="_JK132">#REF!</definedName>
    <definedName name="_JK133">#REF!</definedName>
    <definedName name="_JK134">#REF!</definedName>
    <definedName name="_JK135">#REF!</definedName>
    <definedName name="_JK136">#REF!</definedName>
    <definedName name="_JK137">#REF!</definedName>
    <definedName name="_JK138">#REF!</definedName>
    <definedName name="_JK139">#REF!</definedName>
    <definedName name="_JK14">#REF!</definedName>
    <definedName name="_JK140">#REF!</definedName>
    <definedName name="_JK141">#REF!</definedName>
    <definedName name="_JK142">#REF!</definedName>
    <definedName name="_JK143">#REF!</definedName>
    <definedName name="_JK144">#REF!</definedName>
    <definedName name="_JK145">#REF!</definedName>
    <definedName name="_JK146">#REF!</definedName>
    <definedName name="_JK147">#REF!</definedName>
    <definedName name="_JK148">#REF!</definedName>
    <definedName name="_JK149">#REF!</definedName>
    <definedName name="_JK15">#REF!</definedName>
    <definedName name="_JK150">#REF!</definedName>
    <definedName name="_JK151">#REF!</definedName>
    <definedName name="_JK152">#REF!</definedName>
    <definedName name="_JK153">#REF!</definedName>
    <definedName name="_JK154">#REF!</definedName>
    <definedName name="_JK155">#REF!</definedName>
    <definedName name="_JK156">#REF!</definedName>
    <definedName name="_JK157">#REF!</definedName>
    <definedName name="_JK158">#REF!</definedName>
    <definedName name="_JK159">#REF!</definedName>
    <definedName name="_JK16">#REF!</definedName>
    <definedName name="_JK160">#REF!</definedName>
    <definedName name="_JK161">#REF!</definedName>
    <definedName name="_JK162">#REF!</definedName>
    <definedName name="_JK163">#REF!</definedName>
    <definedName name="_JK164">#REF!</definedName>
    <definedName name="_JK165">#REF!</definedName>
    <definedName name="_JK166">#REF!</definedName>
    <definedName name="_JK167">#REF!</definedName>
    <definedName name="_JK168">#REF!</definedName>
    <definedName name="_JK169">#REF!</definedName>
    <definedName name="_JK17">#REF!</definedName>
    <definedName name="_JK170">#REF!</definedName>
    <definedName name="_JK171">#REF!</definedName>
    <definedName name="_JK172">#REF!</definedName>
    <definedName name="_JK18">#REF!</definedName>
    <definedName name="_JK19">#REF!</definedName>
    <definedName name="_JK2">#REF!</definedName>
    <definedName name="_JK20">#REF!</definedName>
    <definedName name="_JK21">#REF!</definedName>
    <definedName name="_JK22">#REF!</definedName>
    <definedName name="_JK23">#REF!</definedName>
    <definedName name="_JK24">#REF!</definedName>
    <definedName name="_JK25">#REF!</definedName>
    <definedName name="_JK26">#REF!</definedName>
    <definedName name="_JK27">#REF!</definedName>
    <definedName name="_JK28">#REF!</definedName>
    <definedName name="_JK29">#REF!</definedName>
    <definedName name="_JK3">#REF!</definedName>
    <definedName name="_JK30">#REF!</definedName>
    <definedName name="_JK31">#REF!</definedName>
    <definedName name="_JK32">#REF!</definedName>
    <definedName name="_JK33">#REF!</definedName>
    <definedName name="_JK34">#REF!</definedName>
    <definedName name="_JK35">#REF!</definedName>
    <definedName name="_JK36">#REF!</definedName>
    <definedName name="_JK37">#REF!</definedName>
    <definedName name="_JK38">#REF!</definedName>
    <definedName name="_JK39">#REF!</definedName>
    <definedName name="_JK4">#REF!</definedName>
    <definedName name="_JK40">#REF!</definedName>
    <definedName name="_JK41">#REF!</definedName>
    <definedName name="_JK42">#REF!</definedName>
    <definedName name="_JK43">#REF!</definedName>
    <definedName name="_JK44">#REF!</definedName>
    <definedName name="_JK45">#REF!</definedName>
    <definedName name="_JK46">#REF!</definedName>
    <definedName name="_JK47">#REF!</definedName>
    <definedName name="_JK48">#REF!</definedName>
    <definedName name="_JK49">#REF!</definedName>
    <definedName name="_JK5">#REF!</definedName>
    <definedName name="_JK50">#REF!</definedName>
    <definedName name="_JK51">#REF!</definedName>
    <definedName name="_JK52">#REF!</definedName>
    <definedName name="_JK53">#REF!</definedName>
    <definedName name="_JK54">#REF!</definedName>
    <definedName name="_JK55">#REF!</definedName>
    <definedName name="_JK56">#REF!</definedName>
    <definedName name="_JK57">#REF!</definedName>
    <definedName name="_JK58">#REF!</definedName>
    <definedName name="_JK59">#REF!</definedName>
    <definedName name="_JK6">#REF!</definedName>
    <definedName name="_JK60">#REF!</definedName>
    <definedName name="_JK61">#REF!</definedName>
    <definedName name="_JK62">#REF!</definedName>
    <definedName name="_JK63">#REF!</definedName>
    <definedName name="_JK64">#REF!</definedName>
    <definedName name="_JK65">#REF!</definedName>
    <definedName name="_JK66">#REF!</definedName>
    <definedName name="_JK67">#REF!</definedName>
    <definedName name="_JK68">#REF!</definedName>
    <definedName name="_JK69">#REF!</definedName>
    <definedName name="_JK7">#REF!</definedName>
    <definedName name="_JK70">#REF!</definedName>
    <definedName name="_JK71">#REF!</definedName>
    <definedName name="_JK72">#REF!</definedName>
    <definedName name="_JK73">#REF!</definedName>
    <definedName name="_JK74">#REF!</definedName>
    <definedName name="_JK75">#REF!</definedName>
    <definedName name="_JK76">#REF!</definedName>
    <definedName name="_JK77">#REF!</definedName>
    <definedName name="_JK78">#REF!</definedName>
    <definedName name="_JK79">#REF!</definedName>
    <definedName name="_JK8">#REF!</definedName>
    <definedName name="_JK80">#REF!</definedName>
    <definedName name="_JK81">#REF!</definedName>
    <definedName name="_JK82">#REF!</definedName>
    <definedName name="_JK83">#REF!</definedName>
    <definedName name="_JK84">#REF!</definedName>
    <definedName name="_JK85">#REF!</definedName>
    <definedName name="_JK86">#REF!</definedName>
    <definedName name="_JK87">#REF!</definedName>
    <definedName name="_JK88">#REF!</definedName>
    <definedName name="_JK89">#REF!</definedName>
    <definedName name="_JK9">#REF!</definedName>
    <definedName name="_JK90">#REF!</definedName>
    <definedName name="_JK91">#REF!</definedName>
    <definedName name="_JK92">#REF!</definedName>
    <definedName name="_JK93">#REF!</definedName>
    <definedName name="_JK94">#REF!</definedName>
    <definedName name="_JK95">#REF!</definedName>
    <definedName name="_JK96">#REF!</definedName>
    <definedName name="_JK97">#REF!</definedName>
    <definedName name="_JK98">#REF!</definedName>
    <definedName name="_JK99">#REF!</definedName>
    <definedName name="_JL1">#REF!</definedName>
    <definedName name="_JL2">#REF!</definedName>
    <definedName name="_JN1">#REF!</definedName>
    <definedName name="_JN10">#REF!</definedName>
    <definedName name="_JN100">#REF!</definedName>
    <definedName name="_JN101">#REF!</definedName>
    <definedName name="_JN102">#REF!</definedName>
    <definedName name="_JN103">#REF!</definedName>
    <definedName name="_JN104">#REF!</definedName>
    <definedName name="_JN105">#REF!</definedName>
    <definedName name="_JN106">#REF!</definedName>
    <definedName name="_JN107">#REF!</definedName>
    <definedName name="_JN108">#REF!</definedName>
    <definedName name="_JN109">#REF!</definedName>
    <definedName name="_JN11">#REF!</definedName>
    <definedName name="_JN110">#REF!</definedName>
    <definedName name="_JN111">#REF!</definedName>
    <definedName name="_JN112">#REF!</definedName>
    <definedName name="_JN113">#REF!</definedName>
    <definedName name="_JN114">#REF!</definedName>
    <definedName name="_JN115">#REF!</definedName>
    <definedName name="_JN116">#REF!</definedName>
    <definedName name="_JN117">#REF!</definedName>
    <definedName name="_JN118">#REF!</definedName>
    <definedName name="_JN119">#REF!</definedName>
    <definedName name="_JN12">#REF!</definedName>
    <definedName name="_JN120">#REF!</definedName>
    <definedName name="_JN121">#REF!</definedName>
    <definedName name="_JN122">#REF!</definedName>
    <definedName name="_JN123">#REF!</definedName>
    <definedName name="_JN124">#REF!</definedName>
    <definedName name="_JN125">#REF!</definedName>
    <definedName name="_JN126">#REF!</definedName>
    <definedName name="_JN127">#REF!</definedName>
    <definedName name="_JN128">#REF!</definedName>
    <definedName name="_JN129">#REF!</definedName>
    <definedName name="_JN13">#REF!</definedName>
    <definedName name="_JN130">#REF!</definedName>
    <definedName name="_JN131">#REF!</definedName>
    <definedName name="_JN132">#REF!</definedName>
    <definedName name="_JN133">#REF!</definedName>
    <definedName name="_JN134">#REF!</definedName>
    <definedName name="_JN135">#REF!</definedName>
    <definedName name="_JN136">#REF!</definedName>
    <definedName name="_JN137">#REF!</definedName>
    <definedName name="_JN138">#REF!</definedName>
    <definedName name="_JN139">#REF!</definedName>
    <definedName name="_JN14">#REF!</definedName>
    <definedName name="_JN140">#REF!</definedName>
    <definedName name="_JN141">#REF!</definedName>
    <definedName name="_JN142">#REF!</definedName>
    <definedName name="_JN143">#REF!</definedName>
    <definedName name="_JN144">#REF!</definedName>
    <definedName name="_JN145">#REF!</definedName>
    <definedName name="_JN146">#REF!</definedName>
    <definedName name="_JN147">#REF!</definedName>
    <definedName name="_JN148">#REF!</definedName>
    <definedName name="_JN149">#REF!</definedName>
    <definedName name="_JN15">#REF!</definedName>
    <definedName name="_JN150">#REF!</definedName>
    <definedName name="_JN151">#REF!</definedName>
    <definedName name="_JN152">#REF!</definedName>
    <definedName name="_JN153">#REF!</definedName>
    <definedName name="_JN154">#REF!</definedName>
    <definedName name="_JN155">#REF!</definedName>
    <definedName name="_JN156">#REF!</definedName>
    <definedName name="_JN157">#REF!</definedName>
    <definedName name="_JN158">#REF!</definedName>
    <definedName name="_JN159">#REF!</definedName>
    <definedName name="_JN16">#REF!</definedName>
    <definedName name="_JN160">#REF!</definedName>
    <definedName name="_JN161">#REF!</definedName>
    <definedName name="_JN162">#REF!</definedName>
    <definedName name="_JN163">#REF!</definedName>
    <definedName name="_JN164">#REF!</definedName>
    <definedName name="_JN165">#REF!</definedName>
    <definedName name="_JN166">#REF!</definedName>
    <definedName name="_JN167">#REF!</definedName>
    <definedName name="_JN168">#REF!</definedName>
    <definedName name="_JN169">#REF!</definedName>
    <definedName name="_JN17">#REF!</definedName>
    <definedName name="_JN170">#REF!</definedName>
    <definedName name="_JN171">#REF!</definedName>
    <definedName name="_JN172">#REF!</definedName>
    <definedName name="_JN18">#REF!</definedName>
    <definedName name="_JN19">#REF!</definedName>
    <definedName name="_JN2">#REF!</definedName>
    <definedName name="_JN20">#REF!</definedName>
    <definedName name="_JN21">#REF!</definedName>
    <definedName name="_JN22">#REF!</definedName>
    <definedName name="_JN23">#REF!</definedName>
    <definedName name="_JN24">#REF!</definedName>
    <definedName name="_JN25">#REF!</definedName>
    <definedName name="_JN26">#REF!</definedName>
    <definedName name="_JN27">#REF!</definedName>
    <definedName name="_JN28">#REF!</definedName>
    <definedName name="_JN29">#REF!</definedName>
    <definedName name="_JN3">#REF!</definedName>
    <definedName name="_JN30">#REF!</definedName>
    <definedName name="_JN31">#REF!</definedName>
    <definedName name="_JN32">#REF!</definedName>
    <definedName name="_JN33">#REF!</definedName>
    <definedName name="_JN34">#REF!</definedName>
    <definedName name="_JN35">#REF!</definedName>
    <definedName name="_JN36">#REF!</definedName>
    <definedName name="_JN37">#REF!</definedName>
    <definedName name="_JN38">#REF!</definedName>
    <definedName name="_JN39">#REF!</definedName>
    <definedName name="_JN4">#REF!</definedName>
    <definedName name="_JN40">#REF!</definedName>
    <definedName name="_JN41">#REF!</definedName>
    <definedName name="_JN42">#REF!</definedName>
    <definedName name="_JN43">#REF!</definedName>
    <definedName name="_JN44">#REF!</definedName>
    <definedName name="_JN45">#REF!</definedName>
    <definedName name="_JN46">#REF!</definedName>
    <definedName name="_JN47">#REF!</definedName>
    <definedName name="_JN48">#REF!</definedName>
    <definedName name="_JN49">#REF!</definedName>
    <definedName name="_JN5">#REF!</definedName>
    <definedName name="_JN50">#REF!</definedName>
    <definedName name="_JN51">#REF!</definedName>
    <definedName name="_JN52">#REF!</definedName>
    <definedName name="_JN53">#REF!</definedName>
    <definedName name="_JN54">#REF!</definedName>
    <definedName name="_JN55">#REF!</definedName>
    <definedName name="_JN56">#REF!</definedName>
    <definedName name="_JN57">#REF!</definedName>
    <definedName name="_JN58">#REF!</definedName>
    <definedName name="_JN59">#REF!</definedName>
    <definedName name="_JN6">#REF!</definedName>
    <definedName name="_JN60">#REF!</definedName>
    <definedName name="_JN61">#REF!</definedName>
    <definedName name="_JN62">#REF!</definedName>
    <definedName name="_JN63">#REF!</definedName>
    <definedName name="_JN64">#REF!</definedName>
    <definedName name="_JN65">#REF!</definedName>
    <definedName name="_JN66">#REF!</definedName>
    <definedName name="_JN67">#REF!</definedName>
    <definedName name="_JN68">#REF!</definedName>
    <definedName name="_JN69">#REF!</definedName>
    <definedName name="_JN7">#REF!</definedName>
    <definedName name="_JN70">#REF!</definedName>
    <definedName name="_JN71">#REF!</definedName>
    <definedName name="_JN72">#REF!</definedName>
    <definedName name="_JN73">#REF!</definedName>
    <definedName name="_JN74">#REF!</definedName>
    <definedName name="_JN75">#REF!</definedName>
    <definedName name="_JN76">#REF!</definedName>
    <definedName name="_JN77">#REF!</definedName>
    <definedName name="_JN78">#REF!</definedName>
    <definedName name="_JN79">#REF!</definedName>
    <definedName name="_JN8">#REF!</definedName>
    <definedName name="_JN80">#REF!</definedName>
    <definedName name="_JN81">#REF!</definedName>
    <definedName name="_JN82">#REF!</definedName>
    <definedName name="_JN83">#REF!</definedName>
    <definedName name="_JN84">#REF!</definedName>
    <definedName name="_JN85">#REF!</definedName>
    <definedName name="_JN86">#REF!</definedName>
    <definedName name="_JN87">#REF!</definedName>
    <definedName name="_JN88">#REF!</definedName>
    <definedName name="_JN89">#REF!</definedName>
    <definedName name="_JN9">#REF!</definedName>
    <definedName name="_JN90">#REF!</definedName>
    <definedName name="_JN91">#REF!</definedName>
    <definedName name="_JN92">#REF!</definedName>
    <definedName name="_JN93">#REF!</definedName>
    <definedName name="_JN94">#REF!</definedName>
    <definedName name="_JN95">#REF!</definedName>
    <definedName name="_JN96">#REF!</definedName>
    <definedName name="_JN97">#REF!</definedName>
    <definedName name="_JN98">#REF!</definedName>
    <definedName name="_JN99">#REF!</definedName>
    <definedName name="_JO11">#REF!</definedName>
    <definedName name="_JOI13" localSheetId="19">#REF!</definedName>
    <definedName name="_JOI13">#REF!</definedName>
    <definedName name="_JS1">#REF!</definedName>
    <definedName name="_JS2">#REF!</definedName>
    <definedName name="_ju8" localSheetId="16" hidden="1">{"'광피스표'!$A$3:$N$54"}</definedName>
    <definedName name="_ju8" hidden="1">{"'광피스표'!$A$3:$N$54"}</definedName>
    <definedName name="_K">#N/A</definedName>
    <definedName name="_K01" localSheetId="18">#REF!</definedName>
    <definedName name="_K01" localSheetId="16">#REF!</definedName>
    <definedName name="_K01">#REF!</definedName>
    <definedName name="_Key1" localSheetId="18" hidden="1">#REF!</definedName>
    <definedName name="_Key1" localSheetId="17" hidden="1">#REF!</definedName>
    <definedName name="_Key1" localSheetId="16" hidden="1">#REF!</definedName>
    <definedName name="_Key1" localSheetId="19" hidden="1">#REF!</definedName>
    <definedName name="_Key1" hidden="1">#REF!</definedName>
    <definedName name="_Key2" localSheetId="17" hidden="1">#REF!</definedName>
    <definedName name="_Key2" localSheetId="16" hidden="1">#REF!</definedName>
    <definedName name="_Key2" localSheetId="19" hidden="1">#REF!</definedName>
    <definedName name="_Key2" hidden="1">#REF!</definedName>
    <definedName name="_key21" localSheetId="19" hidden="1">[8]조명시설!#REF!</definedName>
    <definedName name="_key21" hidden="1">[8]조명시설!#REF!</definedName>
    <definedName name="_Key3" hidden="1">#REF!</definedName>
    <definedName name="_kfkf" localSheetId="18" hidden="1">#N/A</definedName>
    <definedName name="_kfkf" localSheetId="17" hidden="1">#REF!</definedName>
    <definedName name="_kfkf" localSheetId="16" hidden="1">#N/A</definedName>
    <definedName name="_kfkf" localSheetId="19" hidden="1">#N/A</definedName>
    <definedName name="_kfkf" hidden="1">#REF!</definedName>
    <definedName name="_KK1" localSheetId="18">#REF!</definedName>
    <definedName name="_KK1" localSheetId="16">#REF!</definedName>
    <definedName name="_KK1">#REF!</definedName>
    <definedName name="_kM1" localSheetId="18">#REF!</definedName>
    <definedName name="_kM1" localSheetId="16">#REF!</definedName>
    <definedName name="_kM1" localSheetId="19">#REF!</definedName>
    <definedName name="_kM1">#REF!</definedName>
    <definedName name="_kM2" localSheetId="18">#REF!</definedName>
    <definedName name="_kM2" localSheetId="16">#REF!</definedName>
    <definedName name="_kM2" localSheetId="19">#REF!</definedName>
    <definedName name="_kM2">#REF!</definedName>
    <definedName name="_kM3" localSheetId="19">#REF!</definedName>
    <definedName name="_kM3">#REF!</definedName>
    <definedName name="_L">#REF!</definedName>
    <definedName name="_L01">#REF!</definedName>
    <definedName name="_L02">#REF!</definedName>
    <definedName name="_L03">#REF!</definedName>
    <definedName name="_l06">#REF!</definedName>
    <definedName name="_l07">#REF!</definedName>
    <definedName name="_L08">#REF!</definedName>
    <definedName name="_L09">#REF!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g1">#REF!</definedName>
    <definedName name="_Lg2">#REF!</definedName>
    <definedName name="_LKS1" localSheetId="18">'수량산출-폐기물량'!_LKS1</definedName>
    <definedName name="_LKS1" localSheetId="16">'폐기물 견적'!_LKS1</definedName>
    <definedName name="_LKS1" localSheetId="19">'폐기수목 산출근거'!_LKS1</definedName>
    <definedName name="_LKS1">[0]!_LKS1</definedName>
    <definedName name="_LKS2" localSheetId="18">'수량산출-폐기물량'!_LKS2</definedName>
    <definedName name="_LKS2" localSheetId="16">'폐기물 견적'!_LKS2</definedName>
    <definedName name="_LKS2" localSheetId="19">'폐기수목 산출근거'!_LKS2</definedName>
    <definedName name="_LKS2">[0]!_LKS2</definedName>
    <definedName name="_LL1">[25]Sheet17!$C$2</definedName>
    <definedName name="_ll15">#REF!</definedName>
    <definedName name="_LL2">[25]Sheet17!$C$3</definedName>
    <definedName name="_LL3">[25]Sheet17!$C$4</definedName>
    <definedName name="_lll1" localSheetId="18">[0]!BlankMacro1</definedName>
    <definedName name="_lll1" localSheetId="16">[0]!BlankMacro1</definedName>
    <definedName name="_lll1" localSheetId="19">[0]!BlankMacro1</definedName>
    <definedName name="_lll1">[0]!BlankMacro1</definedName>
    <definedName name="_LM0011">[26]단가조사표!$L$13</definedName>
    <definedName name="_LM0012">[26]단가조사표!$L$14</definedName>
    <definedName name="_LM0013">[26]단가조사표!$L$15</definedName>
    <definedName name="_LM0015">[26]단가조사표!$L$17</definedName>
    <definedName name="_LM0054">[26]단가조사표!$L$57</definedName>
    <definedName name="_LM0055">[26]단가조사표!$L$58</definedName>
    <definedName name="_LM0056">[26]단가조사표!$L$59</definedName>
    <definedName name="_LM0057">[26]단가조사표!$L$61</definedName>
    <definedName name="_LM0058">[26]단가조사표!$L$62</definedName>
    <definedName name="_LM0059">[26]단가조사표!$L$63</definedName>
    <definedName name="_LM0060">[26]단가조사표!$L$64</definedName>
    <definedName name="_LM0061">[26]단가조사표!$L$65</definedName>
    <definedName name="_LM0062">[26]단가조사표!$L$66</definedName>
    <definedName name="_LM0063">[26]단가조사표!$L$67</definedName>
    <definedName name="_LM0064">[26]단가조사표!$L$68</definedName>
    <definedName name="_LM0065">[26]단가조사표!$L$69</definedName>
    <definedName name="_LM0066">[26]단가조사표!$L$70</definedName>
    <definedName name="_LM0067">[26]단가조사표!$L$72</definedName>
    <definedName name="_LM0068">[26]단가조사표!$L$73</definedName>
    <definedName name="_LM0069">[26]단가조사표!$L$74</definedName>
    <definedName name="_LM0070">[26]단가조사표!$L$75</definedName>
    <definedName name="_LM0071">[26]단가조사표!$L$77</definedName>
    <definedName name="_LM0072">[26]단가조사표!$L$78</definedName>
    <definedName name="_LM0073">[26]단가조사표!$L$79</definedName>
    <definedName name="_LM0074">[26]단가조사표!$L$80</definedName>
    <definedName name="_LM0075">[26]단가조사표!$L$81</definedName>
    <definedName name="_LM0076">[26]단가조사표!$L$82</definedName>
    <definedName name="_LM0077">[26]단가조사표!$L$83</definedName>
    <definedName name="_LM0078">[26]단가조사표!$L$84</definedName>
    <definedName name="_LM0079">[26]단가조사표!$L$85</definedName>
    <definedName name="_LM0080">[26]단가조사표!$L$86</definedName>
    <definedName name="_LM0081">[26]단가조사표!$L$87</definedName>
    <definedName name="_LM0082">[26]단가조사표!$L$88</definedName>
    <definedName name="_LM0083">[26]단가조사표!$L$89</definedName>
    <definedName name="_LM0084">[26]단가조사표!$L$90</definedName>
    <definedName name="_LM0085">[26]단가조사표!$L$91</definedName>
    <definedName name="_LM0087">[26]단가조사표!$L$93</definedName>
    <definedName name="_LM0088">[26]단가조사표!$L$94</definedName>
    <definedName name="_LM0089">[26]단가조사표!$L$95</definedName>
    <definedName name="_LM0090">[26]단가조사표!$L$96</definedName>
    <definedName name="_LM0092">[26]단가조사표!$L$98</definedName>
    <definedName name="_LM0093">[26]단가조사표!$L$99</definedName>
    <definedName name="_LM0094">[26]단가조사표!$L$100</definedName>
    <definedName name="_LM0095">[26]단가조사표!$L$101</definedName>
    <definedName name="_LM0096">[26]단가조사표!$L$102</definedName>
    <definedName name="_LM0097">[26]단가조사표!$L$103</definedName>
    <definedName name="_LM0099">[26]단가조사표!$L$105</definedName>
    <definedName name="_LM0100">[26]단가조사표!$L$106</definedName>
    <definedName name="_LM0101">[26]단가조사표!$L$107</definedName>
    <definedName name="_LM0102">[26]단가조사표!$L$108</definedName>
    <definedName name="_LM0104">[26]단가조사표!$L$110</definedName>
    <definedName name="_LM0105">[26]단가조사표!$L$111</definedName>
    <definedName name="_LM0106">[26]단가조사표!$L$112</definedName>
    <definedName name="_LM0107">[26]단가조사표!$L$113</definedName>
    <definedName name="_LM0109">[26]단가조사표!$L$115</definedName>
    <definedName name="_LM0110">[26]단가조사표!$L$116</definedName>
    <definedName name="_LM0111">[26]단가조사표!$L$117</definedName>
    <definedName name="_LM0112">[26]단가조사표!$L$118</definedName>
    <definedName name="_LM0113">[26]단가조사표!$L$119</definedName>
    <definedName name="_LM0115">[26]단가조사표!$L$121</definedName>
    <definedName name="_LM0116">[26]단가조사표!$L$122</definedName>
    <definedName name="_LM0117">[26]단가조사표!$L$123</definedName>
    <definedName name="_LM0118">[26]단가조사표!$L$124</definedName>
    <definedName name="_LM0120">[26]단가조사표!$L$126</definedName>
    <definedName name="_LM0121">[26]단가조사표!$L$127</definedName>
    <definedName name="_LM0122">[26]단가조사표!$L$128</definedName>
    <definedName name="_LM0124">[26]단가조사표!$L$130</definedName>
    <definedName name="_LM0125">[26]단가조사표!$L$131</definedName>
    <definedName name="_LM0126">[26]단가조사표!$L$132</definedName>
    <definedName name="_LM0128">[26]단가조사표!$L$134</definedName>
    <definedName name="_LM0129">[26]단가조사표!$L$135</definedName>
    <definedName name="_LM0130">[26]단가조사표!$L$136</definedName>
    <definedName name="_LM0131">[26]단가조사표!$L$137</definedName>
    <definedName name="_LM0132">[26]단가조사표!$L$138</definedName>
    <definedName name="_LM0134">[26]단가조사표!$L$140</definedName>
    <definedName name="_LM0135">[26]단가조사표!$L$141</definedName>
    <definedName name="_LM0136">[26]단가조사표!$L$142</definedName>
    <definedName name="_LM0137">[26]단가조사표!$L$143</definedName>
    <definedName name="_LM0139">[26]단가조사표!$L$146</definedName>
    <definedName name="_LM0140">[26]단가조사표!$L$147</definedName>
    <definedName name="_LM0141">[26]단가조사표!$L$148</definedName>
    <definedName name="_LM0143">[26]단가조사표!$L$150</definedName>
    <definedName name="_LM0144">[26]단가조사표!$L$151</definedName>
    <definedName name="_LM0145">[26]단가조사표!$L$152</definedName>
    <definedName name="_LM0146">[26]단가조사표!$L$153</definedName>
    <definedName name="_LM0147">[26]단가조사표!$L$155</definedName>
    <definedName name="_LM0149">[26]단가조사표!$L$157</definedName>
    <definedName name="_LM0150">[26]단가조사표!$L$158</definedName>
    <definedName name="_LM0151">[26]단가조사표!$L$159</definedName>
    <definedName name="_LM0153">[26]단가조사표!$L$161</definedName>
    <definedName name="_LM0154">[26]단가조사표!$L$162</definedName>
    <definedName name="_LM0155">[26]단가조사표!$L$163</definedName>
    <definedName name="_LM0156">[26]단가조사표!$L$164</definedName>
    <definedName name="_LM0158">[26]단가조사표!$L$166</definedName>
    <definedName name="_LM0159">[26]단가조사표!$L$167</definedName>
    <definedName name="_LM0160">[26]단가조사표!$L$168</definedName>
    <definedName name="_LM0161">[26]단가조사표!$L$169</definedName>
    <definedName name="_LM0163">[26]단가조사표!$L$171</definedName>
    <definedName name="_LM0164">[26]단가조사표!$L$172</definedName>
    <definedName name="_LM0165">[26]단가조사표!$L$173</definedName>
    <definedName name="_LM0166">[26]단가조사표!$L$174</definedName>
    <definedName name="_LM0168">[26]단가조사표!$L$176</definedName>
    <definedName name="_LM0169">[26]단가조사표!$L$177</definedName>
    <definedName name="_LM0170">[26]단가조사표!$L$178</definedName>
    <definedName name="_LM0171">[26]단가조사표!$L$179</definedName>
    <definedName name="_LM0173">[26]단가조사표!$L$181</definedName>
    <definedName name="_LM0174">[26]단가조사표!$L$182</definedName>
    <definedName name="_LM0175">[26]단가조사표!$L$184</definedName>
    <definedName name="_LM0176">[26]단가조사표!$L$185</definedName>
    <definedName name="_LM0178">[26]단가조사표!$L$187</definedName>
    <definedName name="_LM0179">[26]단가조사표!$L$188</definedName>
    <definedName name="_LM0180">[26]단가조사표!$L$189</definedName>
    <definedName name="_LM0181">[26]단가조사표!$L$190</definedName>
    <definedName name="_LM0183">[26]단가조사표!$L$192</definedName>
    <definedName name="_LM0184">[26]단가조사표!$L$193</definedName>
    <definedName name="_LM0185">[26]단가조사표!$L$194</definedName>
    <definedName name="_LM0186">[26]단가조사표!$L$195</definedName>
    <definedName name="_LM0188">[26]단가조사표!$L$197</definedName>
    <definedName name="_LM0189">[26]단가조사표!$L$198</definedName>
    <definedName name="_LM0190">[26]단가조사표!$L$199</definedName>
    <definedName name="_LM0191">[26]단가조사표!$L$200</definedName>
    <definedName name="_LM0192">[26]단가조사표!$L$201</definedName>
    <definedName name="_LM0194">[26]단가조사표!$L$203</definedName>
    <definedName name="_LM0195">[26]단가조사표!$L$204</definedName>
    <definedName name="_LM0196">[26]단가조사표!$L$205</definedName>
    <definedName name="_LM0197">[26]단가조사표!$L$206</definedName>
    <definedName name="_LM0198">[26]단가조사표!$L$208</definedName>
    <definedName name="_LM0200">[26]단가조사표!$L$210</definedName>
    <definedName name="_LM0201">[26]단가조사표!$L$211</definedName>
    <definedName name="_LM0202">[26]단가조사표!$L$212</definedName>
    <definedName name="_LM0203">[26]단가조사표!$L$213</definedName>
    <definedName name="_LM0204">[26]단가조사표!$L$214</definedName>
    <definedName name="_LM0206">[26]단가조사표!$L$216</definedName>
    <definedName name="_LM0207">[26]단가조사표!$L$217</definedName>
    <definedName name="_LM0208">[26]단가조사표!$L$218</definedName>
    <definedName name="_LM0209">[26]단가조사표!$L$219</definedName>
    <definedName name="_LM0210">[26]단가조사표!$L$220</definedName>
    <definedName name="_LM0212">[26]단가조사표!$L$222</definedName>
    <definedName name="_LM0213">[26]단가조사표!$L$223</definedName>
    <definedName name="_LM0214">[26]단가조사표!$L$224</definedName>
    <definedName name="_LM0215">[26]단가조사표!$L$225</definedName>
    <definedName name="_LM0216">[26]단가조사표!$L$226</definedName>
    <definedName name="_LM0218">[26]단가조사표!$L$228</definedName>
    <definedName name="_LM0219">[26]단가조사표!$L$229</definedName>
    <definedName name="_LM0220">[26]단가조사표!$L$230</definedName>
    <definedName name="_LM0222">[26]단가조사표!$L$232</definedName>
    <definedName name="_LM0223">[26]단가조사표!$L$233</definedName>
    <definedName name="_LM0224">[26]단가조사표!$L$234</definedName>
    <definedName name="_LM0225">[26]단가조사표!$L$235</definedName>
    <definedName name="_LM0227">[26]단가조사표!$L$237</definedName>
    <definedName name="_LM0228">[26]단가조사표!$L$238</definedName>
    <definedName name="_LM0229">[26]단가조사표!$L$239</definedName>
    <definedName name="_LM0230">[26]단가조사표!$L$240</definedName>
    <definedName name="_LM0232">[26]단가조사표!$L$242</definedName>
    <definedName name="_LM0233">[26]단가조사표!$L$243</definedName>
    <definedName name="_LM0234">[26]단가조사표!$L$244</definedName>
    <definedName name="_LM0235">[26]단가조사표!$L$245</definedName>
    <definedName name="_LM0237">[26]단가조사표!$L$247</definedName>
    <definedName name="_LM0238">[26]단가조사표!$L$248</definedName>
    <definedName name="_LM0239">[26]단가조사표!$L$249</definedName>
    <definedName name="_LM0240">[26]단가조사표!$L$250</definedName>
    <definedName name="_LM0242">[26]단가조사표!$L$252</definedName>
    <definedName name="_LM0243">[26]단가조사표!$L$253</definedName>
    <definedName name="_LM0244">[26]단가조사표!$L$254</definedName>
    <definedName name="_LM0245">[26]단가조사표!$L$255</definedName>
    <definedName name="_LM0247">[26]단가조사표!$L$257</definedName>
    <definedName name="_LM0248">[26]단가조사표!$L$258</definedName>
    <definedName name="_LM0249">[26]단가조사표!$L$259</definedName>
    <definedName name="_LM0250">[26]단가조사표!$L$260</definedName>
    <definedName name="_LM0252">[26]단가조사표!$L$263</definedName>
    <definedName name="_LM0253">[26]단가조사표!$L$264</definedName>
    <definedName name="_LM0254">[26]단가조사표!$L$265</definedName>
    <definedName name="_LM0255">[26]단가조사표!$L$266</definedName>
    <definedName name="_LM0256">[26]단가조사표!$L$267</definedName>
    <definedName name="_LM0257">[26]단가조사표!$L$268</definedName>
    <definedName name="_LM0259">[26]단가조사표!$L$270</definedName>
    <definedName name="_LM0280">[26]단가조사표!$L$292</definedName>
    <definedName name="_LM0281">[26]단가조사표!$L$293</definedName>
    <definedName name="_LM0283">[26]단가조사표!$L$295</definedName>
    <definedName name="_LM0285">[26]단가조사표!$L$297</definedName>
    <definedName name="_LM0287">[26]단가조사표!$L$299</definedName>
    <definedName name="_LM0288">[26]단가조사표!$L$300</definedName>
    <definedName name="_LM0291">[26]단가조사표!$L$303</definedName>
    <definedName name="_LM0292">[26]단가조사표!$L$304</definedName>
    <definedName name="_LM0295">[26]단가조사표!$L$307</definedName>
    <definedName name="_LM0296">[26]단가조사표!$L$308</definedName>
    <definedName name="_LM0298">[26]단가조사표!$L$310</definedName>
    <definedName name="_LM0299">[26]단가조사표!$L$311</definedName>
    <definedName name="_LM0302">[26]단가조사표!$L$314</definedName>
    <definedName name="_LM0303">[26]단가조사표!$L$315</definedName>
    <definedName name="_LM0305">[26]단가조사표!$L$317</definedName>
    <definedName name="_LM0306">[26]단가조사표!$L$319</definedName>
    <definedName name="_LM0309">[26]단가조사표!$L$322</definedName>
    <definedName name="_LM0310">[26]단가조사표!$L$323</definedName>
    <definedName name="_LM0312">[26]단가조사표!$L$325</definedName>
    <definedName name="_LM0314">[26]단가조사표!$L$327</definedName>
    <definedName name="_LM0316">[26]단가조사표!$L$329</definedName>
    <definedName name="_LM0317">[26]단가조사표!$L$330</definedName>
    <definedName name="_LM0320">[26]단가조사표!$L$333</definedName>
    <definedName name="_LM0321">[26]단가조사표!$L$334</definedName>
    <definedName name="_LM0325">[26]단가조사표!$L$339</definedName>
    <definedName name="_LM0327">[26]단가조사표!$L$341</definedName>
    <definedName name="_LM0331">[26]단가조사표!$L$345</definedName>
    <definedName name="_LM0332">[26]단가조사표!$L$346</definedName>
    <definedName name="_LM0336">[26]단가조사표!$L$350</definedName>
    <definedName name="_LM0338">[26]단가조사표!$L$352</definedName>
    <definedName name="_LM0339">[26]단가조사표!$L$353</definedName>
    <definedName name="_LM0342">[26]단가조사표!$L$356</definedName>
    <definedName name="_LM0343">[26]단가조사표!$L$357</definedName>
    <definedName name="_LM0346">[26]단가조사표!$L$361</definedName>
    <definedName name="_LM0347">[26]단가조사표!$L$362</definedName>
    <definedName name="_LM0350">[26]단가조사표!$L$365</definedName>
    <definedName name="_LM0351">[26]단가조사표!$L$366</definedName>
    <definedName name="_LM0353">[26]단가조사표!$L$368</definedName>
    <definedName name="_LM0355">[26]단가조사표!$L$370</definedName>
    <definedName name="_LM0357">[26]단가조사표!$L$372</definedName>
    <definedName name="_LM0358">[26]단가조사표!$L$373</definedName>
    <definedName name="_LM0360">[26]단가조사표!$L$375</definedName>
    <definedName name="_LM0362">[26]단가조사표!$L$377</definedName>
    <definedName name="_LM0364">[26]단가조사표!$L$379</definedName>
    <definedName name="_LM0365">[26]단가조사표!$L$380</definedName>
    <definedName name="_LM0367">[26]단가조사표!$L$382</definedName>
    <definedName name="_LM0369">[26]단가조사표!$L$384</definedName>
    <definedName name="_LM0371">[26]단가조사표!$L$386</definedName>
    <definedName name="_LM0372">[26]단가조사표!$L$387</definedName>
    <definedName name="_LM0374">[26]단가조사표!$L$389</definedName>
    <definedName name="_LM0376">[26]단가조사표!$L$391</definedName>
    <definedName name="_LM0378">[26]단가조사표!$L$393</definedName>
    <definedName name="_LM0379">[26]단가조사표!$L$394</definedName>
    <definedName name="_LM0381">[26]단가조사표!$L$396</definedName>
    <definedName name="_LM0383">[26]단가조사표!$L$398</definedName>
    <definedName name="_LM0385">[26]단가조사표!$L$400</definedName>
    <definedName name="_LM0386">[26]단가조사표!$L$401</definedName>
    <definedName name="_LM0388">[26]단가조사표!$L$403</definedName>
    <definedName name="_LM0390">[26]단가조사표!$L$405</definedName>
    <definedName name="_LM0392">[26]단가조사표!$L$407</definedName>
    <definedName name="_LM0393">[26]단가조사표!$L$408</definedName>
    <definedName name="_LM0396">[26]단가조사표!$L$411</definedName>
    <definedName name="_LM0397">[26]단가조사표!$L$412</definedName>
    <definedName name="_LM0399">[26]단가조사표!$L$414</definedName>
    <definedName name="_LM0400">[26]단가조사표!$L$415</definedName>
    <definedName name="_LM0403">[26]단가조사표!$L$418</definedName>
    <definedName name="_LM0404">[26]단가조사표!$L$419</definedName>
    <definedName name="_LM0406">[26]단가조사표!$L$421</definedName>
    <definedName name="_LM0407">[26]단가조사표!$L$422</definedName>
    <definedName name="_LM0408">[26]단가조사표!$L$423</definedName>
    <definedName name="_LM0411">[26]단가조사표!$L$426</definedName>
    <definedName name="_LM0412">[26]단가조사표!$L$427</definedName>
    <definedName name="_LM0413">[26]단가조사표!$L$428</definedName>
    <definedName name="_LM0415">[26]단가조사표!$L$430</definedName>
    <definedName name="_LM0416">[26]단가조사표!$L$431</definedName>
    <definedName name="_LM0417">[26]단가조사표!$L$432</definedName>
    <definedName name="_LM0420">[26]단가조사표!$L$435</definedName>
    <definedName name="_LM0421">[26]단가조사표!$L$436</definedName>
    <definedName name="_LM0423">[26]단가조사표!$L$438</definedName>
    <definedName name="_LM0424">[26]단가조사표!$L$439</definedName>
    <definedName name="_LM0426">[26]단가조사표!$L$441</definedName>
    <definedName name="_LM0428">[26]단가조사표!$L$443</definedName>
    <definedName name="_LM0429">[26]단가조사표!$L$444</definedName>
    <definedName name="_LM0431">[26]단가조사표!$L$446</definedName>
    <definedName name="_LM0432">[26]단가조사표!$L$447</definedName>
    <definedName name="_LM0434">[26]단가조사표!$L$450</definedName>
    <definedName name="_LM0436">[26]단가조사표!$L$452</definedName>
    <definedName name="_LM0437">[26]단가조사표!$L$453</definedName>
    <definedName name="_LM0438">[26]단가조사표!$L$454</definedName>
    <definedName name="_LM0440">[26]단가조사표!$L$456</definedName>
    <definedName name="_LM0441">[26]단가조사표!$L$457</definedName>
    <definedName name="_LM0442">[26]단가조사표!$L$458</definedName>
    <definedName name="_LM0444">[26]단가조사표!$L$460</definedName>
    <definedName name="_LM0445">[26]단가조사표!$L$461</definedName>
    <definedName name="_LM0446">[26]단가조사표!$L$462</definedName>
    <definedName name="_LM0448">[26]단가조사표!$L$464</definedName>
    <definedName name="_LM0449">[26]단가조사표!$L$465</definedName>
    <definedName name="_LM0450">[26]단가조사표!$L$466</definedName>
    <definedName name="_LM0452">[26]단가조사표!$L$468</definedName>
    <definedName name="_LM0453">[26]단가조사표!$L$469</definedName>
    <definedName name="_LM0454">[26]단가조사표!$L$470</definedName>
    <definedName name="_LM0456">[26]단가조사표!$L$472</definedName>
    <definedName name="_LM0457">[26]단가조사표!$L$473</definedName>
    <definedName name="_LM0459">[26]단가조사표!$L$475</definedName>
    <definedName name="_LM0460">[26]단가조사표!$L$479</definedName>
    <definedName name="_LM0461">[26]단가조사표!$L$480</definedName>
    <definedName name="_LM0463">[26]단가조사표!$L$482</definedName>
    <definedName name="_LM0464">[26]단가조사표!$L$483</definedName>
    <definedName name="_LM0465">[26]단가조사표!$L$484</definedName>
    <definedName name="_LM0467">[26]단가조사표!$L$486</definedName>
    <definedName name="_LM0468">[26]단가조사표!$L$487</definedName>
    <definedName name="_LM0469">[26]단가조사표!$L$488</definedName>
    <definedName name="_LM0471">[26]단가조사표!$L$490</definedName>
    <definedName name="_LM0472">[26]단가조사표!$L$491</definedName>
    <definedName name="_LM0473">[26]단가조사표!$L$492</definedName>
    <definedName name="_LM0475">[26]단가조사표!$L$494</definedName>
    <definedName name="_LM0476">[26]단가조사표!$L$495</definedName>
    <definedName name="_LM0477">[26]단가조사표!$L$496</definedName>
    <definedName name="_LM0479">[26]단가조사표!$L$498</definedName>
    <definedName name="_LM0480">[26]단가조사표!$L$499</definedName>
    <definedName name="_LM0481">[26]단가조사표!$L$500</definedName>
    <definedName name="_LM0483">[26]단가조사표!$L$502</definedName>
    <definedName name="_LM0484">[26]단가조사표!$L$503</definedName>
    <definedName name="_LM0485">[26]단가조사표!$L$504</definedName>
    <definedName name="_LM0487">[26]단가조사표!$L$506</definedName>
    <definedName name="_LM0488">[26]단가조사표!$L$507</definedName>
    <definedName name="_LM0489">[26]단가조사표!$L$508</definedName>
    <definedName name="_LM0491">[26]단가조사표!$L$511</definedName>
    <definedName name="_LM0492">[26]단가조사표!$L$512</definedName>
    <definedName name="_LM0493">[26]단가조사표!$L$513</definedName>
    <definedName name="_LM0495">[26]단가조사표!$L$515</definedName>
    <definedName name="_LM0496">[26]단가조사표!$L$516</definedName>
    <definedName name="_LM0497">[26]단가조사표!$L$517</definedName>
    <definedName name="_LM0499">[26]단가조사표!$L$519</definedName>
    <definedName name="_LM0500">[26]단가조사표!$L$520</definedName>
    <definedName name="_LM0501">[26]단가조사표!$L$521</definedName>
    <definedName name="_LM0503">[26]단가조사표!$L$523</definedName>
    <definedName name="_LM0504">[26]단가조사표!$L$524</definedName>
    <definedName name="_LM0505">[26]단가조사표!$L$525</definedName>
    <definedName name="_LM0507">[26]단가조사표!$L$527</definedName>
    <definedName name="_LM0508">[26]단가조사표!$L$528</definedName>
    <definedName name="_LM0509">[26]단가조사표!$L$529</definedName>
    <definedName name="_LM0511">[26]단가조사표!$L$531</definedName>
    <definedName name="_LM0512">[26]단가조사표!$L$532</definedName>
    <definedName name="_LM0513">[26]단가조사표!$L$533</definedName>
    <definedName name="_LM0515">[26]단가조사표!$L$535</definedName>
    <definedName name="_LM0516">[26]단가조사표!$L$536</definedName>
    <definedName name="_LM0517">[26]단가조사표!$L$537</definedName>
    <definedName name="_LM0519">[26]단가조사표!$L$539</definedName>
    <definedName name="_LM0520">[26]단가조사표!$L$540</definedName>
    <definedName name="_LM0521">[26]단가조사표!$L$541</definedName>
    <definedName name="_LM0523">[26]단가조사표!$L$543</definedName>
    <definedName name="_LM0524">[26]단가조사표!$L$544</definedName>
    <definedName name="_LM0525">[26]단가조사표!$L$545</definedName>
    <definedName name="_LM0527">[26]단가조사표!$L$547</definedName>
    <definedName name="_LM0528">[26]단가조사표!$L$548</definedName>
    <definedName name="_LM0529">[26]단가조사표!$L$549</definedName>
    <definedName name="_LM0531">[26]단가조사표!$L$551</definedName>
    <definedName name="_LM0532">[26]단가조사표!$L$552</definedName>
    <definedName name="_LM0533">[26]단가조사표!$L$553</definedName>
    <definedName name="_LM0535">[26]단가조사표!$L$558</definedName>
    <definedName name="_LM0536">[26]단가조사표!$L$559</definedName>
    <definedName name="_LM0537">[26]단가조사표!$L$560</definedName>
    <definedName name="_LM0539">[26]단가조사표!$L$562</definedName>
    <definedName name="_LM0540">[26]단가조사표!$L$563</definedName>
    <definedName name="_LM0541">[26]단가조사표!$L$564</definedName>
    <definedName name="_LM0543">[26]단가조사표!$L$566</definedName>
    <definedName name="_LM0544">[26]단가조사표!$L$567</definedName>
    <definedName name="_LM0545">[26]단가조사표!$L$568</definedName>
    <definedName name="_LM0547">[26]단가조사표!$L$570</definedName>
    <definedName name="_LM0548">[26]단가조사표!$L$571</definedName>
    <definedName name="_LM0549">[26]단가조사표!$L$572</definedName>
    <definedName name="_LM0551">[26]단가조사표!$L$574</definedName>
    <definedName name="_LM0552">[26]단가조사표!$L$575</definedName>
    <definedName name="_LM0553">[26]단가조사표!$L$576</definedName>
    <definedName name="_LM0555">[26]단가조사표!$L$578</definedName>
    <definedName name="_LM0556">[26]단가조사표!$L$579</definedName>
    <definedName name="_LM0557">[26]단가조사표!$L$580</definedName>
    <definedName name="_LM0559">[26]단가조사표!$L$582</definedName>
    <definedName name="_LM0560">[26]단가조사표!$L$583</definedName>
    <definedName name="_LM0561">[26]단가조사표!$L$584</definedName>
    <definedName name="_LM0563">[26]단가조사표!$L$586</definedName>
    <definedName name="_LM0564">[26]단가조사표!$L$587</definedName>
    <definedName name="_LM0565">[26]단가조사표!$L$588</definedName>
    <definedName name="_LM0567">[26]단가조사표!$L$590</definedName>
    <definedName name="_LM0568">[26]단가조사표!$L$591</definedName>
    <definedName name="_LM0569">[26]단가조사표!$L$592</definedName>
    <definedName name="_LM0571">[26]단가조사표!$L$594</definedName>
    <definedName name="_LM0572">[26]단가조사표!$L$595</definedName>
    <definedName name="_LM0573">[26]단가조사표!$L$596</definedName>
    <definedName name="_LM0575">[26]단가조사표!$L$598</definedName>
    <definedName name="_LM0576">[26]단가조사표!$L$599</definedName>
    <definedName name="_LM0577">[26]단가조사표!$L$600</definedName>
    <definedName name="_LM0579">[26]단가조사표!$L$602</definedName>
    <definedName name="_LM0580">[26]단가조사표!$L$603</definedName>
    <definedName name="_LM0581">[26]단가조사표!$L$604</definedName>
    <definedName name="_LM0583">[26]단가조사표!$L$606</definedName>
    <definedName name="_LM0584">[26]단가조사표!$L$607</definedName>
    <definedName name="_LM0585">[26]단가조사표!$L$608</definedName>
    <definedName name="_LM0587">[26]단가조사표!$L$610</definedName>
    <definedName name="_LM0588">[26]단가조사표!$L$611</definedName>
    <definedName name="_LM0589">[26]단가조사표!$L$612</definedName>
    <definedName name="_LM0591">[26]단가조사표!$L$614</definedName>
    <definedName name="_LM0592">[26]단가조사표!$L$615</definedName>
    <definedName name="_LM0593">[26]단가조사표!$L$616</definedName>
    <definedName name="_LM0595">[26]단가조사표!$L$618</definedName>
    <definedName name="_LM0596">[26]단가조사표!$L$619</definedName>
    <definedName name="_LM0597">[26]단가조사표!$L$620</definedName>
    <definedName name="_LM0599">[26]단가조사표!$L$622</definedName>
    <definedName name="_LM0600">[26]단가조사표!$L$623</definedName>
    <definedName name="_LM0601">[26]단가조사표!$L$624</definedName>
    <definedName name="_LM0603">[26]단가조사표!$L$626</definedName>
    <definedName name="_LM0604">[26]단가조사표!$L$627</definedName>
    <definedName name="_LM0605">[26]단가조사표!$L$628</definedName>
    <definedName name="_LM0607">[26]단가조사표!$L$630</definedName>
    <definedName name="_LM0608">[26]단가조사표!$L$631</definedName>
    <definedName name="_LM0609">[26]단가조사표!$L$632</definedName>
    <definedName name="_LM0610">[26]단가조사표!$L$633</definedName>
    <definedName name="_LM0612">[26]단가조사표!$L$635</definedName>
    <definedName name="_LM0613">[26]단가조사표!$L$636</definedName>
    <definedName name="_LM0614">[26]단가조사표!$L$637</definedName>
    <definedName name="_LM0616">[26]단가조사표!$L$639</definedName>
    <definedName name="_LM0617">[26]단가조사표!$L$640</definedName>
    <definedName name="_LM0618">[26]단가조사표!$L$641</definedName>
    <definedName name="_LM0620">[26]단가조사표!$L$643</definedName>
    <definedName name="_LM0621">[26]단가조사표!$L$644</definedName>
    <definedName name="_LM0622">[26]단가조사표!$L$645</definedName>
    <definedName name="_LM0624">[26]단가조사표!$L$647</definedName>
    <definedName name="_LM0625">[26]단가조사표!$L$648</definedName>
    <definedName name="_LM0626">[26]단가조사표!$L$649</definedName>
    <definedName name="_LM0627">[26]단가조사표!$L$650</definedName>
    <definedName name="_LM0629">[26]단가조사표!$L$652</definedName>
    <definedName name="_LM0630">[26]단가조사표!$L$653</definedName>
    <definedName name="_LM0631">[26]단가조사표!$L$654</definedName>
    <definedName name="_LM0632">[26]단가조사표!$L$655</definedName>
    <definedName name="_LM0701">[26]단가조사표!$L$449</definedName>
    <definedName name="_LM0702">[26]단가조사표!$L$476</definedName>
    <definedName name="_LM0703">[26]단가조사표!$L$477</definedName>
    <definedName name="_LM0704">[26]단가조사표!$L$478</definedName>
    <definedName name="_LM0706">[26]단가조사표!$L$27</definedName>
    <definedName name="_LM0707">[26]단가조사표!$L$60</definedName>
    <definedName name="_LM0708">[26]단가조사표!$L$71</definedName>
    <definedName name="_LM0709">[26]단가조사표!$L$76</definedName>
    <definedName name="_LM0711">[26]단가조사표!$L$183</definedName>
    <definedName name="_LM0713">[26]단가조사표!$L$261</definedName>
    <definedName name="_LM0714">[26]단가조사표!$L$275</definedName>
    <definedName name="_LM0715">[26]단가조사표!$L$318</definedName>
    <definedName name="_LM0717">[26]단가조사표!$L$360</definedName>
    <definedName name="_LM0718">[26]단가조사표!$L$510</definedName>
    <definedName name="_LM0719">[26]단가조사표!$L$555</definedName>
    <definedName name="_LM0720">[26]단가조사표!$L$556</definedName>
    <definedName name="_LM9228" localSheetId="18">#REF!</definedName>
    <definedName name="_LM9228" localSheetId="16">#REF!</definedName>
    <definedName name="_LM9228" localSheetId="19">#REF!</definedName>
    <definedName name="_LM9228">#REF!</definedName>
    <definedName name="_LP1" localSheetId="17">'[27]부하(성남)'!#REF!</definedName>
    <definedName name="_LP1">'[27]부하(성남)'!#REF!</definedName>
    <definedName name="_LP2">#REF!</definedName>
    <definedName name="_LPB1" localSheetId="17">[28]부하계산서!#REF!</definedName>
    <definedName name="_LPB1">[28]부하계산서!#REF!</definedName>
    <definedName name="_LPK1" localSheetId="17">[28]부하계산서!#REF!</definedName>
    <definedName name="_LPK1">[28]부하계산서!#REF!</definedName>
    <definedName name="_LR1">[25]Sheet17!$F$2</definedName>
    <definedName name="_LR2">[25]Sheet17!$F$3</definedName>
    <definedName name="_LR3">[25]Sheet17!$F$4</definedName>
    <definedName name="_LS1" localSheetId="18">#REF!</definedName>
    <definedName name="_LS1" localSheetId="16">#REF!</definedName>
    <definedName name="_LS1">#REF!</definedName>
    <definedName name="_LS2" localSheetId="18">#REF!</definedName>
    <definedName name="_LS2" localSheetId="16">#REF!</definedName>
    <definedName name="_LS2">#REF!</definedName>
    <definedName name="_LS3" localSheetId="18">#REF!</definedName>
    <definedName name="_LS3" localSheetId="16">#REF!</definedName>
    <definedName name="_LS3">#REF!</definedName>
    <definedName name="_LS4">#REF!</definedName>
    <definedName name="_LU1" localSheetId="17">'[27]부하(성남)'!#REF!</definedName>
    <definedName name="_LU1">'[27]부하(성남)'!#REF!</definedName>
    <definedName name="_LU2" localSheetId="17">'[27]부하(성남)'!#REF!</definedName>
    <definedName name="_LU2">'[27]부하(성남)'!#REF!</definedName>
    <definedName name="_LV01" localSheetId="17">'[27]부하(성남)'!#REF!</definedName>
    <definedName name="_LV01">'[27]부하(성남)'!#REF!</definedName>
    <definedName name="_M01" localSheetId="18">#REF!</definedName>
    <definedName name="_M01" localSheetId="16">#REF!</definedName>
    <definedName name="_M01">#REF!</definedName>
    <definedName name="_M02" localSheetId="18">#REF!</definedName>
    <definedName name="_M02" localSheetId="16">#REF!</definedName>
    <definedName name="_M02">#REF!</definedName>
    <definedName name="_M03" localSheetId="18">#REF!</definedName>
    <definedName name="_M03" localSheetId="16">#REF!</definedName>
    <definedName name="_M03">#REF!</definedName>
    <definedName name="_M04">#REF!</definedName>
    <definedName name="_MaL1" localSheetId="19">#REF!</definedName>
    <definedName name="_MaL1">#REF!</definedName>
    <definedName name="_MaL2" localSheetId="19">#REF!</definedName>
    <definedName name="_MaL2">#REF!</definedName>
    <definedName name="_MC1">#REF!</definedName>
    <definedName name="_mcv1">#REF!</definedName>
    <definedName name="_mcv2">#REF!</definedName>
    <definedName name="_mcv3">#REF!</definedName>
    <definedName name="_mcv4">#REF!</definedName>
    <definedName name="_mcv5">#REF!</definedName>
    <definedName name="_mhw1">#REF!</definedName>
    <definedName name="_ML1">#REF!</definedName>
    <definedName name="_ML2">#REF!</definedName>
    <definedName name="_Mt1">#REF!</definedName>
    <definedName name="_Mt2">#REF!</definedName>
    <definedName name="_Mt4">#REF!</definedName>
    <definedName name="_Mt5">#REF!</definedName>
    <definedName name="_Mt6">#REF!</definedName>
    <definedName name="_Mt8">#REF!</definedName>
    <definedName name="_mvw1">#REF!</definedName>
    <definedName name="_NMB96" localSheetId="17">#REF!</definedName>
    <definedName name="_NMB96">#REF!</definedName>
    <definedName name="_NON1">#REF!</definedName>
    <definedName name="_NON2">#N/A</definedName>
    <definedName name="_NP1" localSheetId="18">#REF!</definedName>
    <definedName name="_NP1" localSheetId="17">#REF!</definedName>
    <definedName name="_NP1" localSheetId="16">#REF!</definedName>
    <definedName name="_NP1">#REF!</definedName>
    <definedName name="_NP2" localSheetId="18">#REF!</definedName>
    <definedName name="_NP2" localSheetId="17">#REF!</definedName>
    <definedName name="_NP2" localSheetId="16">#REF!</definedName>
    <definedName name="_NP2">#REF!</definedName>
    <definedName name="_NS1" localSheetId="18">#REF!</definedName>
    <definedName name="_NS1" localSheetId="16">#REF!</definedName>
    <definedName name="_NS1">#REF!</definedName>
    <definedName name="_NS2">#REF!</definedName>
    <definedName name="_NS3">#REF!</definedName>
    <definedName name="_NS4">#REF!</definedName>
    <definedName name="_NSH1" localSheetId="17">#REF!</definedName>
    <definedName name="_NSH1">#REF!</definedName>
    <definedName name="_NSH2" localSheetId="17">#REF!</definedName>
    <definedName name="_NSH2">#REF!</definedName>
    <definedName name="_O">"○"</definedName>
    <definedName name="_O01" localSheetId="18">#REF!</definedName>
    <definedName name="_O01" localSheetId="16">#REF!</definedName>
    <definedName name="_O01">#REF!</definedName>
    <definedName name="_O02" localSheetId="18">#REF!</definedName>
    <definedName name="_O02" localSheetId="16">#REF!</definedName>
    <definedName name="_O02">#REF!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 hidden="1">255</definedName>
    <definedName name="_Order2" hidden="1">255</definedName>
    <definedName name="_p01">#REF!</definedName>
    <definedName name="_P1" localSheetId="19">#REF!</definedName>
    <definedName name="_P1">#REF!</definedName>
    <definedName name="_P3" localSheetId="18" hidden="1">{#N/A,#N/A,FALSE,"배수1"}</definedName>
    <definedName name="_P3" localSheetId="16" hidden="1">{#N/A,#N/A,FALSE,"배수1"}</definedName>
    <definedName name="_P3" hidden="1">{#N/A,#N/A,FALSE,"배수1"}</definedName>
    <definedName name="_P4" localSheetId="18" hidden="1">{#N/A,#N/A,FALSE,"혼합골재"}</definedName>
    <definedName name="_P4" localSheetId="16" hidden="1">{#N/A,#N/A,FALSE,"혼합골재"}</definedName>
    <definedName name="_P4" hidden="1">{#N/A,#N/A,FALSE,"혼합골재"}</definedName>
    <definedName name="_P5" localSheetId="18" hidden="1">{#N/A,#N/A,FALSE,"배수1"}</definedName>
    <definedName name="_P5" localSheetId="16" hidden="1">{#N/A,#N/A,FALSE,"배수1"}</definedName>
    <definedName name="_P5" hidden="1">{#N/A,#N/A,FALSE,"배수1"}</definedName>
    <definedName name="_P6" localSheetId="18" hidden="1">{#N/A,#N/A,FALSE,"2~8번"}</definedName>
    <definedName name="_P6" localSheetId="16" hidden="1">{#N/A,#N/A,FALSE,"2~8번"}</definedName>
    <definedName name="_P6" hidden="1">{#N/A,#N/A,FALSE,"2~8번"}</definedName>
    <definedName name="_pa1" localSheetId="18">#REF!</definedName>
    <definedName name="_pa1" localSheetId="17">#REF!</definedName>
    <definedName name="_pa1" localSheetId="16">#REF!</definedName>
    <definedName name="_pa1" localSheetId="19">#REF!</definedName>
    <definedName name="_pa1">#REF!</definedName>
    <definedName name="_pa2" localSheetId="18">#REF!</definedName>
    <definedName name="_pa2" localSheetId="17">#REF!</definedName>
    <definedName name="_pa2" localSheetId="16">#REF!</definedName>
    <definedName name="_pa2" localSheetId="19">#REF!</definedName>
    <definedName name="_pa2">#REF!</definedName>
    <definedName name="_PAG1">#REF!</definedName>
    <definedName name="_PAG2">#REF!</definedName>
    <definedName name="_PAG3">#REF!</definedName>
    <definedName name="_PAG4">#REF!</definedName>
    <definedName name="_PAG5">#REF!</definedName>
    <definedName name="_Parse_In"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c1">#REF!</definedName>
    <definedName name="_pdc2">#REF!</definedName>
    <definedName name="_pdc3">#REF!</definedName>
    <definedName name="_pdc4">#REF!</definedName>
    <definedName name="_pdc5">#REF!</definedName>
    <definedName name="_pdc6">#REF!</definedName>
    <definedName name="_pdc7">#REF!</definedName>
    <definedName name="_pdc8">#REF!</definedName>
    <definedName name="_pdc9">#REF!</definedName>
    <definedName name="_PDX1">#REF!</definedName>
    <definedName name="_PDX2">#REF!</definedName>
    <definedName name="_PDX3">#REF!</definedName>
    <definedName name="_PDX4">#REF!</definedName>
    <definedName name="_PDX5">#REF!</definedName>
    <definedName name="_Pe1">#REF!</definedName>
    <definedName name="_Pe2">#REF!</definedName>
    <definedName name="_pe22">#REF!</definedName>
    <definedName name="_Pe3">#REF!</definedName>
    <definedName name="_Ph1">#REF!</definedName>
    <definedName name="_Ph3">#REF!</definedName>
    <definedName name="_Ph4">#REF!</definedName>
    <definedName name="_Ph5">#REF!</definedName>
    <definedName name="_Ph6">#REF!</definedName>
    <definedName name="_Ph7">#REF!</definedName>
    <definedName name="_Ph8">#REF!</definedName>
    <definedName name="_phi1">#REF!</definedName>
    <definedName name="_phi3">#REF!</definedName>
    <definedName name="_Pi2">#REF!</definedName>
    <definedName name="_PI3">#REF!</definedName>
    <definedName name="_PI48">#REF!</definedName>
    <definedName name="_PI60">#REF!</definedName>
    <definedName name="_pl1" localSheetId="17">#REF!</definedName>
    <definedName name="_pl1">#REF!</definedName>
    <definedName name="_PL2" localSheetId="17">#REF!</definedName>
    <definedName name="_PL2">#REF!</definedName>
    <definedName name="_PL3" localSheetId="17">#REF!</definedName>
    <definedName name="_PL3">#REF!</definedName>
    <definedName name="_PNO10">[25]INPUT!#REF!</definedName>
    <definedName name="_PNO3">[25]INPUT!#REF!</definedName>
    <definedName name="_PNO4">[25]INPUT!#REF!</definedName>
    <definedName name="_PNO5">[25]INPUT!#REF!</definedName>
    <definedName name="_PNO6">[25]INPUT!#REF!</definedName>
    <definedName name="_PNO7">[25]INPUT!#REF!</definedName>
    <definedName name="_PNO8">[25]INPUT!#REF!</definedName>
    <definedName name="_PNO9">[25]INPUT!#REF!</definedName>
    <definedName name="_PSC19" localSheetId="18">#REF!</definedName>
    <definedName name="_PSC19" localSheetId="16">#REF!</definedName>
    <definedName name="_PSC19" localSheetId="19">#REF!</definedName>
    <definedName name="_PSC19">#REF!</definedName>
    <definedName name="_PT10">#REF!</definedName>
    <definedName name="_PT3">#REF!</definedName>
    <definedName name="_PT4">#REF!</definedName>
    <definedName name="_PT5">#REF!</definedName>
    <definedName name="_PT6">#REF!</definedName>
    <definedName name="_PT7">#REF!</definedName>
    <definedName name="_PT8">#REF!</definedName>
    <definedName name="_PT9">#REF!</definedName>
    <definedName name="_PVC100">#REF!</definedName>
    <definedName name="_PVC150">#REF!</definedName>
    <definedName name="_PVC75">#REF!</definedName>
    <definedName name="_q01" localSheetId="18">#REF!</definedName>
    <definedName name="_q01" localSheetId="16">#REF!</definedName>
    <definedName name="_q01">#REF!</definedName>
    <definedName name="_q1">#REF!</definedName>
    <definedName name="_q2">#REF!</definedName>
    <definedName name="_q3">#REF!</definedName>
    <definedName name="_qa01" localSheetId="18" hidden="1">{#N/A,#N/A,FALSE,"2~8번"}</definedName>
    <definedName name="_qa01" localSheetId="16" hidden="1">{#N/A,#N/A,FALSE,"2~8번"}</definedName>
    <definedName name="_qa01" localSheetId="19" hidden="1">{#N/A,#N/A,FALSE,"2~8번"}</definedName>
    <definedName name="_qa01" hidden="1">{#N/A,#N/A,FALSE,"2~8번"}</definedName>
    <definedName name="_qa02" localSheetId="18" hidden="1">{#N/A,#N/A,FALSE,"골재소요량";#N/A,#N/A,FALSE,"골재소요량"}</definedName>
    <definedName name="_qa02" localSheetId="16" hidden="1">{#N/A,#N/A,FALSE,"골재소요량";#N/A,#N/A,FALSE,"골재소요량"}</definedName>
    <definedName name="_qa02" localSheetId="19" hidden="1">{#N/A,#N/A,FALSE,"골재소요량";#N/A,#N/A,FALSE,"골재소요량"}</definedName>
    <definedName name="_qa02" hidden="1">{#N/A,#N/A,FALSE,"골재소요량";#N/A,#N/A,FALSE,"골재소요량"}</definedName>
    <definedName name="_qa03" localSheetId="18" hidden="1">{#N/A,#N/A,FALSE,"구조2"}</definedName>
    <definedName name="_qa03" localSheetId="16" hidden="1">{#N/A,#N/A,FALSE,"구조2"}</definedName>
    <definedName name="_qa03" localSheetId="19" hidden="1">{#N/A,#N/A,FALSE,"구조2"}</definedName>
    <definedName name="_qa03" hidden="1">{#N/A,#N/A,FALSE,"구조2"}</definedName>
    <definedName name="_qa04" localSheetId="18" hidden="1">{#N/A,#N/A,FALSE,"단가표지"}</definedName>
    <definedName name="_qa04" localSheetId="16" hidden="1">{#N/A,#N/A,FALSE,"단가표지"}</definedName>
    <definedName name="_qa04" localSheetId="19" hidden="1">{#N/A,#N/A,FALSE,"단가표지"}</definedName>
    <definedName name="_qa04" hidden="1">{#N/A,#N/A,FALSE,"단가표지"}</definedName>
    <definedName name="_qa05" localSheetId="18" hidden="1">{#N/A,#N/A,FALSE,"배수1"}</definedName>
    <definedName name="_qa05" localSheetId="16" hidden="1">{#N/A,#N/A,FALSE,"배수1"}</definedName>
    <definedName name="_qa05" localSheetId="19" hidden="1">{#N/A,#N/A,FALSE,"배수1"}</definedName>
    <definedName name="_qa05" hidden="1">{#N/A,#N/A,FALSE,"배수1"}</definedName>
    <definedName name="_qa06" localSheetId="18" hidden="1">{#N/A,#N/A,FALSE,"배수2"}</definedName>
    <definedName name="_qa06" localSheetId="16" hidden="1">{#N/A,#N/A,FALSE,"배수2"}</definedName>
    <definedName name="_qa06" localSheetId="19" hidden="1">{#N/A,#N/A,FALSE,"배수2"}</definedName>
    <definedName name="_qa06" hidden="1">{#N/A,#N/A,FALSE,"배수2"}</definedName>
    <definedName name="_qa07" localSheetId="18" hidden="1">{#N/A,#N/A,FALSE,"부대1"}</definedName>
    <definedName name="_qa07" localSheetId="16" hidden="1">{#N/A,#N/A,FALSE,"부대1"}</definedName>
    <definedName name="_qa07" localSheetId="19" hidden="1">{#N/A,#N/A,FALSE,"부대1"}</definedName>
    <definedName name="_qa07" hidden="1">{#N/A,#N/A,FALSE,"부대1"}</definedName>
    <definedName name="_qa08" localSheetId="18" hidden="1">{#N/A,#N/A,FALSE,"부대2"}</definedName>
    <definedName name="_qa08" localSheetId="16" hidden="1">{#N/A,#N/A,FALSE,"부대2"}</definedName>
    <definedName name="_qa08" localSheetId="19" hidden="1">{#N/A,#N/A,FALSE,"부대2"}</definedName>
    <definedName name="_qa08" hidden="1">{#N/A,#N/A,FALSE,"부대2"}</definedName>
    <definedName name="_qa10" localSheetId="18" hidden="1">{#N/A,#N/A,FALSE,"속도"}</definedName>
    <definedName name="_qa10" localSheetId="16" hidden="1">{#N/A,#N/A,FALSE,"속도"}</definedName>
    <definedName name="_qa10" localSheetId="19" hidden="1">{#N/A,#N/A,FALSE,"속도"}</definedName>
    <definedName name="_qa10" hidden="1">{#N/A,#N/A,FALSE,"속도"}</definedName>
    <definedName name="_qa11" localSheetId="18" hidden="1">{#N/A,#N/A,FALSE,"운반시간"}</definedName>
    <definedName name="_qa11" localSheetId="16" hidden="1">{#N/A,#N/A,FALSE,"운반시간"}</definedName>
    <definedName name="_qa11" localSheetId="19" hidden="1">{#N/A,#N/A,FALSE,"운반시간"}</definedName>
    <definedName name="_qa11" hidden="1">{#N/A,#N/A,FALSE,"운반시간"}</definedName>
    <definedName name="_qa12" localSheetId="18" hidden="1">{#N/A,#N/A,FALSE,"이정표"}</definedName>
    <definedName name="_qa12" localSheetId="16" hidden="1">{#N/A,#N/A,FALSE,"이정표"}</definedName>
    <definedName name="_qa12" localSheetId="19" hidden="1">{#N/A,#N/A,FALSE,"이정표"}</definedName>
    <definedName name="_qa12" hidden="1">{#N/A,#N/A,FALSE,"이정표"}</definedName>
    <definedName name="_qa13" localSheetId="18" hidden="1">{#N/A,#N/A,FALSE,"조골재"}</definedName>
    <definedName name="_qa13" localSheetId="16" hidden="1">{#N/A,#N/A,FALSE,"조골재"}</definedName>
    <definedName name="_qa13" localSheetId="19" hidden="1">{#N/A,#N/A,FALSE,"조골재"}</definedName>
    <definedName name="_qa13" hidden="1">{#N/A,#N/A,FALSE,"조골재"}</definedName>
    <definedName name="_qa14" localSheetId="18" hidden="1">{#N/A,#N/A,FALSE,"구조1"}</definedName>
    <definedName name="_qa14" localSheetId="16" hidden="1">{#N/A,#N/A,FALSE,"구조1"}</definedName>
    <definedName name="_qa14" localSheetId="19" hidden="1">{#N/A,#N/A,FALSE,"구조1"}</definedName>
    <definedName name="_qa14" hidden="1">{#N/A,#N/A,FALSE,"구조1"}</definedName>
    <definedName name="_qa15" localSheetId="18" hidden="1">{#N/A,#N/A,FALSE,"토공2"}</definedName>
    <definedName name="_qa15" localSheetId="16" hidden="1">{#N/A,#N/A,FALSE,"토공2"}</definedName>
    <definedName name="_qa15" localSheetId="19" hidden="1">{#N/A,#N/A,FALSE,"토공2"}</definedName>
    <definedName name="_qa15" hidden="1">{#N/A,#N/A,FALSE,"토공2"}</definedName>
    <definedName name="_qa16" localSheetId="18" hidden="1">{#N/A,#N/A,FALSE,"포장1";#N/A,#N/A,FALSE,"포장1"}</definedName>
    <definedName name="_qa16" localSheetId="16" hidden="1">{#N/A,#N/A,FALSE,"포장1";#N/A,#N/A,FALSE,"포장1"}</definedName>
    <definedName name="_qa16" localSheetId="19" hidden="1">{#N/A,#N/A,FALSE,"포장1";#N/A,#N/A,FALSE,"포장1"}</definedName>
    <definedName name="_qa16" hidden="1">{#N/A,#N/A,FALSE,"포장1";#N/A,#N/A,FALSE,"포장1"}</definedName>
    <definedName name="_qa17" localSheetId="18" hidden="1">{#N/A,#N/A,FALSE,"포장2"}</definedName>
    <definedName name="_qa17" localSheetId="16" hidden="1">{#N/A,#N/A,FALSE,"포장2"}</definedName>
    <definedName name="_qa17" localSheetId="19" hidden="1">{#N/A,#N/A,FALSE,"포장2"}</definedName>
    <definedName name="_qa17" hidden="1">{#N/A,#N/A,FALSE,"포장2"}</definedName>
    <definedName name="_qa18" localSheetId="18" hidden="1">{#N/A,#N/A,FALSE,"표지목차"}</definedName>
    <definedName name="_qa18" localSheetId="16" hidden="1">{#N/A,#N/A,FALSE,"표지목차"}</definedName>
    <definedName name="_qa18" localSheetId="19" hidden="1">{#N/A,#N/A,FALSE,"표지목차"}</definedName>
    <definedName name="_qa18" hidden="1">{#N/A,#N/A,FALSE,"표지목차"}</definedName>
    <definedName name="_qa19" localSheetId="18" hidden="1">{#N/A,#N/A,FALSE,"혼합골재"}</definedName>
    <definedName name="_qa19" localSheetId="16" hidden="1">{#N/A,#N/A,FALSE,"혼합골재"}</definedName>
    <definedName name="_qa19" localSheetId="19" hidden="1">{#N/A,#N/A,FALSE,"혼합골재"}</definedName>
    <definedName name="_qa19" hidden="1">{#N/A,#N/A,FALSE,"혼합골재"}</definedName>
    <definedName name="_qa20" localSheetId="18" hidden="1">{#N/A,#N/A,FALSE,"운반시간"}</definedName>
    <definedName name="_qa20" localSheetId="16" hidden="1">{#N/A,#N/A,FALSE,"운반시간"}</definedName>
    <definedName name="_qa20" localSheetId="19" hidden="1">{#N/A,#N/A,FALSE,"운반시간"}</definedName>
    <definedName name="_qa20" hidden="1">{#N/A,#N/A,FALSE,"운반시간"}</definedName>
    <definedName name="_qs1" localSheetId="18">#REF!</definedName>
    <definedName name="_qs1" localSheetId="17">#REF!</definedName>
    <definedName name="_qs1" localSheetId="16">#REF!</definedName>
    <definedName name="_qs1">#REF!</definedName>
    <definedName name="_qs12" localSheetId="18">#REF!</definedName>
    <definedName name="_qs12" localSheetId="17">#REF!</definedName>
    <definedName name="_qs12" localSheetId="16">#REF!</definedName>
    <definedName name="_qs12">#REF!</definedName>
    <definedName name="_qs2" localSheetId="18">#REF!</definedName>
    <definedName name="_qs2" localSheetId="17">#REF!</definedName>
    <definedName name="_qs2" localSheetId="16">#REF!</definedName>
    <definedName name="_qs2">#REF!</definedName>
    <definedName name="_qs22" localSheetId="17">#REF!</definedName>
    <definedName name="_qs22">#REF!</definedName>
    <definedName name="_qx1" localSheetId="18" hidden="1">{#N/A,#N/A,FALSE,"운반시간"}</definedName>
    <definedName name="_qx1" localSheetId="16" hidden="1">{#N/A,#N/A,FALSE,"운반시간"}</definedName>
    <definedName name="_qx1" localSheetId="19" hidden="1">{#N/A,#N/A,FALSE,"운반시간"}</definedName>
    <definedName name="_qx1" hidden="1">{#N/A,#N/A,FALSE,"운반시간"}</definedName>
    <definedName name="_R">#REF!</definedName>
    <definedName name="_RD1" localSheetId="18">#REF!</definedName>
    <definedName name="_RD1" localSheetId="16">#REF!</definedName>
    <definedName name="_RD1" localSheetId="19">#REF!</definedName>
    <definedName name="_RD1">#REF!</definedName>
    <definedName name="_RD2" localSheetId="18">#REF!</definedName>
    <definedName name="_RD2" localSheetId="16">#REF!</definedName>
    <definedName name="_RD2" localSheetId="19">#REF!</definedName>
    <definedName name="_RD2">#REF!</definedName>
    <definedName name="_RD3" localSheetId="18">#REF!</definedName>
    <definedName name="_RD3" localSheetId="16">#REF!</definedName>
    <definedName name="_RD3" localSheetId="19">#REF!</definedName>
    <definedName name="_RD3">#REF!</definedName>
    <definedName name="_RD4">#REF!</definedName>
    <definedName name="_RD5">[29]교각계산!$K$86</definedName>
    <definedName name="_RD6" localSheetId="18">#REF!</definedName>
    <definedName name="_RD6" localSheetId="16">#REF!</definedName>
    <definedName name="_RD6">#REF!</definedName>
    <definedName name="_RD7" localSheetId="18">#REF!</definedName>
    <definedName name="_RD7" localSheetId="16">#REF!</definedName>
    <definedName name="_RD7">#REF!</definedName>
    <definedName name="_Regression_Int" hidden="1">1</definedName>
    <definedName name="_Regression_Out" localSheetId="18" hidden="1">#REF!</definedName>
    <definedName name="_Regression_Out" localSheetId="16" hidden="1">#REF!</definedName>
    <definedName name="_Regression_Out" hidden="1">#REF!</definedName>
    <definedName name="_Regression_X" hidden="1">#REF!</definedName>
    <definedName name="_Regression_Y"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#REF!</definedName>
    <definedName name="_RO22">#REF!</definedName>
    <definedName name="_RO35">#REF!</definedName>
    <definedName name="_RO45">#REF!</definedName>
    <definedName name="_RO60">#REF!</definedName>
    <definedName name="_RO80">#REF!</definedName>
    <definedName name="_RSC4">#REF!</definedName>
    <definedName name="_s1">#REF!</definedName>
    <definedName name="_S3" localSheetId="18" hidden="1">{#N/A,#N/A,FALSE,"포장2"}</definedName>
    <definedName name="_S3" localSheetId="16" hidden="1">{#N/A,#N/A,FALSE,"포장2"}</definedName>
    <definedName name="_S3" hidden="1">{#N/A,#N/A,FALSE,"포장2"}</definedName>
    <definedName name="_SA1">#REF!</definedName>
    <definedName name="_SAT14">#REF!</definedName>
    <definedName name="_SBB1" localSheetId="17">#REF!</definedName>
    <definedName name="_SBB1">#REF!</definedName>
    <definedName name="_SBB2" localSheetId="17">#REF!</definedName>
    <definedName name="_SBB2">#REF!</definedName>
    <definedName name="_SBB3" localSheetId="17">#REF!</definedName>
    <definedName name="_SBB3">#REF!</definedName>
    <definedName name="_SBB4" localSheetId="17">#REF!</definedName>
    <definedName name="_SBB4">#REF!</definedName>
    <definedName name="_SBB5" localSheetId="17">#REF!</definedName>
    <definedName name="_SBB5">#REF!</definedName>
    <definedName name="_SCH1">#REF!</definedName>
    <definedName name="_SEL1">#N/A</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 localSheetId="18">#REF!</definedName>
    <definedName name="_SH2" localSheetId="16">#REF!</definedName>
    <definedName name="_SH2" localSheetId="19">#REF!</definedName>
    <definedName name="_SH2">#REF!</definedName>
    <definedName name="_SH20">#REF!</definedName>
    <definedName name="_SH3" localSheetId="18">#REF!</definedName>
    <definedName name="_SH3" localSheetId="16">#REF!</definedName>
    <definedName name="_SH3" localSheetId="19">#REF!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 localSheetId="17">#REF!</definedName>
    <definedName name="_SHH1">#REF!</definedName>
    <definedName name="_SHH2" localSheetId="17">#REF!</definedName>
    <definedName name="_SHH2">#REF!</definedName>
    <definedName name="_SHH3" localSheetId="17">#REF!</definedName>
    <definedName name="_SHH3">#REF!</definedName>
    <definedName name="_sin1">#REF!</definedName>
    <definedName name="_sin2">#REF!</definedName>
    <definedName name="_SL1">#REF!</definedName>
    <definedName name="_SL2">#REF!</definedName>
    <definedName name="_SL4">#REF!</definedName>
    <definedName name="_SM490">#REF!</definedName>
    <definedName name="_SOR" hidden="1">#REF!</definedName>
    <definedName name="_Sort" localSheetId="18" hidden="1">#REF!</definedName>
    <definedName name="_Sort" localSheetId="17" hidden="1">'[30]8.PILE  (돌출)'!#REF!</definedName>
    <definedName name="_Sort" localSheetId="16" hidden="1">#REF!</definedName>
    <definedName name="_Sort" localSheetId="19" hidden="1">#REF!</definedName>
    <definedName name="_Sort" hidden="1">'[30]8.PILE  (돌출)'!#REF!</definedName>
    <definedName name="_SORT1" localSheetId="18" hidden="1">#REF!</definedName>
    <definedName name="_SORT1" localSheetId="16" hidden="1">#REF!</definedName>
    <definedName name="_SORT1" localSheetId="19" hidden="1">#REF!</definedName>
    <definedName name="_SORT1" hidden="1">#REF!</definedName>
    <definedName name="_Sortt" localSheetId="18" hidden="1">#REF!</definedName>
    <definedName name="_Sortt" localSheetId="16" hidden="1">#REF!</definedName>
    <definedName name="_Sortt" hidden="1">#REF!</definedName>
    <definedName name="_sp1" localSheetId="18">#REF!</definedName>
    <definedName name="_sp1" localSheetId="16">#REF!</definedName>
    <definedName name="_sp1">#REF!</definedName>
    <definedName name="_sp2">#REF!</definedName>
    <definedName name="_sp3">#REF!</definedName>
    <definedName name="_SS1">#REF!</definedName>
    <definedName name="_SS2">#REF!</definedName>
    <definedName name="_SS3">#REF!</definedName>
    <definedName name="_SS4">#REF!</definedName>
    <definedName name="_SS5">#REF!</definedName>
    <definedName name="_SS6">#REF!</definedName>
    <definedName name="_SS7">#REF!</definedName>
    <definedName name="_SS8">#REF!</definedName>
    <definedName name="_SS9">#REF!</definedName>
    <definedName name="_SSS1">#REF!</definedName>
    <definedName name="_ST1">#REF!</definedName>
    <definedName name="_STA15">#REF!</definedName>
    <definedName name="_SUB1">#REF!</definedName>
    <definedName name="_SUB2">#REF!</definedName>
    <definedName name="_SUB3">#N/A</definedName>
    <definedName name="_SUB4">#N/A</definedName>
    <definedName name="_t5" localSheetId="18">#REF!</definedName>
    <definedName name="_t5" localSheetId="16">#REF!</definedName>
    <definedName name="_t5" localSheetId="19">#REF!</definedName>
    <definedName name="_t5">#REF!</definedName>
    <definedName name="_Table1_In1" hidden="1">#REF!</definedName>
    <definedName name="_Table1_Out" hidden="1">#REF!</definedName>
    <definedName name="_tbm1">#REF!</definedName>
    <definedName name="_TC1">#REF!</definedName>
    <definedName name="_TC2">#REF!</definedName>
    <definedName name="_tdl2">#REF!</definedName>
    <definedName name="_teb1">#REF!</definedName>
    <definedName name="_teb2">#REF!</definedName>
    <definedName name="_teb3">#REF!</definedName>
    <definedName name="_Ted1" localSheetId="17">#REF!</definedName>
    <definedName name="_Ted1">#REF!</definedName>
    <definedName name="_TF1">#REF!</definedName>
    <definedName name="_TJ0001">#REF!</definedName>
    <definedName name="_TJ0002">#REF!</definedName>
    <definedName name="_TJ0003">#REF!</definedName>
    <definedName name="_TJ0004">#REF!</definedName>
    <definedName name="_TJ0005">#REF!</definedName>
    <definedName name="_TJ0006">#REF!</definedName>
    <definedName name="_TJ0007">#REF!</definedName>
    <definedName name="_TJ0008">#REF!</definedName>
    <definedName name="_TJ0009">#REF!</definedName>
    <definedName name="_TJ0010">#REF!</definedName>
    <definedName name="_TJ0011">#REF!</definedName>
    <definedName name="_TJ0012">#REF!</definedName>
    <definedName name="_TJ0013">#REF!</definedName>
    <definedName name="_TJ0014">#REF!</definedName>
    <definedName name="_TJ0015">#REF!</definedName>
    <definedName name="_TJ0016">#REF!</definedName>
    <definedName name="_TJ0017">#REF!</definedName>
    <definedName name="_TJ0018">#REF!</definedName>
    <definedName name="_TJ0019">#REF!</definedName>
    <definedName name="_TJ0020">#REF!</definedName>
    <definedName name="_TJ0021">#REF!</definedName>
    <definedName name="_TJ0022">#REF!</definedName>
    <definedName name="_TJ0023">#REF!</definedName>
    <definedName name="_TJ0024">#REF!</definedName>
    <definedName name="_TJ0025">#REF!</definedName>
    <definedName name="_TJ0026">#REF!</definedName>
    <definedName name="_TJ0027">#REF!</definedName>
    <definedName name="_TJ0028">#REF!</definedName>
    <definedName name="_TJ0029">#REF!</definedName>
    <definedName name="_TJ0030">#REF!</definedName>
    <definedName name="_TJ0031">#REF!</definedName>
    <definedName name="_TJ0032">#REF!</definedName>
    <definedName name="_TJ0033">#REF!</definedName>
    <definedName name="_TJ0034">#REF!</definedName>
    <definedName name="_TJ0035">#REF!</definedName>
    <definedName name="_TJ0036">#REF!</definedName>
    <definedName name="_TJ0037">#REF!</definedName>
    <definedName name="_TJ0038">#REF!</definedName>
    <definedName name="_TJ0039">#REF!</definedName>
    <definedName name="_TJ0040">#REF!</definedName>
    <definedName name="_TJ0041">#REF!</definedName>
    <definedName name="_TJ0042">#REF!</definedName>
    <definedName name="_TJ0043">#REF!</definedName>
    <definedName name="_TJ0044">#REF!</definedName>
    <definedName name="_TJ0045">#REF!</definedName>
    <definedName name="_TJ0046" localSheetId="18">#REF!</definedName>
    <definedName name="_TJ0046" localSheetId="16">#REF!</definedName>
    <definedName name="_TJ0046">[31]토공!#REF!</definedName>
    <definedName name="_TJ0048" localSheetId="18">#REF!</definedName>
    <definedName name="_TJ0048" localSheetId="16">#REF!</definedName>
    <definedName name="_TJ0048">[31]토공!#REF!</definedName>
    <definedName name="_TJ0049" localSheetId="18">#REF!</definedName>
    <definedName name="_TJ0049" localSheetId="16">#REF!</definedName>
    <definedName name="_TJ0049">[31]토공!#REF!</definedName>
    <definedName name="_TK0001" localSheetId="18">#REF!</definedName>
    <definedName name="_TK0001" localSheetId="16">#REF!</definedName>
    <definedName name="_TK0001">#REF!</definedName>
    <definedName name="_TK0002" localSheetId="18">#REF!</definedName>
    <definedName name="_TK0002" localSheetId="16">#REF!</definedName>
    <definedName name="_TK0002">#REF!</definedName>
    <definedName name="_TK0003" localSheetId="18">#REF!</definedName>
    <definedName name="_TK0003" localSheetId="16">#REF!</definedName>
    <definedName name="_TK0003">#REF!</definedName>
    <definedName name="_TK0004">#REF!</definedName>
    <definedName name="_TK0005">#REF!</definedName>
    <definedName name="_TK0006">#REF!</definedName>
    <definedName name="_TK0007">#REF!</definedName>
    <definedName name="_TK0008">#REF!</definedName>
    <definedName name="_TK0009">#REF!</definedName>
    <definedName name="_TK0010">#REF!</definedName>
    <definedName name="_TK0011">#REF!</definedName>
    <definedName name="_TK0012">#REF!</definedName>
    <definedName name="_TK0013">#REF!</definedName>
    <definedName name="_TK0014">#REF!</definedName>
    <definedName name="_TK0015">#REF!</definedName>
    <definedName name="_TK0016">#REF!</definedName>
    <definedName name="_TK0017">#REF!</definedName>
    <definedName name="_TK0018">#REF!</definedName>
    <definedName name="_TK0019">#REF!</definedName>
    <definedName name="_TK0020">#REF!</definedName>
    <definedName name="_TK0021">#REF!</definedName>
    <definedName name="_TK0022">#REF!</definedName>
    <definedName name="_TK0023">#REF!</definedName>
    <definedName name="_TK0024">#REF!</definedName>
    <definedName name="_TK0025">#REF!</definedName>
    <definedName name="_TK0026">#REF!</definedName>
    <definedName name="_TK0027">#REF!</definedName>
    <definedName name="_TK0028">#REF!</definedName>
    <definedName name="_TK0029">#REF!</definedName>
    <definedName name="_TK0030">#REF!</definedName>
    <definedName name="_TK0031">#REF!</definedName>
    <definedName name="_TK0032">#REF!</definedName>
    <definedName name="_TK0033">#REF!</definedName>
    <definedName name="_TK0034">#REF!</definedName>
    <definedName name="_TK0035">#REF!</definedName>
    <definedName name="_TK0036">#REF!</definedName>
    <definedName name="_TK0037">#REF!</definedName>
    <definedName name="_TK0038">#REF!</definedName>
    <definedName name="_TK0039">#REF!</definedName>
    <definedName name="_TK0040">#REF!</definedName>
    <definedName name="_TK0041">#REF!</definedName>
    <definedName name="_TK0042">#REF!</definedName>
    <definedName name="_TK0043">#REF!</definedName>
    <definedName name="_TK0044">#REF!</definedName>
    <definedName name="_TK0045">#REF!</definedName>
    <definedName name="_TK0046" localSheetId="18">#REF!</definedName>
    <definedName name="_TK0046" localSheetId="16">#REF!</definedName>
    <definedName name="_TK0046">[31]토공!#REF!</definedName>
    <definedName name="_TK0048" localSheetId="18">#REF!</definedName>
    <definedName name="_TK0048" localSheetId="16">#REF!</definedName>
    <definedName name="_TK0048">[31]토공!#REF!</definedName>
    <definedName name="_TK0049" localSheetId="18">#REF!</definedName>
    <definedName name="_TK0049" localSheetId="16">#REF!</definedName>
    <definedName name="_TK0049">[31]토공!#REF!</definedName>
    <definedName name="_TL0001" localSheetId="18">#REF!</definedName>
    <definedName name="_TL0001" localSheetId="16">#REF!</definedName>
    <definedName name="_TL0001">#REF!</definedName>
    <definedName name="_TL0002" localSheetId="18">#REF!</definedName>
    <definedName name="_TL0002" localSheetId="16">#REF!</definedName>
    <definedName name="_TL0002">#REF!</definedName>
    <definedName name="_TL0003" localSheetId="18">#REF!</definedName>
    <definedName name="_TL0003" localSheetId="16">#REF!</definedName>
    <definedName name="_TL0003">#REF!</definedName>
    <definedName name="_TL0004">#REF!</definedName>
    <definedName name="_TL0005">#REF!</definedName>
    <definedName name="_TL0006">#REF!</definedName>
    <definedName name="_TL0007">#REF!</definedName>
    <definedName name="_TL0008">#REF!</definedName>
    <definedName name="_TL0009">#REF!</definedName>
    <definedName name="_TL0010">#REF!</definedName>
    <definedName name="_TL0011">#REF!</definedName>
    <definedName name="_TL0012">#REF!</definedName>
    <definedName name="_TL0013">#REF!</definedName>
    <definedName name="_TL0014">#REF!</definedName>
    <definedName name="_TL0015">#REF!</definedName>
    <definedName name="_TL0016">#REF!</definedName>
    <definedName name="_TL0017">#REF!</definedName>
    <definedName name="_TL0018">#REF!</definedName>
    <definedName name="_TL0019">#REF!</definedName>
    <definedName name="_TL0020">#REF!</definedName>
    <definedName name="_TL0021">#REF!</definedName>
    <definedName name="_TL0022">#REF!</definedName>
    <definedName name="_TL0023">#REF!</definedName>
    <definedName name="_TL0024">#REF!</definedName>
    <definedName name="_TL0025">#REF!</definedName>
    <definedName name="_TL0026">#REF!</definedName>
    <definedName name="_TL0027">#REF!</definedName>
    <definedName name="_TL0028">#REF!</definedName>
    <definedName name="_TL0029">#REF!</definedName>
    <definedName name="_TL0030">#REF!</definedName>
    <definedName name="_TL0031">#REF!</definedName>
    <definedName name="_TL0032">#REF!</definedName>
    <definedName name="_TL0033">#REF!</definedName>
    <definedName name="_TL0034">#REF!</definedName>
    <definedName name="_TL0035">#REF!</definedName>
    <definedName name="_TL0036">#REF!</definedName>
    <definedName name="_TL0037">#REF!</definedName>
    <definedName name="_TL0038">#REF!</definedName>
    <definedName name="_TL0039">#REF!</definedName>
    <definedName name="_TL0040">#REF!</definedName>
    <definedName name="_TL0041">#REF!</definedName>
    <definedName name="_TL0042">#REF!</definedName>
    <definedName name="_TL0043">#REF!</definedName>
    <definedName name="_TL0044">#REF!</definedName>
    <definedName name="_TL0045">#REF!</definedName>
    <definedName name="_TL0046">#REF!</definedName>
    <definedName name="_TL0048" localSheetId="18">#REF!</definedName>
    <definedName name="_TL0048" localSheetId="16">#REF!</definedName>
    <definedName name="_TL0048">[31]토공!#REF!</definedName>
    <definedName name="_TL0049" localSheetId="18">#REF!</definedName>
    <definedName name="_TL0049" localSheetId="16">#REF!</definedName>
    <definedName name="_TL0049">[31]토공!#REF!</definedName>
    <definedName name="_TL0114">[32]배수공1!#REF!</definedName>
    <definedName name="_tll2" localSheetId="18">#REF!</definedName>
    <definedName name="_tll2" localSheetId="16">#REF!</definedName>
    <definedName name="_tll2" localSheetId="19">#REF!</definedName>
    <definedName name="_tll2">#REF!</definedName>
    <definedName name="_TN0001" localSheetId="18">#REF!</definedName>
    <definedName name="_TN0001" localSheetId="16">#REF!</definedName>
    <definedName name="_TN0001">#REF!</definedName>
    <definedName name="_TN0002" localSheetId="18">#REF!</definedName>
    <definedName name="_TN0002" localSheetId="16">#REF!</definedName>
    <definedName name="_TN0002">#REF!</definedName>
    <definedName name="_TN0003">#REF!</definedName>
    <definedName name="_TN0004">#REF!</definedName>
    <definedName name="_TN0005">#REF!</definedName>
    <definedName name="_TN0006">#REF!</definedName>
    <definedName name="_TN0007">#REF!</definedName>
    <definedName name="_TN0008">#REF!</definedName>
    <definedName name="_TN0009">#REF!</definedName>
    <definedName name="_TN0010">#REF!</definedName>
    <definedName name="_TN0011">#REF!</definedName>
    <definedName name="_TN0012">#REF!</definedName>
    <definedName name="_TN0013">#REF!</definedName>
    <definedName name="_TN0014">#REF!</definedName>
    <definedName name="_TN0015">#REF!</definedName>
    <definedName name="_TN0016">#REF!</definedName>
    <definedName name="_TN0017">#REF!</definedName>
    <definedName name="_TN0018">#REF!</definedName>
    <definedName name="_TN0019">#REF!</definedName>
    <definedName name="_TN0020">#REF!</definedName>
    <definedName name="_TN0021">#REF!</definedName>
    <definedName name="_TN0022">#REF!</definedName>
    <definedName name="_TN0023">#REF!</definedName>
    <definedName name="_TN0024">#REF!</definedName>
    <definedName name="_TN0025">#REF!</definedName>
    <definedName name="_TN0026">#REF!</definedName>
    <definedName name="_TN0027">#REF!</definedName>
    <definedName name="_TN0028">#REF!</definedName>
    <definedName name="_TN0029">#REF!</definedName>
    <definedName name="_TN0030">#REF!</definedName>
    <definedName name="_TN0031">#REF!</definedName>
    <definedName name="_TN0032">#REF!</definedName>
    <definedName name="_TN0033">#REF!</definedName>
    <definedName name="_TN0034">#REF!</definedName>
    <definedName name="_TN0035">#REF!</definedName>
    <definedName name="_TN0036">#REF!</definedName>
    <definedName name="_TN0037">#REF!</definedName>
    <definedName name="_TN0038">#REF!</definedName>
    <definedName name="_TN0039">#REF!</definedName>
    <definedName name="_TN0040">#REF!</definedName>
    <definedName name="_TN0041">#REF!</definedName>
    <definedName name="_TN0042">#REF!</definedName>
    <definedName name="_TN0043">#REF!</definedName>
    <definedName name="_TN0044">#REF!</definedName>
    <definedName name="_TN0045">#REF!</definedName>
    <definedName name="_TN0046" localSheetId="18">#REF!</definedName>
    <definedName name="_TN0046" localSheetId="16">#REF!</definedName>
    <definedName name="_TN0046">[31]토공!#REF!</definedName>
    <definedName name="_TN0048" localSheetId="18">#REF!</definedName>
    <definedName name="_TN0048" localSheetId="16">#REF!</definedName>
    <definedName name="_TN0048">[31]토공!#REF!</definedName>
    <definedName name="_TN0049" localSheetId="18">#REF!</definedName>
    <definedName name="_TN0049" localSheetId="16">#REF!</definedName>
    <definedName name="_TN0049">[31]토공!#REF!</definedName>
    <definedName name="_TN1" localSheetId="18">#REF!</definedName>
    <definedName name="_TN1" localSheetId="16">#REF!</definedName>
    <definedName name="_TN1">#REF!</definedName>
    <definedName name="_TON1" localSheetId="18">#REF!</definedName>
    <definedName name="_TON1" localSheetId="16">#REF!</definedName>
    <definedName name="_TON1">#REF!</definedName>
    <definedName name="_TON2" localSheetId="18">#REF!</definedName>
    <definedName name="_TON2" localSheetId="16">#REF!</definedName>
    <definedName name="_TON2">#REF!</definedName>
    <definedName name="_TOT1">#REF!</definedName>
    <definedName name="_TOT2">#REF!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 localSheetId="17">#REF!</definedName>
    <definedName name="_Ts1">#REF!</definedName>
    <definedName name="_tt1">"tt1"</definedName>
    <definedName name="_TT2">#REF!</definedName>
    <definedName name="_TT3">#REF!</definedName>
    <definedName name="_Tu1">#REF!</definedName>
    <definedName name="_Tu2">#REF!</definedName>
    <definedName name="_TW1" localSheetId="18">#REF!</definedName>
    <definedName name="_TW1" localSheetId="16">#REF!</definedName>
    <definedName name="_TW1">#REF!</definedName>
    <definedName name="_TW2" localSheetId="18">#REF!</definedName>
    <definedName name="_TW2" localSheetId="16">#REF!</definedName>
    <definedName name="_TW2">#REF!</definedName>
    <definedName name="_Ty1" localSheetId="18">#REF!</definedName>
    <definedName name="_Ty1" localSheetId="16">#REF!</definedName>
    <definedName name="_Ty1">#REF!</definedName>
    <definedName name="_Ty2">#REF!</definedName>
    <definedName name="_UL00118">[32]배수공1!#REF!</definedName>
    <definedName name="_UN00118">[32]배수공1!#REF!</definedName>
    <definedName name="_UP1" localSheetId="17">[28]부하계산서!#REF!</definedName>
    <definedName name="_UP1">[28]부하계산서!#REF!</definedName>
    <definedName name="_UP2" localSheetId="17">[28]부하계산서!#REF!</definedName>
    <definedName name="_UP2">[28]부하계산서!#REF!</definedName>
    <definedName name="_UTT1">#REF!</definedName>
    <definedName name="_V1">#REF!</definedName>
    <definedName name="_V2">#REF!</definedName>
    <definedName name="_V3">#REF!</definedName>
    <definedName name="_V4">#REF!</definedName>
    <definedName name="_ver1" localSheetId="18">#REF!</definedName>
    <definedName name="_ver1" localSheetId="16">#REF!</definedName>
    <definedName name="_ver1">#REF!</definedName>
    <definedName name="_ver2" localSheetId="18">#REF!</definedName>
    <definedName name="_ver2" localSheetId="16">#REF!</definedName>
    <definedName name="_ver2">#REF!</definedName>
    <definedName name="_ver3" localSheetId="18">#REF!</definedName>
    <definedName name="_ver3" localSheetId="16">#REF!</definedName>
    <definedName name="_ver3">#REF!</definedName>
    <definedName name="_vhw1">#REF!</definedName>
    <definedName name="_vvw1">#REF!</definedName>
    <definedName name="_w1" hidden="1">'[7]6PILE  (돌출)'!#REF!</definedName>
    <definedName name="_W2">#REF!</definedName>
    <definedName name="_w3">#REF!</definedName>
    <definedName name="_w4">#REF!</definedName>
    <definedName name="_WC1" localSheetId="18">#REF!</definedName>
    <definedName name="_WC1" localSheetId="16">#REF!</definedName>
    <definedName name="_WC1">#REF!</definedName>
    <definedName name="_WC2">#REF!</definedName>
    <definedName name="_wcv1" localSheetId="18">#REF!</definedName>
    <definedName name="_wcv1" localSheetId="16">#REF!</definedName>
    <definedName name="_wcv1">#REF!</definedName>
    <definedName name="_wcv2" localSheetId="18">#REF!</definedName>
    <definedName name="_wcv2" localSheetId="16">#REF!</definedName>
    <definedName name="_wcv2">#REF!</definedName>
    <definedName name="_wcv3">#REF!</definedName>
    <definedName name="_wcv4">#REF!</definedName>
    <definedName name="_wcv5">#REF!</definedName>
    <definedName name="_wd1" localSheetId="17">#REF!</definedName>
    <definedName name="_wd1">#REF!</definedName>
    <definedName name="_wd2" localSheetId="17">#REF!</definedName>
    <definedName name="_wd2">#REF!</definedName>
    <definedName name="_WEB1">#REF!</definedName>
    <definedName name="_WEB2">#REF!</definedName>
    <definedName name="_WEB3">#REF!</definedName>
    <definedName name="_WEB4">#REF!</definedName>
    <definedName name="_WEB5">#REF!</definedName>
    <definedName name="_WEB6">#REF!</definedName>
    <definedName name="_woogi" localSheetId="18" hidden="1">#N/A</definedName>
    <definedName name="_woogi" localSheetId="17" hidden="1">#REF!</definedName>
    <definedName name="_woogi" localSheetId="16" hidden="1">#N/A</definedName>
    <definedName name="_woogi" localSheetId="19" hidden="1">#N/A</definedName>
    <definedName name="_woogi" hidden="1">#REF!</definedName>
    <definedName name="_woogi2" localSheetId="18" hidden="1">#N/A</definedName>
    <definedName name="_woogi2" localSheetId="17" hidden="1">#REF!</definedName>
    <definedName name="_woogi2" localSheetId="16" hidden="1">#N/A</definedName>
    <definedName name="_woogi2" localSheetId="19" hidden="1">#N/A</definedName>
    <definedName name="_woogi2" hidden="1">#REF!</definedName>
    <definedName name="_woogi24" localSheetId="18" hidden="1">#N/A</definedName>
    <definedName name="_woogi24" localSheetId="17" hidden="1">#REF!</definedName>
    <definedName name="_woogi24" localSheetId="16" hidden="1">#N/A</definedName>
    <definedName name="_woogi24" localSheetId="19" hidden="1">#N/A</definedName>
    <definedName name="_woogi24" hidden="1">#REF!</definedName>
    <definedName name="_woogi3" localSheetId="18" hidden="1">#N/A</definedName>
    <definedName name="_woogi3" localSheetId="17" hidden="1">#REF!</definedName>
    <definedName name="_woogi3" localSheetId="16" hidden="1">#N/A</definedName>
    <definedName name="_woogi3" localSheetId="19" hidden="1">#N/A</definedName>
    <definedName name="_woogi3" hidden="1">#REF!</definedName>
    <definedName name="_WTT1">#REF!</definedName>
    <definedName name="_WW2" localSheetId="18">#REF!</definedName>
    <definedName name="_WW2" localSheetId="16">#REF!</definedName>
    <definedName name="_WW2">#REF!</definedName>
    <definedName name="_WW3" localSheetId="18">#REF!</definedName>
    <definedName name="_WW3" localSheetId="16">#REF!</definedName>
    <definedName name="_WW3">#REF!</definedName>
    <definedName name="_WW6">#REF!</definedName>
    <definedName name="_WW7">#REF!</definedName>
    <definedName name="_WW8">#REF!</definedName>
    <definedName name="_x1" hidden="1">'[9]6PILE  (돌출)'!#REF!</definedName>
    <definedName name="_x4" hidden="1">'[9]6PILE  (돌출)'!#REF!</definedName>
    <definedName name="_XS1" localSheetId="19">#REF!</definedName>
    <definedName name="_XS1">#REF!</definedName>
    <definedName name="_XS2" localSheetId="19">#REF!</definedName>
    <definedName name="_XS2">#REF!</definedName>
    <definedName name="_XS3" localSheetId="18">#REF!</definedName>
    <definedName name="_XS3" localSheetId="16">#REF!</definedName>
    <definedName name="_XS3">[33]교각계산!#REF!</definedName>
    <definedName name="_xx1">#REF!</definedName>
    <definedName name="_xx3">#REF!</definedName>
    <definedName name="_xx5">#REF!</definedName>
    <definedName name="_XX6" localSheetId="18">#REF!</definedName>
    <definedName name="_XX6" localSheetId="16">#REF!</definedName>
    <definedName name="_XX6" localSheetId="19">#REF!</definedName>
    <definedName name="_XX6">#REF!</definedName>
    <definedName name="_XX7" localSheetId="18">#REF!</definedName>
    <definedName name="_XX7" localSheetId="16">#REF!</definedName>
    <definedName name="_XX7">#REF!</definedName>
    <definedName name="_xx8">#REF!</definedName>
    <definedName name="_xx9">#REF!</definedName>
    <definedName name="_zz1" localSheetId="18">#REF!</definedName>
    <definedName name="_zz1" localSheetId="16">#REF!</definedName>
    <definedName name="_zz1">#REF!</definedName>
    <definedName name="_zz2">#REF!</definedName>
    <definedName name="_zz3">#REF!</definedName>
    <definedName name="_건축목공">#REF!</definedName>
    <definedName name="_재ㅐ햐" localSheetId="18" hidden="1">#N/A</definedName>
    <definedName name="_재ㅐ햐" localSheetId="17" hidden="1">#REF!</definedName>
    <definedName name="_재ㅐ햐" localSheetId="16" hidden="1">#N/A</definedName>
    <definedName name="_재ㅐ햐" localSheetId="19" hidden="1">#N/A</definedName>
    <definedName name="_재ㅐ햐" hidden="1">#REF!</definedName>
    <definedName name="¤±8529" localSheetId="17">'[34]일위대가(가설)'!#REF!</definedName>
    <definedName name="¤±8529">'[34]일위대가(가설)'!#REF!</definedName>
    <definedName name="¤C315">#REF!</definedName>
    <definedName name="\_">#REF!</definedName>
    <definedName name="\0">#REF!</definedName>
    <definedName name="\1">#REF!</definedName>
    <definedName name="\2">#REF!</definedName>
    <definedName name="\3">#REF!</definedName>
    <definedName name="\a" localSheetId="18">#REF!</definedName>
    <definedName name="\a" localSheetId="16">#REF!</definedName>
    <definedName name="\a" localSheetId="19">#REF!</definedName>
    <definedName name="\a">#N/A</definedName>
    <definedName name="\b">#N/A</definedName>
    <definedName name="\bb" localSheetId="19">#REF!</definedName>
    <definedName name="\bb">#REF!</definedName>
    <definedName name="\c" localSheetId="18">#REF!</definedName>
    <definedName name="\c" localSheetId="17">#REF!</definedName>
    <definedName name="\c" localSheetId="16">#REF!</definedName>
    <definedName name="\c" localSheetId="19">#REF!</definedName>
    <definedName name="\c">#REF!</definedName>
    <definedName name="\d">#N/A</definedName>
    <definedName name="\e" localSheetId="18">#REF!</definedName>
    <definedName name="\e" localSheetId="17">#REF!</definedName>
    <definedName name="\e" localSheetId="16">#REF!</definedName>
    <definedName name="\e" localSheetId="19">#REF!</definedName>
    <definedName name="\e">#REF!</definedName>
    <definedName name="\f">#N/A</definedName>
    <definedName name="\g" localSheetId="18">#REF!</definedName>
    <definedName name="\g" localSheetId="16">#REF!</definedName>
    <definedName name="\g" localSheetId="19">#REF!</definedName>
    <definedName name="\g">#REF!</definedName>
    <definedName name="\h">#N/A</definedName>
    <definedName name="\i">#N/A</definedName>
    <definedName name="\j">#N/A</definedName>
    <definedName name="\k">#N/A</definedName>
    <definedName name="\l" localSheetId="18">#REF!</definedName>
    <definedName name="\l" localSheetId="17">#REF!</definedName>
    <definedName name="\l" localSheetId="16">#REF!</definedName>
    <definedName name="\l" localSheetId="19">#REF!</definedName>
    <definedName name="\l">#REF!</definedName>
    <definedName name="\m" localSheetId="18">#REF!</definedName>
    <definedName name="\m" localSheetId="17">#REF!</definedName>
    <definedName name="\m" localSheetId="16">#REF!</definedName>
    <definedName name="\m" localSheetId="19">#REF!</definedName>
    <definedName name="\m">#REF!</definedName>
    <definedName name="\n">#N/A</definedName>
    <definedName name="\o" localSheetId="18">#REF!</definedName>
    <definedName name="\o" localSheetId="17">#REF!</definedName>
    <definedName name="\o" localSheetId="16">#REF!</definedName>
    <definedName name="\o" localSheetId="19">#REF!</definedName>
    <definedName name="\o">#REF!</definedName>
    <definedName name="\p" localSheetId="18">[35]신표지1!#REF!</definedName>
    <definedName name="\p" localSheetId="17">#REF!</definedName>
    <definedName name="\p" localSheetId="16">[35]신표지1!#REF!</definedName>
    <definedName name="\p" localSheetId="19">[35]신표지1!#REF!</definedName>
    <definedName name="\p">#REF!</definedName>
    <definedName name="\P1" localSheetId="18">#REF!</definedName>
    <definedName name="\P1" localSheetId="17">#REF!</definedName>
    <definedName name="\P1" localSheetId="16">#REF!</definedName>
    <definedName name="\P1" localSheetId="19">#REF!</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 localSheetId="18">#REF!</definedName>
    <definedName name="\q" localSheetId="17">#REF!</definedName>
    <definedName name="\q" localSheetId="16">#REF!</definedName>
    <definedName name="\q" localSheetId="19">#REF!</definedName>
    <definedName name="\q">#REF!</definedName>
    <definedName name="\r">#N/A</definedName>
    <definedName name="\s" localSheetId="18">#REF!</definedName>
    <definedName name="\s" localSheetId="16">#REF!</definedName>
    <definedName name="\s" localSheetId="19">#REF!</definedName>
    <definedName name="\s">#REF!</definedName>
    <definedName name="\t">#REF!</definedName>
    <definedName name="\u">#REF!</definedName>
    <definedName name="\v">#N/A</definedName>
    <definedName name="\w">#N/A</definedName>
    <definedName name="\x" localSheetId="18">#REF!</definedName>
    <definedName name="\x" localSheetId="17">#REF!</definedName>
    <definedName name="\x" localSheetId="16">#REF!</definedName>
    <definedName name="\x" localSheetId="19">#REF!</definedName>
    <definedName name="\x">#REF!</definedName>
    <definedName name="\y">#N/A</definedName>
    <definedName name="\z" localSheetId="18">#REF!</definedName>
    <definedName name="\z" localSheetId="16">#REF!</definedName>
    <definedName name="\z" localSheetId="19">#REF!</definedName>
    <definedName name="\z">#N/A</definedName>
    <definedName name="■" localSheetId="18">#REF!</definedName>
    <definedName name="■" localSheetId="16">#REF!</definedName>
    <definedName name="■" localSheetId="19">#REF!</definedName>
    <definedName name="■">#REF!</definedName>
    <definedName name="a" localSheetId="17">#REF!</definedName>
    <definedName name="a">#REF!</definedName>
    <definedName name="A_1">#REF!</definedName>
    <definedName name="a_2">#REF!</definedName>
    <definedName name="a_3">#REF!</definedName>
    <definedName name="A0" localSheetId="18">#REF!,#REF!,#REF!,#REF!,#REF!</definedName>
    <definedName name="A0" localSheetId="16">#REF!,#REF!,#REF!,#REF!,#REF!</definedName>
    <definedName name="A0" localSheetId="19">#REF!,#REF!,#REF!,#REF!,#REF!</definedName>
    <definedName name="A0">#REF!,#REF!,#REF!,#REF!,#REF!</definedName>
    <definedName name="A00" localSheetId="19">#REF!</definedName>
    <definedName name="A00">#REF!</definedName>
    <definedName name="A1.">#REF!</definedName>
    <definedName name="A1..A2_">#N/A</definedName>
    <definedName name="A1..A200_">#N/A</definedName>
    <definedName name="A1_E" localSheetId="18">#REF!</definedName>
    <definedName name="A1_E" localSheetId="16">#REF!</definedName>
    <definedName name="A1_E" localSheetId="19">#REF!</definedName>
    <definedName name="A1_E">#REF!</definedName>
    <definedName name="A10B1L">[25]INPUT!#REF!</definedName>
    <definedName name="A10B1R">[25]INPUT!#REF!</definedName>
    <definedName name="A10B2L">[25]INPUT!#REF!</definedName>
    <definedName name="A10B2R">[25]INPUT!#REF!</definedName>
    <definedName name="A10B3L">[25]INPUT!#REF!</definedName>
    <definedName name="A10B3R">[25]INPUT!#REF!</definedName>
    <definedName name="A10B4L">[25]INPUT!#REF!</definedName>
    <definedName name="A10B4R">[25]INPUT!#REF!</definedName>
    <definedName name="A10BFL">[25]INPUT!#REF!</definedName>
    <definedName name="A10BFR">[25]INPUT!#REF!</definedName>
    <definedName name="A10BQL">[25]INPUT!#REF!</definedName>
    <definedName name="A10BQR">[25]INPUT!#REF!</definedName>
    <definedName name="A10L1L">[25]INPUT!#REF!</definedName>
    <definedName name="A10L1R">[25]INPUT!#REF!</definedName>
    <definedName name="A10L2L">[25]INPUT!#REF!</definedName>
    <definedName name="A10L2R">[25]INPUT!#REF!</definedName>
    <definedName name="A10L3L">[25]INPUT!#REF!</definedName>
    <definedName name="A10L3R">[25]INPUT!#REF!</definedName>
    <definedName name="A10L4L">[25]INPUT!#REF!</definedName>
    <definedName name="A10L4R">[25]INPUT!#REF!</definedName>
    <definedName name="A10LFL">[25]INPUT!#REF!</definedName>
    <definedName name="A10LFR">[25]INPUT!#REF!</definedName>
    <definedName name="A10LQL">[25]INPUT!#REF!</definedName>
    <definedName name="A10LQR">[25]INPUT!#REF!</definedName>
    <definedName name="A1111111" localSheetId="18">#REF!</definedName>
    <definedName name="A1111111" localSheetId="16">#REF!</definedName>
    <definedName name="A1111111" localSheetId="19">#REF!</definedName>
    <definedName name="A1111111">#REF!</definedName>
    <definedName name="A12." localSheetId="18">#REF!</definedName>
    <definedName name="A12." localSheetId="16">#REF!</definedName>
    <definedName name="A12." localSheetId="19">#REF!</definedName>
    <definedName name="A12.">#REF!</definedName>
    <definedName name="A12..A13_">#N/A</definedName>
    <definedName name="A2A1">#N/A</definedName>
    <definedName name="A315yoo1" localSheetId="18">#REF!</definedName>
    <definedName name="A315yoo1" localSheetId="16">#REF!</definedName>
    <definedName name="A315yoo1" localSheetId="19">#REF!</definedName>
    <definedName name="A315yoo1">#REF!</definedName>
    <definedName name="A3B1L">[25]INPUT!#REF!</definedName>
    <definedName name="A3B1R">[25]INPUT!#REF!</definedName>
    <definedName name="A3B2L">[25]INPUT!#REF!</definedName>
    <definedName name="A3B2R">[25]INPUT!#REF!</definedName>
    <definedName name="A3B3L">[25]INPUT!#REF!</definedName>
    <definedName name="A3B3R">[25]INPUT!#REF!</definedName>
    <definedName name="A3B4L">[25]INPUT!#REF!</definedName>
    <definedName name="A3B4R">[25]INPUT!#REF!</definedName>
    <definedName name="A3BFL">[25]INPUT!#REF!</definedName>
    <definedName name="A3BFR">[25]INPUT!#REF!</definedName>
    <definedName name="A3BQL">[25]INPUT!#REF!</definedName>
    <definedName name="A3BQR">[25]INPUT!#REF!</definedName>
    <definedName name="A3L1L">[25]INPUT!#REF!</definedName>
    <definedName name="A3L1R">[25]INPUT!#REF!</definedName>
    <definedName name="A3L2L">[25]INPUT!#REF!</definedName>
    <definedName name="A3L2R">[25]INPUT!#REF!</definedName>
    <definedName name="A3L3L">[25]INPUT!#REF!</definedName>
    <definedName name="A3L3R">[25]INPUT!#REF!</definedName>
    <definedName name="A3L4L">[25]INPUT!#REF!</definedName>
    <definedName name="A3L4R">[25]INPUT!#REF!</definedName>
    <definedName name="A3LFL">[25]INPUT!#REF!</definedName>
    <definedName name="A3LFR">[25]INPUT!#REF!</definedName>
    <definedName name="A3LQL">[25]INPUT!#REF!</definedName>
    <definedName name="A3LQR">[25]INPUT!#REF!</definedName>
    <definedName name="A4B1L">[25]INPUT!#REF!</definedName>
    <definedName name="A4B1R">[25]INPUT!#REF!</definedName>
    <definedName name="A4B2L">[25]INPUT!#REF!</definedName>
    <definedName name="A4B2R">[25]INPUT!#REF!</definedName>
    <definedName name="A4B3L">[25]INPUT!#REF!</definedName>
    <definedName name="A4B3R">[25]INPUT!#REF!</definedName>
    <definedName name="A4B4L">[25]INPUT!#REF!</definedName>
    <definedName name="A4B4R">[25]INPUT!#REF!</definedName>
    <definedName name="A4BFL">[25]INPUT!#REF!</definedName>
    <definedName name="A4BFR">[25]INPUT!#REF!</definedName>
    <definedName name="A4BQL">[25]INPUT!#REF!</definedName>
    <definedName name="A4BQR">[25]INPUT!#REF!</definedName>
    <definedName name="A4L1L">[25]INPUT!#REF!</definedName>
    <definedName name="A4L1R">[25]INPUT!#REF!</definedName>
    <definedName name="A4L2L">[25]INPUT!#REF!</definedName>
    <definedName name="A4L2R">[25]INPUT!#REF!</definedName>
    <definedName name="A4L3L">[25]INPUT!#REF!</definedName>
    <definedName name="A4L3R">[25]INPUT!#REF!</definedName>
    <definedName name="A4L4L">[25]INPUT!#REF!</definedName>
    <definedName name="A4L4R">[25]INPUT!#REF!</definedName>
    <definedName name="A4LFL">[25]INPUT!#REF!</definedName>
    <definedName name="A4LFR">[25]INPUT!#REF!</definedName>
    <definedName name="A4LQL">[25]INPUT!#REF!</definedName>
    <definedName name="A4LQR">[25]INPUT!#REF!</definedName>
    <definedName name="A5B1L">[25]INPUT!#REF!</definedName>
    <definedName name="A5B1R">[25]INPUT!#REF!</definedName>
    <definedName name="A5B2L">[25]INPUT!#REF!</definedName>
    <definedName name="A5B2R">[25]INPUT!#REF!</definedName>
    <definedName name="A5B3L">[25]INPUT!#REF!</definedName>
    <definedName name="A5B3R">[25]INPUT!#REF!</definedName>
    <definedName name="A5B4L">[25]INPUT!#REF!</definedName>
    <definedName name="A5B4R">[25]INPUT!#REF!</definedName>
    <definedName name="A5BFL">[25]INPUT!#REF!</definedName>
    <definedName name="A5BFR">[25]INPUT!#REF!</definedName>
    <definedName name="A5BQL">[25]INPUT!#REF!</definedName>
    <definedName name="A5BQR">[25]INPUT!#REF!</definedName>
    <definedName name="A5L1L">[25]INPUT!#REF!</definedName>
    <definedName name="A5L1R">[25]INPUT!#REF!</definedName>
    <definedName name="A5L2L">[25]INPUT!#REF!</definedName>
    <definedName name="A5L2R">[25]INPUT!#REF!</definedName>
    <definedName name="A5L3L">[25]INPUT!#REF!</definedName>
    <definedName name="A5L3R">[25]INPUT!#REF!</definedName>
    <definedName name="A5L4L">[25]INPUT!#REF!</definedName>
    <definedName name="A5L4R">[25]INPUT!#REF!</definedName>
    <definedName name="A5LFL">[25]INPUT!#REF!</definedName>
    <definedName name="A5LFR">[25]INPUT!#REF!</definedName>
    <definedName name="A5LQL">[25]INPUT!#REF!</definedName>
    <definedName name="A5LQR">[25]INPUT!#REF!</definedName>
    <definedName name="A6B1L">[25]INPUT!#REF!</definedName>
    <definedName name="A6B1R">[25]INPUT!#REF!</definedName>
    <definedName name="A6B2L">[25]INPUT!#REF!</definedName>
    <definedName name="A6B2R">[25]INPUT!#REF!</definedName>
    <definedName name="A6B3L">[25]INPUT!#REF!</definedName>
    <definedName name="A6B3R">[25]INPUT!#REF!</definedName>
    <definedName name="A6B4L">[25]INPUT!#REF!</definedName>
    <definedName name="A6B4R">[25]INPUT!#REF!</definedName>
    <definedName name="A6BFL">[25]INPUT!#REF!</definedName>
    <definedName name="A6BFR">[25]INPUT!#REF!</definedName>
    <definedName name="A6BQL">[25]INPUT!#REF!</definedName>
    <definedName name="A6BQR">[25]INPUT!#REF!</definedName>
    <definedName name="A6L1L">[25]INPUT!#REF!</definedName>
    <definedName name="A6L1R">[25]INPUT!#REF!</definedName>
    <definedName name="A6L2L">[25]INPUT!#REF!</definedName>
    <definedName name="A6L2R">[25]INPUT!#REF!</definedName>
    <definedName name="A6L3L">[25]INPUT!#REF!</definedName>
    <definedName name="A6L3R">[25]INPUT!#REF!</definedName>
    <definedName name="A6L4L">[25]INPUT!#REF!</definedName>
    <definedName name="A6L4R">[25]INPUT!#REF!</definedName>
    <definedName name="A6LFL">[25]INPUT!#REF!</definedName>
    <definedName name="A6LFR">[25]INPUT!#REF!</definedName>
    <definedName name="A6LQL">[25]INPUT!#REF!</definedName>
    <definedName name="A6LQR">[25]INPUT!#REF!</definedName>
    <definedName name="A7B1L">[25]INPUT!#REF!</definedName>
    <definedName name="A7B1R">[25]INPUT!#REF!</definedName>
    <definedName name="A7B2L">[25]INPUT!#REF!</definedName>
    <definedName name="A7B2R">[25]INPUT!#REF!</definedName>
    <definedName name="A7B3L">[25]INPUT!#REF!</definedName>
    <definedName name="A7B3R">[25]INPUT!#REF!</definedName>
    <definedName name="A7B4L">[25]INPUT!#REF!</definedName>
    <definedName name="A7B4R">[25]INPUT!#REF!</definedName>
    <definedName name="A7BFL">[25]INPUT!#REF!</definedName>
    <definedName name="A7BFR">[25]INPUT!#REF!</definedName>
    <definedName name="A7BQL">[25]INPUT!#REF!</definedName>
    <definedName name="A7BQR">[25]INPUT!#REF!</definedName>
    <definedName name="A7L1L">[25]INPUT!#REF!</definedName>
    <definedName name="A7L1R">[25]INPUT!#REF!</definedName>
    <definedName name="A7L2L">[25]INPUT!#REF!</definedName>
    <definedName name="A7L2R">[25]INPUT!#REF!</definedName>
    <definedName name="A7L3L">[25]INPUT!#REF!</definedName>
    <definedName name="A7L3R">[25]INPUT!#REF!</definedName>
    <definedName name="A7L4L">[25]INPUT!#REF!</definedName>
    <definedName name="A7L4R">[25]INPUT!#REF!</definedName>
    <definedName name="A7LFL">[25]INPUT!#REF!</definedName>
    <definedName name="A7LFR">[25]INPUT!#REF!</definedName>
    <definedName name="A7LQL">[25]INPUT!#REF!</definedName>
    <definedName name="A7LQR">[25]INPUT!#REF!</definedName>
    <definedName name="A8B1L">[25]INPUT!#REF!</definedName>
    <definedName name="A8B1R">[25]INPUT!#REF!</definedName>
    <definedName name="A8B2L">[25]INPUT!#REF!</definedName>
    <definedName name="A8B2R">[25]INPUT!#REF!</definedName>
    <definedName name="A8B3L">[25]INPUT!#REF!</definedName>
    <definedName name="A8B3R">[25]INPUT!#REF!</definedName>
    <definedName name="A8B4L">[25]INPUT!#REF!</definedName>
    <definedName name="A8B4R">[25]INPUT!#REF!</definedName>
    <definedName name="A8BFL">[25]INPUT!#REF!</definedName>
    <definedName name="A8BFR">[25]INPUT!#REF!</definedName>
    <definedName name="A8BQL">[25]INPUT!#REF!</definedName>
    <definedName name="A8BQR">[25]INPUT!#REF!</definedName>
    <definedName name="A8L1L">[25]INPUT!#REF!</definedName>
    <definedName name="A8L1R">[25]INPUT!#REF!</definedName>
    <definedName name="A8L2L">[25]INPUT!#REF!</definedName>
    <definedName name="A8L2R">[25]INPUT!#REF!</definedName>
    <definedName name="A8L3L">[25]INPUT!#REF!</definedName>
    <definedName name="A8L3R">[25]INPUT!#REF!</definedName>
    <definedName name="A8L4L">[25]INPUT!#REF!</definedName>
    <definedName name="A8L4R">[25]INPUT!#REF!</definedName>
    <definedName name="A8LFL">[25]INPUT!#REF!</definedName>
    <definedName name="A8LFR">[25]INPUT!#REF!</definedName>
    <definedName name="A8LQL">[25]INPUT!#REF!</definedName>
    <definedName name="A8LQR">[25]INPUT!#REF!</definedName>
    <definedName name="A9B1L">[25]INPUT!#REF!</definedName>
    <definedName name="A9B1R">[25]INPUT!#REF!</definedName>
    <definedName name="A9B2L">[25]INPUT!#REF!</definedName>
    <definedName name="A9B2R">[25]INPUT!#REF!</definedName>
    <definedName name="A9B3L">[25]INPUT!#REF!</definedName>
    <definedName name="A9B3R">[25]INPUT!#REF!</definedName>
    <definedName name="A9B4L">[25]INPUT!#REF!</definedName>
    <definedName name="A9B4R">[25]INPUT!#REF!</definedName>
    <definedName name="A9BFL">[25]INPUT!#REF!</definedName>
    <definedName name="A9BFR">[25]INPUT!#REF!</definedName>
    <definedName name="A9BQL">[25]INPUT!#REF!</definedName>
    <definedName name="A9BQR">[25]INPUT!#REF!</definedName>
    <definedName name="A9L1L">[25]INPUT!#REF!</definedName>
    <definedName name="A9L1R">[25]INPUT!#REF!</definedName>
    <definedName name="A9L2L">[25]INPUT!#REF!</definedName>
    <definedName name="A9L2R">[25]INPUT!#REF!</definedName>
    <definedName name="A9L3L">[25]INPUT!#REF!</definedName>
    <definedName name="A9L3R">[25]INPUT!#REF!</definedName>
    <definedName name="A9L4L">[25]INPUT!#REF!</definedName>
    <definedName name="A9L4R">[25]INPUT!#REF!</definedName>
    <definedName name="A9LFL">[25]INPUT!#REF!</definedName>
    <definedName name="A9LFR">[25]INPUT!#REF!</definedName>
    <definedName name="A9LQL">[25]INPUT!#REF!</definedName>
    <definedName name="A9LQR">[25]INPUT!#REF!</definedName>
    <definedName name="aa" localSheetId="18">#REF!</definedName>
    <definedName name="aa" localSheetId="17">#REF!</definedName>
    <definedName name="aa" localSheetId="16">#REF!</definedName>
    <definedName name="aa" localSheetId="19">#REF!</definedName>
    <definedName name="aa">#REF!</definedName>
    <definedName name="aaa" localSheetId="18">#REF!</definedName>
    <definedName name="aaa" localSheetId="17">#REF!</definedName>
    <definedName name="aaa" localSheetId="16">#REF!</definedName>
    <definedName name="aaa" localSheetId="19">#REF!</definedName>
    <definedName name="aaa">#REF!</definedName>
    <definedName name="aaa_1" localSheetId="18" hidden="1">{#N/A,#N/A,FALSE,"속도"}</definedName>
    <definedName name="aaa_1" localSheetId="16" hidden="1">{#N/A,#N/A,FALSE,"속도"}</definedName>
    <definedName name="aaa_1" localSheetId="19" hidden="1">{#N/A,#N/A,FALSE,"속도"}</definedName>
    <definedName name="aaa_1" hidden="1">{#N/A,#N/A,FALSE,"속도"}</definedName>
    <definedName name="AAAA">#REF!</definedName>
    <definedName name="aaaa_1" localSheetId="18" hidden="1">{#N/A,#N/A,FALSE,"조골재"}</definedName>
    <definedName name="aaaa_1" localSheetId="16" hidden="1">{#N/A,#N/A,FALSE,"조골재"}</definedName>
    <definedName name="aaaa_1" localSheetId="19" hidden="1">{#N/A,#N/A,FALSE,"조골재"}</definedName>
    <definedName name="aaaa_1" hidden="1">{#N/A,#N/A,FALSE,"조골재"}</definedName>
    <definedName name="aaaaa" localSheetId="18" hidden="1">{#N/A,#N/A,FALSE,"조골재"}</definedName>
    <definedName name="aaaaa" localSheetId="16" hidden="1">{#N/A,#N/A,FALSE,"조골재"}</definedName>
    <definedName name="aaaaa" localSheetId="19" hidden="1">{#N/A,#N/A,FALSE,"조골재"}</definedName>
    <definedName name="aaaaa" hidden="1">{#N/A,#N/A,FALSE,"조골재"}</definedName>
    <definedName name="aaaaa_1" localSheetId="18" hidden="1">{#N/A,#N/A,FALSE,"조골재"}</definedName>
    <definedName name="aaaaa_1" localSheetId="16" hidden="1">{#N/A,#N/A,FALSE,"조골재"}</definedName>
    <definedName name="aaaaa_1" localSheetId="19" hidden="1">{#N/A,#N/A,FALSE,"조골재"}</definedName>
    <definedName name="aaaaa_1" hidden="1">{#N/A,#N/A,FALSE,"조골재"}</definedName>
    <definedName name="aaaaaa" localSheetId="18" hidden="1">{#N/A,#N/A,FALSE,"속도"}</definedName>
    <definedName name="aaaaaa" localSheetId="16" hidden="1">{#N/A,#N/A,FALSE,"속도"}</definedName>
    <definedName name="aaaaaa" localSheetId="19" hidden="1">{#N/A,#N/A,FALSE,"속도"}</definedName>
    <definedName name="aaaaaa" hidden="1">{#N/A,#N/A,FALSE,"속도"}</definedName>
    <definedName name="aaaaaaa" hidden="1">#REF!</definedName>
    <definedName name="aaaaaaaaaa" localSheetId="18" hidden="1">{#N/A,#N/A,FALSE,"포장1";#N/A,#N/A,FALSE,"포장1"}</definedName>
    <definedName name="aaaaaaaaaa" localSheetId="16" hidden="1">{#N/A,#N/A,FALSE,"포장1";#N/A,#N/A,FALSE,"포장1"}</definedName>
    <definedName name="aaaaaaaaaa" localSheetId="19" hidden="1">{#N/A,#N/A,FALSE,"포장1";#N/A,#N/A,FALSE,"포장1"}</definedName>
    <definedName name="aaaaaaaaaa" hidden="1">{#N/A,#N/A,FALSE,"포장1";#N/A,#N/A,FALSE,"포장1"}</definedName>
    <definedName name="aaaaaaaaaa_1" localSheetId="18" hidden="1">{#N/A,#N/A,FALSE,"운반시간"}</definedName>
    <definedName name="aaaaaaaaaa_1" localSheetId="16" hidden="1">{#N/A,#N/A,FALSE,"운반시간"}</definedName>
    <definedName name="aaaaaaaaaa_1" localSheetId="19" hidden="1">{#N/A,#N/A,FALSE,"운반시간"}</definedName>
    <definedName name="aaaaaaaaaa_1" hidden="1">{#N/A,#N/A,FALSE,"운반시간"}</definedName>
    <definedName name="AAAAAAAAAAAAAAAAAAA">#REF!</definedName>
    <definedName name="AAAAAAAAAAAAAAAAAAAAAAAAAAAAAAAAAA1">#REF!</definedName>
    <definedName name="AAD">#REF!,#REF!</definedName>
    <definedName name="AAWF">'[36]ABUT수량-A1'!$T$25</definedName>
    <definedName name="AB" localSheetId="18">#REF!</definedName>
    <definedName name="AB" localSheetId="16">#REF!</definedName>
    <definedName name="AB" localSheetId="19">#REF!</definedName>
    <definedName name="AB">#REF!</definedName>
    <definedName name="AB_1">#REF!</definedName>
    <definedName name="abc" localSheetId="18">#REF!</definedName>
    <definedName name="abc" localSheetId="17">#REF!</definedName>
    <definedName name="abc" localSheetId="16">#REF!</definedName>
    <definedName name="abc">#REF!</definedName>
    <definedName name="abcd">#REF!</definedName>
    <definedName name="abd" localSheetId="18" hidden="1">{#N/A,#N/A,FALSE,"골재소요량";#N/A,#N/A,FALSE,"골재소요량"}</definedName>
    <definedName name="abd" localSheetId="16" hidden="1">{#N/A,#N/A,FALSE,"골재소요량";#N/A,#N/A,FALSE,"골재소요량"}</definedName>
    <definedName name="abd" localSheetId="19" hidden="1">{#N/A,#N/A,FALSE,"골재소요량";#N/A,#N/A,FALSE,"골재소요량"}</definedName>
    <definedName name="abd" hidden="1">{#N/A,#N/A,FALSE,"골재소요량";#N/A,#N/A,FALSE,"골재소요량"}</definedName>
    <definedName name="ABS">#REF!</definedName>
    <definedName name="ABUTH">#REF!</definedName>
    <definedName name="ac" localSheetId="18">#REF!</definedName>
    <definedName name="ac" localSheetId="17">#REF!</definedName>
    <definedName name="ac" localSheetId="16">#REF!</definedName>
    <definedName name="ac" localSheetId="19">#REF!</definedName>
    <definedName name="ac">#REF!</definedName>
    <definedName name="ACB">#REF!,#REF!</definedName>
    <definedName name="acc" localSheetId="16" hidden="1">{#N/A,#N/A,FALSE,"구조2"}</definedName>
    <definedName name="acc" hidden="1">{#N/A,#N/A,FALSE,"구조2"}</definedName>
    <definedName name="Access_Button" hidden="1">"KT과금거리_지역좌표_970827_거리계산표_List"</definedName>
    <definedName name="AccessDatabase" hidden="1">"C:\My Documents\5차공사 2차변경설계서\5차공사(토공).mdb"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D10L">[25]INPUT!#REF!</definedName>
    <definedName name="ACD10R">[25]INPUT!#REF!</definedName>
    <definedName name="ACD3L">[25]INPUT!#REF!</definedName>
    <definedName name="ACD3R">[25]INPUT!#REF!</definedName>
    <definedName name="ACD4L">[25]INPUT!#REF!</definedName>
    <definedName name="ACD4R">[25]INPUT!#REF!</definedName>
    <definedName name="ACD5L">[25]INPUT!#REF!</definedName>
    <definedName name="ACD5R">[25]INPUT!#REF!</definedName>
    <definedName name="ACD6L">[25]INPUT!#REF!</definedName>
    <definedName name="ACD6R">[25]INPUT!#REF!</definedName>
    <definedName name="ACD7L">[25]INPUT!#REF!</definedName>
    <definedName name="ACD7R">[25]INPUT!#REF!</definedName>
    <definedName name="ACD8L">[25]INPUT!#REF!</definedName>
    <definedName name="ACD8R">[25]INPUT!#REF!</definedName>
    <definedName name="ACD9L">[25]INPUT!#REF!</definedName>
    <definedName name="ACD9R">[25]INPUT!#REF!</definedName>
    <definedName name="ACE10L">[25]INPUT!#REF!</definedName>
    <definedName name="ACE10R">[25]INPUT!#REF!</definedName>
    <definedName name="ACE3L">[25]INPUT!#REF!</definedName>
    <definedName name="ACE3R">[25]INPUT!#REF!</definedName>
    <definedName name="ACE4L">[25]INPUT!#REF!</definedName>
    <definedName name="ACE4R">[25]INPUT!#REF!</definedName>
    <definedName name="ACE5L">[25]INPUT!#REF!</definedName>
    <definedName name="ACE5R">[25]INPUT!#REF!</definedName>
    <definedName name="ACE6L">[25]INPUT!#REF!</definedName>
    <definedName name="ACE6R">[25]INPUT!#REF!</definedName>
    <definedName name="ACE7L">[25]INPUT!#REF!</definedName>
    <definedName name="ACE7R">[25]INPUT!#REF!</definedName>
    <definedName name="ACE8L">[25]INPUT!#REF!</definedName>
    <definedName name="ACE8R">[25]INPUT!#REF!</definedName>
    <definedName name="ACE9L">[25]INPUT!#REF!</definedName>
    <definedName name="ACE9R">[25]INPUT!#REF!</definedName>
    <definedName name="ACH10L">[25]INPUT!#REF!</definedName>
    <definedName name="ACH10R">[25]INPUT!#REF!</definedName>
    <definedName name="ACH3L">[25]INPUT!#REF!</definedName>
    <definedName name="ACH3R">[25]INPUT!#REF!</definedName>
    <definedName name="ACH4L">[25]INPUT!#REF!</definedName>
    <definedName name="ACH4R">[25]INPUT!#REF!</definedName>
    <definedName name="ACH5L">[25]INPUT!#REF!</definedName>
    <definedName name="ACH5R">[25]INPUT!#REF!</definedName>
    <definedName name="ACH6L">[25]INPUT!#REF!</definedName>
    <definedName name="ACH6R">[25]INPUT!#REF!</definedName>
    <definedName name="ACH7L">[25]INPUT!#REF!</definedName>
    <definedName name="ACH7R">[25]INPUT!#REF!</definedName>
    <definedName name="ACH8L">[25]INPUT!#REF!</definedName>
    <definedName name="ACH8R">[25]INPUT!#REF!</definedName>
    <definedName name="ACH9L">[25]INPUT!#REF!</definedName>
    <definedName name="ACH9R">[25]INPUT!#REF!</definedName>
    <definedName name="acicrack" localSheetId="18">#REF!</definedName>
    <definedName name="acicrack" localSheetId="16">#REF!</definedName>
    <definedName name="acicrack" localSheetId="19">#REF!</definedName>
    <definedName name="acicrack">#REF!</definedName>
    <definedName name="acicw" localSheetId="18">#REF!</definedName>
    <definedName name="acicw" localSheetId="16">#REF!</definedName>
    <definedName name="acicw" localSheetId="19">#REF!</definedName>
    <definedName name="acicw">#REF!</definedName>
    <definedName name="acifs" localSheetId="18">#REF!</definedName>
    <definedName name="acifs" localSheetId="16">#REF!</definedName>
    <definedName name="acifs" localSheetId="19">#REF!</definedName>
    <definedName name="acifs">#REF!</definedName>
    <definedName name="acim">#REF!</definedName>
    <definedName name="acist">#REF!</definedName>
    <definedName name="acitemp">#REF!</definedName>
    <definedName name="aciw">#REF!</definedName>
    <definedName name="ACX" hidden="1">#REF!</definedName>
    <definedName name="a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#REF!</definedName>
    <definedName name="ADC">#REF!,#REF!</definedName>
    <definedName name="add" localSheetId="18" hidden="1">{#N/A,#N/A,FALSE,"기안지";#N/A,#N/A,FALSE,"통신지"}</definedName>
    <definedName name="add" localSheetId="16" hidden="1">{#N/A,#N/A,FALSE,"기안지";#N/A,#N/A,FALSE,"통신지"}</definedName>
    <definedName name="add" localSheetId="19" hidden="1">{#N/A,#N/A,FALSE,"기안지";#N/A,#N/A,FALSE,"통신지"}</definedName>
    <definedName name="add" hidden="1">{#N/A,#N/A,FALSE,"기안지";#N/A,#N/A,FALSE,"통신지"}</definedName>
    <definedName name="adfdge" localSheetId="18" hidden="1">{#N/A,#N/A,FALSE,"2~8번"}</definedName>
    <definedName name="adfdge" localSheetId="16" hidden="1">{#N/A,#N/A,FALSE,"2~8번"}</definedName>
    <definedName name="adfdge" localSheetId="19" hidden="1">{#N/A,#N/A,FALSE,"2~8번"}</definedName>
    <definedName name="adfdge" hidden="1">{#N/A,#N/A,FALSE,"2~8번"}</definedName>
    <definedName name="adgfafg" localSheetId="16" hidden="1">{#N/A,#N/A,TRUE,"대가1"}</definedName>
    <definedName name="adgfafg" hidden="1">{#N/A,#N/A,TRUE,"대가1"}</definedName>
    <definedName name="ADREFD">#REF!</definedName>
    <definedName name="ae"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e" localSheetId="18">BlankMacro1</definedName>
    <definedName name="aee" localSheetId="16">BlankMacro1</definedName>
    <definedName name="aee" localSheetId="19">BlankMacro1</definedName>
    <definedName name="aee">BlankMacro1</definedName>
    <definedName name="Aend" localSheetId="18">#REF!</definedName>
    <definedName name="Aend" localSheetId="16">#REF!</definedName>
    <definedName name="Aend" localSheetId="19">#REF!</definedName>
    <definedName name="Aend">#REF!</definedName>
    <definedName name="aer" localSheetId="18">#REF!,#REF!</definedName>
    <definedName name="aer" localSheetId="16">#REF!,#REF!</definedName>
    <definedName name="aer" localSheetId="19">#REF!,#REF!</definedName>
    <definedName name="aer">#REF!,#REF!</definedName>
    <definedName name="Aex" localSheetId="19">#REF!</definedName>
    <definedName name="Aex">#REF!</definedName>
    <definedName name="AF">#REF!</definedName>
    <definedName name="AfCon">#REF!</definedName>
    <definedName name="AFC설비">#REF!</definedName>
    <definedName name="afdsfsa" localSheetId="18" hidden="1">{#N/A,#N/A,FALSE,"배수2"}</definedName>
    <definedName name="afdsfsa" localSheetId="16" hidden="1">{#N/A,#N/A,FALSE,"배수2"}</definedName>
    <definedName name="afdsfsa" localSheetId="19" hidden="1">{#N/A,#N/A,FALSE,"배수2"}</definedName>
    <definedName name="afdsfsa" hidden="1">{#N/A,#N/A,FALSE,"배수2"}</definedName>
    <definedName name="AFF">#REF!</definedName>
    <definedName name="ag" localSheetId="18">#REF!</definedName>
    <definedName name="ag" localSheetId="17">#REF!</definedName>
    <definedName name="ag" localSheetId="16">#REF!</definedName>
    <definedName name="ag" localSheetId="19">#REF!</definedName>
    <definedName name="ag">#REF!</definedName>
    <definedName name="agdump">#REF!</definedName>
    <definedName name="agedump">#REF!</definedName>
    <definedName name="agencydump">#REF!</definedName>
    <definedName name="AGENCYLY">#REF!</definedName>
    <definedName name="AGENCYPLAN">#REF!</definedName>
    <definedName name="ag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9">#REF!</definedName>
    <definedName name="Ah">#REF!</definedName>
    <definedName name="ahffk" localSheetId="18">{"Book1","부대-(표지판,데리,가드).xls","부대-(낙,차,중분대).xls"}</definedName>
    <definedName name="ahffk" localSheetId="16">{"Book1","부대-(표지판,데리,가드).xls","부대-(낙,차,중분대).xls"}</definedName>
    <definedName name="ahffk" localSheetId="19">{"Book1","부대-(표지판,데리,가드).xls","부대-(낙,차,중분대).xls"}</definedName>
    <definedName name="ahffk">{"Book1","부대-(표지판,데리,가드).xls","부대-(낙,차,중분대).xls"}</definedName>
    <definedName name="ahh"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 localSheetId="18">#REF!</definedName>
    <definedName name="AI" localSheetId="16">#REF!</definedName>
    <definedName name="AI">#REF!</definedName>
    <definedName name="AL">[37]자재단가비교표!#REF!</definedName>
    <definedName name="all4fix" localSheetId="18">#REF!</definedName>
    <definedName name="all4fix" localSheetId="16">#REF!</definedName>
    <definedName name="all4fix" localSheetId="19">#REF!</definedName>
    <definedName name="all4fix">#REF!</definedName>
    <definedName name="ALPA" localSheetId="18">#REF!</definedName>
    <definedName name="ALPA" localSheetId="16">#REF!</definedName>
    <definedName name="ALPA" localSheetId="19">#REF!</definedName>
    <definedName name="ALPA">#REF!</definedName>
    <definedName name="ALPHA" localSheetId="18">#REF!</definedName>
    <definedName name="ALPHA" localSheetId="16">#REF!</definedName>
    <definedName name="ALPHA" localSheetId="19">#REF!</definedName>
    <definedName name="ALPHA">#REF!</definedName>
    <definedName name="alpha3">#REF!</definedName>
    <definedName name="AlphaD">#REF!</definedName>
    <definedName name="AlphaL">#REF!</definedName>
    <definedName name="alslsdkjfjs" hidden="1">#REF!</definedName>
    <definedName name="amount">#REF!</definedName>
    <definedName name="AN">#REF!</definedName>
    <definedName name="an1_ea">#REF!</definedName>
    <definedName name="an21_e">#REF!</definedName>
    <definedName name="an21_ea">#REF!</definedName>
    <definedName name="an22_ea">#REF!</definedName>
    <definedName name="ANFRK2">#REF!</definedName>
    <definedName name="ANFRK3">#REF!</definedName>
    <definedName name="anfrkk">#REF!</definedName>
    <definedName name="ANG">#REF!</definedName>
    <definedName name="ANGLE1">#REF!</definedName>
    <definedName name="ANGLE21">#REF!</definedName>
    <definedName name="ANGLE22">#REF!</definedName>
    <definedName name="ann"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p_s_t" localSheetId="19">#REF!</definedName>
    <definedName name="ap_s_t">#REF!</definedName>
    <definedName name="APPL">#REF!</definedName>
    <definedName name="APPT">#REF!</definedName>
    <definedName name="aq" localSheetId="18" hidden="1">#REF!</definedName>
    <definedName name="aq" localSheetId="16" hidden="1">#REF!</definedName>
    <definedName name="aq" hidden="1">#REF!</definedName>
    <definedName name="aqaq">'[38]ABUT수량-A1'!$T$25</definedName>
    <definedName name="ar" localSheetId="18">#REF!</definedName>
    <definedName name="ar" localSheetId="16">#REF!</definedName>
    <definedName name="ar" localSheetId="19">#REF!</definedName>
    <definedName name="ar">#REF!</definedName>
    <definedName name="ARESULT">#REF!</definedName>
    <definedName name="arr"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19">#REF!</definedName>
    <definedName name="as">#REF!</definedName>
    <definedName name="AS12.5">#REF!</definedName>
    <definedName name="ASA" localSheetId="19">#REF!</definedName>
    <definedName name="ASA">#REF!</definedName>
    <definedName name="ASB">#REF!</definedName>
    <definedName name="ASC">'[39]도장수량(하1)'!#REF!</definedName>
    <definedName name="ASCO">'[39]도장수량(하1)'!#REF!</definedName>
    <definedName name="ASCON" localSheetId="18">#REF!</definedName>
    <definedName name="ASCON" localSheetId="16">#REF!</definedName>
    <definedName name="ASCON" localSheetId="19">#REF!</definedName>
    <definedName name="ASCON">#REF!</definedName>
    <definedName name="ascon1">#REF!</definedName>
    <definedName name="ascon2">#REF!</definedName>
    <definedName name="asd" localSheetId="18">#REF!</definedName>
    <definedName name="asd" localSheetId="16">#REF!</definedName>
    <definedName name="asd">#REF!</definedName>
    <definedName name="asdfg" localSheetId="18">BlankMacro1</definedName>
    <definedName name="asdfg" localSheetId="16">BlankMacro1</definedName>
    <definedName name="asdfg" localSheetId="19">BlankMacro1</definedName>
    <definedName name="asdfg">BlankMacro1</definedName>
    <definedName name="asdfgre" localSheetId="18">BlankMacro1</definedName>
    <definedName name="asdfgre" localSheetId="16">BlankMacro1</definedName>
    <definedName name="asdfgre" localSheetId="19">BlankMacro1</definedName>
    <definedName name="asdfgre">BlankMacro1</definedName>
    <definedName name="ASE" localSheetId="18">#REF!</definedName>
    <definedName name="ASE" localSheetId="16">#REF!</definedName>
    <definedName name="ASE" localSheetId="19">#REF!</definedName>
    <definedName name="ASE">#REF!</definedName>
    <definedName name="ASF" localSheetId="18" hidden="1">{#N/A,#N/A,FALSE,"2~8번"}</definedName>
    <definedName name="ASF" localSheetId="16" hidden="1">{#N/A,#N/A,FALSE,"2~8번"}</definedName>
    <definedName name="ASF" localSheetId="19" hidden="1">{#N/A,#N/A,FALSE,"2~8번"}</definedName>
    <definedName name="ASF" hidden="1">{#N/A,#N/A,FALSE,"2~8번"}</definedName>
    <definedName name="asfa">#REF!</definedName>
    <definedName name="ASFE" localSheetId="18">BlankMacro1</definedName>
    <definedName name="ASFE" localSheetId="16">BlankMacro1</definedName>
    <definedName name="ASFE" localSheetId="19">BlankMacro1</definedName>
    <definedName name="ASFE">BlankMacro1</definedName>
    <definedName name="ASFG" localSheetId="18">BlankMacro1</definedName>
    <definedName name="ASFG" localSheetId="16">BlankMacro1</definedName>
    <definedName name="ASFG" localSheetId="19">BlankMacro1</definedName>
    <definedName name="ASFG">BlankMacro1</definedName>
    <definedName name="ASGF" localSheetId="18" hidden="1">{#N/A,#N/A,FALSE,"2~8번"}</definedName>
    <definedName name="ASGF" localSheetId="16" hidden="1">{#N/A,#N/A,FALSE,"2~8번"}</definedName>
    <definedName name="ASGF" hidden="1">{#N/A,#N/A,FALSE,"2~8번"}</definedName>
    <definedName name="ASL" localSheetId="19">#REF!</definedName>
    <definedName name="ASL">#REF!</definedName>
    <definedName name="ASOURCE">#REF!</definedName>
    <definedName name="ASP" localSheetId="18">#REF!</definedName>
    <definedName name="ASP" localSheetId="16">#REF!</definedName>
    <definedName name="ASP" localSheetId="19">#REF!</definedName>
    <definedName name="ASP">#REF!</definedName>
    <definedName name="ASP_깨기복구">#REF!</definedName>
    <definedName name="ASP_포장절단">#REF!</definedName>
    <definedName name="ASPBD300" localSheetId="16">'폐기물 견적'!ASPBD300</definedName>
    <definedName name="ASPBD300">[0]!ASPBD300</definedName>
    <definedName name="ASPO" localSheetId="18">#REF!</definedName>
    <definedName name="ASPO" localSheetId="16">#REF!</definedName>
    <definedName name="ASPO">#REF!</definedName>
    <definedName name="ASP두께" localSheetId="18">#REF!</definedName>
    <definedName name="ASP두께" localSheetId="16">#REF!</definedName>
    <definedName name="ASP두께" localSheetId="19">#REF!</definedName>
    <definedName name="ASP두께">#REF!</definedName>
    <definedName name="asqs">#REF!</definedName>
    <definedName name="asr">#REF!</definedName>
    <definedName name="ASS" localSheetId="17">#REF!</definedName>
    <definedName name="ASS">#REF!</definedName>
    <definedName name="asss" hidden="1">#REF!</definedName>
    <definedName name="AST">#REF!</definedName>
    <definedName name="ASTMOUT">#REF!</definedName>
    <definedName name="ASTMREBAR">#REF!</definedName>
    <definedName name="Astotal">#REF!</definedName>
    <definedName name="asww">#REF!</definedName>
    <definedName name="ASX" localSheetId="18">BlankMacro1</definedName>
    <definedName name="ASX" localSheetId="16">BlankMacro1</definedName>
    <definedName name="ASX" localSheetId="19">BlankMacro1</definedName>
    <definedName name="ASX">BlankMacro1</definedName>
    <definedName name="at">#REF!</definedName>
    <definedName name="Av" localSheetId="18">#REF!</definedName>
    <definedName name="Av" localSheetId="16">#REF!</definedName>
    <definedName name="Av" localSheetId="19">#REF!</definedName>
    <definedName name="Av">#REF!</definedName>
    <definedName name="AV1노무" localSheetId="18">#REF!</definedName>
    <definedName name="AV1노무" localSheetId="16">#REF!</definedName>
    <definedName name="AV1노무" localSheetId="19">#REF!</definedName>
    <definedName name="AV1노무">#REF!</definedName>
    <definedName name="AV1자재" localSheetId="18">#REF!</definedName>
    <definedName name="AV1자재" localSheetId="16">#REF!</definedName>
    <definedName name="AV1자재" localSheetId="19">#REF!</definedName>
    <definedName name="AV1자재">#REF!</definedName>
    <definedName name="AVF">#REF!</definedName>
    <definedName name="avvvv"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노무" localSheetId="19">#REF!</definedName>
    <definedName name="AV노무">#REF!</definedName>
    <definedName name="AV자재" localSheetId="19">#REF!</definedName>
    <definedName name="AV자재">#REF!</definedName>
    <definedName name="AW" localSheetId="19">#REF!</definedName>
    <definedName name="AW">#REF!</definedName>
    <definedName name="AWA">#REF!,#REF!</definedName>
    <definedName name="AWD">#REF!,#REF!</definedName>
    <definedName name="awsd">#REF!</definedName>
    <definedName name="AX" localSheetId="18">BlankMacro1</definedName>
    <definedName name="AX" localSheetId="16">BlankMacro1</definedName>
    <definedName name="AX" localSheetId="19">BlankMacro1</definedName>
    <definedName name="AX">BlankMacro1</definedName>
    <definedName name="AZ" localSheetId="18">BlankMacro1</definedName>
    <definedName name="AZ" localSheetId="16">BlankMacro1</definedName>
    <definedName name="AZ" localSheetId="19">BlankMacro1</definedName>
    <definedName name="AZ">BlankMacro1</definedName>
    <definedName name="AZX">#REF!,#REF!</definedName>
    <definedName name="AZZ">#REF!,#REF!</definedName>
    <definedName name="A삼" localSheetId="18">#REF!</definedName>
    <definedName name="A삼" localSheetId="17">#REF!</definedName>
    <definedName name="A삼" localSheetId="16">#REF!</definedName>
    <definedName name="A삼" localSheetId="19">#REF!</definedName>
    <definedName name="A삼">#REF!</definedName>
    <definedName name="A이" localSheetId="18">#REF!</definedName>
    <definedName name="A이" localSheetId="17">#REF!</definedName>
    <definedName name="A이" localSheetId="16">#REF!</definedName>
    <definedName name="A이" localSheetId="19">#REF!</definedName>
    <definedName name="A이">#REF!</definedName>
    <definedName name="A일" localSheetId="18">#REF!</definedName>
    <definedName name="A일" localSheetId="17">#REF!</definedName>
    <definedName name="A일" localSheetId="16">#REF!</definedName>
    <definedName name="A일" localSheetId="19">#REF!</definedName>
    <definedName name="A일">#REF!</definedName>
    <definedName name="b" localSheetId="18">#REF!</definedName>
    <definedName name="b" localSheetId="16">#REF!</definedName>
    <definedName name="b" localSheetId="19">#REF!</definedName>
    <definedName name="B">#N/A</definedName>
    <definedName name="B.1" localSheetId="18">#REF!</definedName>
    <definedName name="B.1" localSheetId="16">#REF!</definedName>
    <definedName name="B.1" localSheetId="19">#REF!</definedName>
    <definedName name="B.1">#REF!</definedName>
    <definedName name="B.2" localSheetId="18">#REF!</definedName>
    <definedName name="B.2" localSheetId="16">#REF!</definedName>
    <definedName name="B.2">#REF!</definedName>
    <definedName name="B.3" localSheetId="18">#REF!</definedName>
    <definedName name="B.3" localSheetId="16">#REF!</definedName>
    <definedName name="B.3">#REF!</definedName>
    <definedName name="B.4">#REF!</definedName>
    <definedName name="B.P장설치" localSheetId="18" hidden="1">{#N/A,#N/A,FALSE,"2~8번"}</definedName>
    <definedName name="B.P장설치" localSheetId="16" hidden="1">{#N/A,#N/A,FALSE,"2~8번"}</definedName>
    <definedName name="B.P장설치" hidden="1">{#N/A,#N/A,FALSE,"2~8번"}</definedName>
    <definedName name="B_">#REF!</definedName>
    <definedName name="B__6___6">[40]수로교총재료집계!$A$6:$R$32,[40]수로교총재료집계!$A$33:$R$39</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10A1P" localSheetId="18">#REF!</definedName>
    <definedName name="B10A1P" localSheetId="16">#REF!</definedName>
    <definedName name="B10A1P">#REF!</definedName>
    <definedName name="b10a1t" localSheetId="18">#REF!</definedName>
    <definedName name="b10a1t" localSheetId="16">#REF!</definedName>
    <definedName name="b10a1t">#REF!</definedName>
    <definedName name="b10a2p" localSheetId="18">#REF!</definedName>
    <definedName name="b10a2p" localSheetId="16">#REF!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8㎝">#REF!</definedName>
    <definedName name="B1A" localSheetId="17">#REF!</definedName>
    <definedName name="B1A">#REF!</definedName>
    <definedName name="B1A1P">#REF!</definedName>
    <definedName name="b1a1t">#REF!</definedName>
    <definedName name="b1a2p">#REF!</definedName>
    <definedName name="b1a2t">#REF!</definedName>
    <definedName name="B1B" localSheetId="17">#REF!</definedName>
    <definedName name="B1B">#REF!</definedName>
    <definedName name="B1C">#REF!</definedName>
    <definedName name="B1F">#REF!</definedName>
    <definedName name="B1WL" localSheetId="17">#REF!</definedName>
    <definedName name="B1WL">#REF!</definedName>
    <definedName name="B1WR" localSheetId="17">#REF!</definedName>
    <definedName name="B1WR">#REF!</definedName>
    <definedName name="B1X">#REF!</definedName>
    <definedName name="B1Y">#REF!</definedName>
    <definedName name="B20㎝">#REF!</definedName>
    <definedName name="B25㎝">#REF!</definedName>
    <definedName name="B2A" localSheetId="17">#REF!</definedName>
    <definedName name="B2A">#REF!</definedName>
    <definedName name="B2A1P">#REF!</definedName>
    <definedName name="b2a1t">#REF!</definedName>
    <definedName name="b2a2p">#REF!</definedName>
    <definedName name="b2a2t">#REF!</definedName>
    <definedName name="B2B" localSheetId="17">#REF!</definedName>
    <definedName name="B2B">#REF!</definedName>
    <definedName name="B2C">#REF!</definedName>
    <definedName name="B2WL" localSheetId="17">#REF!</definedName>
    <definedName name="B2WL">#REF!</definedName>
    <definedName name="B2WR" localSheetId="17">#REF!</definedName>
    <definedName name="B2WR">#REF!</definedName>
    <definedName name="B2X">#REF!</definedName>
    <definedName name="B2Y">#REF!</definedName>
    <definedName name="B30A1P">#REF!</definedName>
    <definedName name="b30a1t">#REF!</definedName>
    <definedName name="b30a2p">#REF!</definedName>
    <definedName name="b30a2t">#REF!</definedName>
    <definedName name="B30㎝">#REF!</definedName>
    <definedName name="B3A" localSheetId="17">#REF!</definedName>
    <definedName name="B3A">#REF!</definedName>
    <definedName name="B3A1P">#REF!</definedName>
    <definedName name="b3a1t">#REF!</definedName>
    <definedName name="b3a2p">#REF!</definedName>
    <definedName name="b3a2t">#REF!</definedName>
    <definedName name="B3B" localSheetId="17">#REF!</definedName>
    <definedName name="B3B">#REF!</definedName>
    <definedName name="b3r1h1">#REF!</definedName>
    <definedName name="b3r1h2">#REF!</definedName>
    <definedName name="B4A" localSheetId="17">#REF!</definedName>
    <definedName name="B4A">#REF!</definedName>
    <definedName name="B4A1P">#REF!</definedName>
    <definedName name="b4a1t">#REF!</definedName>
    <definedName name="b4a2p">#REF!</definedName>
    <definedName name="b4a2t">#REF!</definedName>
    <definedName name="B4B" localSheetId="17">#REF!</definedName>
    <definedName name="B4B">#REF!</definedName>
    <definedName name="B4㎝이하">#REF!</definedName>
    <definedName name="B5A" localSheetId="17">#REF!</definedName>
    <definedName name="B5A">#REF!</definedName>
    <definedName name="B5A1P">#REF!</definedName>
    <definedName name="b5a1t">#REF!</definedName>
    <definedName name="b5a2p">#REF!</definedName>
    <definedName name="b5a2t">#REF!</definedName>
    <definedName name="B5B" localSheetId="17">#REF!</definedName>
    <definedName name="B5B">#REF!</definedName>
    <definedName name="B5㎝">#REF!</definedName>
    <definedName name="B6A" localSheetId="17">#REF!</definedName>
    <definedName name="B6A">#REF!</definedName>
    <definedName name="B6A1P">#REF!</definedName>
    <definedName name="b6a1t">#REF!</definedName>
    <definedName name="b6a2p">#REF!</definedName>
    <definedName name="b6a2t">#REF!</definedName>
    <definedName name="B6B" localSheetId="17">#REF!</definedName>
    <definedName name="B6B">#REF!</definedName>
    <definedName name="B6㎝">#REF!</definedName>
    <definedName name="B7A" localSheetId="17">#REF!</definedName>
    <definedName name="B7A">#REF!</definedName>
    <definedName name="B7A1P">#REF!</definedName>
    <definedName name="b7a1t">#REF!</definedName>
    <definedName name="b7a2p">#REF!</definedName>
    <definedName name="b7a2t">#REF!</definedName>
    <definedName name="B7B" localSheetId="17">#REF!</definedName>
    <definedName name="B7B">#REF!</definedName>
    <definedName name="B7㎝">#REF!</definedName>
    <definedName name="B8A" localSheetId="1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 localSheetId="17">#REF!</definedName>
    <definedName name="BA">#REF!</definedName>
    <definedName name="BA1P">#REF!</definedName>
    <definedName name="ba1t">#REF!</definedName>
    <definedName name="ba2p">#REF!</definedName>
    <definedName name="ba2t">#REF!</definedName>
    <definedName name="back">#REF!</definedName>
    <definedName name="bae">#N/A</definedName>
    <definedName name="BAHU" localSheetId="18">#REF!</definedName>
    <definedName name="BAHU" localSheetId="16">#REF!</definedName>
    <definedName name="BAHU">#REF!</definedName>
    <definedName name="BaloonText">#REF!</definedName>
    <definedName name="BAR" localSheetId="18">#REF!</definedName>
    <definedName name="BAR" localSheetId="16">#REF!</definedName>
    <definedName name="BAR">#REF!</definedName>
    <definedName name="base">#REF!</definedName>
    <definedName name="base1">#REF!</definedName>
    <definedName name="BB">#REF!</definedName>
    <definedName name="bba">#REF!</definedName>
    <definedName name="BBB" localSheetId="18" hidden="1">{#N/A,#N/A,FALSE,"속도"}</definedName>
    <definedName name="BBB" localSheetId="16" hidden="1">{#N/A,#N/A,FALSE,"속도"}</definedName>
    <definedName name="BBB" localSheetId="19" hidden="1">{#N/A,#N/A,FALSE,"속도"}</definedName>
    <definedName name="BBB" hidden="1">{#N/A,#N/A,FALSE,"속도"}</definedName>
    <definedName name="bbbb" localSheetId="18" hidden="1">{#N/A,#N/A,FALSE,"속도"}</definedName>
    <definedName name="bbbb" localSheetId="16" hidden="1">{#N/A,#N/A,FALSE,"속도"}</definedName>
    <definedName name="bbbb" localSheetId="19" hidden="1">{#N/A,#N/A,FALSE,"속도"}</definedName>
    <definedName name="bbbb" hidden="1">{#N/A,#N/A,FALSE,"속도"}</definedName>
    <definedName name="bbf">#REF!</definedName>
    <definedName name="BC" localSheetId="18">#REF!</definedName>
    <definedName name="BC" localSheetId="17">#REF!</definedName>
    <definedName name="BC" localSheetId="16">#REF!</definedName>
    <definedName name="BC" localSheetId="19">#REF!</definedName>
    <definedName name="BC">#REF!</definedName>
    <definedName name="BCB" localSheetId="18">#REF!</definedName>
    <definedName name="BCB" localSheetId="16">#REF!</definedName>
    <definedName name="BCB" localSheetId="19">#REF!</definedName>
    <definedName name="BCB">#REF!</definedName>
    <definedName name="BCF">'[39]도장수량(하1)'!#REF!</definedName>
    <definedName name="bcout" localSheetId="18">#REF!</definedName>
    <definedName name="bcout" localSheetId="16">#REF!</definedName>
    <definedName name="bcout" localSheetId="19">#REF!</definedName>
    <definedName name="bcout">#REF!</definedName>
    <definedName name="BCV" localSheetId="18">#REF!</definedName>
    <definedName name="BCV" localSheetId="16">#REF!</definedName>
    <definedName name="BCV">#REF!</definedName>
    <definedName name="bd" localSheetId="18">#REF!</definedName>
    <definedName name="bd" localSheetId="16">#REF!</definedName>
    <definedName name="bd">#REF!</definedName>
    <definedName name="BDCODE">#N/A</definedName>
    <definedName name="bdf" localSheetId="18">{"Book1","부대-(표지판,데리,가드).xls","부대-(낙,차,중분대).xls"}</definedName>
    <definedName name="bdf" localSheetId="16">{"Book1","부대-(표지판,데리,가드).xls","부대-(낙,차,중분대).xls"}</definedName>
    <definedName name="bdf" localSheetId="19">{"Book1","부대-(표지판,데리,가드).xls","부대-(낙,차,중분대).xls"}</definedName>
    <definedName name="bdf">{"Book1","부대-(표지판,데리,가드).xls","부대-(낙,차,중분대).xls"}</definedName>
    <definedName name="BDFTR" localSheetId="18">BlankMacro1</definedName>
    <definedName name="BDFTR" localSheetId="16">BlankMacro1</definedName>
    <definedName name="BDFTR" localSheetId="19">BlankMacro1</definedName>
    <definedName name="BDFTR">BlankMacro1</definedName>
    <definedName name="bdxfxf" localSheetId="18">#REF!</definedName>
    <definedName name="bdxfxf" localSheetId="16">#REF!</definedName>
    <definedName name="bdxfxf">#REF!</definedName>
    <definedName name="BE" localSheetId="18">BlankMacro1</definedName>
    <definedName name="BE" localSheetId="16">BlankMacro1</definedName>
    <definedName name="BE" localSheetId="19">BlankMacro1</definedName>
    <definedName name="BE">BlankMacro1</definedName>
    <definedName name="BEAB1" localSheetId="18">#REF!</definedName>
    <definedName name="BEAB1" localSheetId="16">#REF!</definedName>
    <definedName name="BEAB1" localSheetId="19">#REF!</definedName>
    <definedName name="BEAB1">#REF!</definedName>
    <definedName name="BEAB2" localSheetId="18">#REF!</definedName>
    <definedName name="BEAB2" localSheetId="16">#REF!</definedName>
    <definedName name="BEAB2" localSheetId="19">#REF!</definedName>
    <definedName name="BEAB2">#REF!</definedName>
    <definedName name="BEAB3" localSheetId="18">#REF!</definedName>
    <definedName name="BEAB3" localSheetId="16">#REF!</definedName>
    <definedName name="BEAB3" localSheetId="19">#REF!</definedName>
    <definedName name="BEAB3">#REF!</definedName>
    <definedName name="BEAB4">#REF!</definedName>
    <definedName name="BEAB5">#REF!</definedName>
    <definedName name="BEAR">#REF!</definedName>
    <definedName name="BEAR1">#REF!</definedName>
    <definedName name="BEAR2">#REF!</definedName>
    <definedName name="BEB">#REF!</definedName>
    <definedName name="BEGIN1">#REF!</definedName>
    <definedName name="BEGIN2">#N/A</definedName>
    <definedName name="BETA" localSheetId="18">#REF!</definedName>
    <definedName name="BETA" localSheetId="16">#REF!</definedName>
    <definedName name="BETA" localSheetId="19">#REF!</definedName>
    <definedName name="BETA">#REF!</definedName>
    <definedName name="beta1" localSheetId="18">#REF!</definedName>
    <definedName name="beta1" localSheetId="16">#REF!</definedName>
    <definedName name="beta1">#REF!</definedName>
    <definedName name="beta5" localSheetId="18">#REF!</definedName>
    <definedName name="beta5" localSheetId="16">#REF!</definedName>
    <definedName name="beta5">#REF!</definedName>
    <definedName name="beta6">#REF!</definedName>
    <definedName name="BETAE">#REF!</definedName>
    <definedName name="BETAN">#REF!</definedName>
    <definedName name="bf" localSheetId="18">{"Book1","부대-(표지판,데리,가드).xls","부대-(낙,차,중분대).xls"}</definedName>
    <definedName name="BF" localSheetId="17">#REF!</definedName>
    <definedName name="bf" localSheetId="16">{"Book1","부대-(표지판,데리,가드).xls","부대-(낙,차,중분대).xls"}</definedName>
    <definedName name="bf" localSheetId="19">{"Book1","부대-(표지판,데리,가드).xls","부대-(낙,차,중분대).xls"}</definedName>
    <definedName name="BF">#REF!</definedName>
    <definedName name="BFH" localSheetId="18">#REF!</definedName>
    <definedName name="BFH" localSheetId="16">#REF!</definedName>
    <definedName name="BFH" localSheetId="19">#REF!</definedName>
    <definedName name="BFH">#REF!</definedName>
    <definedName name="BFHG" localSheetId="18">#REF!</definedName>
    <definedName name="BFHG" localSheetId="16">#REF!</definedName>
    <definedName name="BFHG">#REF!</definedName>
    <definedName name="BG" localSheetId="18">BlankMacro1</definedName>
    <definedName name="BG" localSheetId="16">BlankMacro1</definedName>
    <definedName name="BG" localSheetId="19">BlankMacro1</definedName>
    <definedName name="BG">BlankMacro1</definedName>
    <definedName name="BH" localSheetId="18">BlankMacro1</definedName>
    <definedName name="BH" localSheetId="16">BlankMacro1</definedName>
    <definedName name="BH" localSheetId="19">BlankMacro1</definedName>
    <definedName name="BH">BlankMacro1</definedName>
    <definedName name="BHB" localSheetId="18">#REF!</definedName>
    <definedName name="BHB" localSheetId="16">#REF!</definedName>
    <definedName name="BHB" localSheetId="19">#REF!</definedName>
    <definedName name="BHB">#REF!</definedName>
    <definedName name="BHK">#REF!,#REF!</definedName>
    <definedName name="BHS" localSheetId="18">#REF!</definedName>
    <definedName name="BHS" localSheetId="16">#REF!</definedName>
    <definedName name="BHS">#REF!</definedName>
    <definedName name="bhtr" localSheetId="18">BlankMacro1</definedName>
    <definedName name="bhtr" localSheetId="16">BlankMacro1</definedName>
    <definedName name="bhtr" localSheetId="19">BlankMacro1</definedName>
    <definedName name="bhtr">BlankMacro1</definedName>
    <definedName name="BHU" localSheetId="18">#REF!</definedName>
    <definedName name="BHU" localSheetId="17">#REF!</definedName>
    <definedName name="BHU" localSheetId="16">#REF!</definedName>
    <definedName name="BHU">#REF!</definedName>
    <definedName name="BL" localSheetId="18">#REF!</definedName>
    <definedName name="BL" localSheetId="16">#REF!</definedName>
    <definedName name="BL">#REF!</definedName>
    <definedName name="BLOCK" localSheetId="18">#REF!</definedName>
    <definedName name="BLOCK" localSheetId="16">#REF!</definedName>
    <definedName name="BLOCK" localSheetId="19">#REF!</definedName>
    <definedName name="BLOCK">#REF!</definedName>
    <definedName name="BLOCK01">#N/A</definedName>
    <definedName name="BLOCK02">#N/A</definedName>
    <definedName name="block1">#REF!</definedName>
    <definedName name="BM" localSheetId="18">BlankMacro1</definedName>
    <definedName name="BM" localSheetId="16">BlankMacro1</definedName>
    <definedName name="BM" localSheetId="19">BlankMacro1</definedName>
    <definedName name="BM">BlankMacro1</definedName>
    <definedName name="BMM" localSheetId="18">#REF!</definedName>
    <definedName name="BMM" localSheetId="16">#REF!</definedName>
    <definedName name="BMM">#REF!</definedName>
    <definedName name="BMO" localSheetId="18">#REF!</definedName>
    <definedName name="BMO" localSheetId="17">#REF!</definedName>
    <definedName name="BMO" localSheetId="16">#REF!</definedName>
    <definedName name="BMO">#REF!</definedName>
    <definedName name="BN" localSheetId="18">BlankMacro1</definedName>
    <definedName name="BN" localSheetId="16">BlankMacro1</definedName>
    <definedName name="BN" localSheetId="19">BlankMacro1</definedName>
    <definedName name="BN">BlankMacro1</definedName>
    <definedName name="BND" localSheetId="18">BlankMacro1</definedName>
    <definedName name="BND" localSheetId="16">BlankMacro1</definedName>
    <definedName name="BND" localSheetId="19">BlankMacro1</definedName>
    <definedName name="BND">BlankMacro1</definedName>
    <definedName name="bnn" localSheetId="18" hidden="1">{#N/A,#N/A,FALSE,"조골재"}</definedName>
    <definedName name="bnn" localSheetId="16" hidden="1">{#N/A,#N/A,FALSE,"조골재"}</definedName>
    <definedName name="bnn" localSheetId="19" hidden="1">{#N/A,#N/A,FALSE,"조골재"}</definedName>
    <definedName name="bnn" hidden="1">{#N/A,#N/A,FALSE,"조골재"}</definedName>
    <definedName name="BOH10L">[25]INPUT!#REF!</definedName>
    <definedName name="BOH10R">[25]INPUT!#REF!</definedName>
    <definedName name="BOH3L">[25]INPUT!#REF!</definedName>
    <definedName name="BOH3R">[25]INPUT!#REF!</definedName>
    <definedName name="BOH4L">[25]INPUT!#REF!</definedName>
    <definedName name="BOH4R">[25]INPUT!#REF!</definedName>
    <definedName name="BOH5L">[25]INPUT!#REF!</definedName>
    <definedName name="BOH5R">[25]INPUT!#REF!</definedName>
    <definedName name="BOH6L">[25]INPUT!#REF!</definedName>
    <definedName name="BOH6R">[25]INPUT!#REF!</definedName>
    <definedName name="BOH7L">[25]INPUT!#REF!</definedName>
    <definedName name="BOH7R">[25]INPUT!#REF!</definedName>
    <definedName name="BOH8L">[25]INPUT!#REF!</definedName>
    <definedName name="BOH8R">[25]INPUT!#REF!</definedName>
    <definedName name="BOH9L">[25]INPUT!#REF!</definedName>
    <definedName name="BOH9R">[25]INPUT!#REF!</definedName>
    <definedName name="BOK10L">[25]INPUT!#REF!</definedName>
    <definedName name="BOK10R">[25]INPUT!#REF!</definedName>
    <definedName name="BOK3L">[25]INPUT!#REF!</definedName>
    <definedName name="BOK3R">[25]INPUT!#REF!</definedName>
    <definedName name="BOK4L">[25]INPUT!#REF!</definedName>
    <definedName name="BOK4R">[25]INPUT!#REF!</definedName>
    <definedName name="BOK5L">[25]INPUT!#REF!</definedName>
    <definedName name="BOK5R">[25]INPUT!#REF!</definedName>
    <definedName name="BOK6L">[25]INPUT!#REF!</definedName>
    <definedName name="BOK6R">[25]INPUT!#REF!</definedName>
    <definedName name="BOK7L">[25]INPUT!#REF!</definedName>
    <definedName name="BOK7R">[25]INPUT!#REF!</definedName>
    <definedName name="BOK8L">[25]INPUT!#REF!</definedName>
    <definedName name="BOK8R">[25]INPUT!#REF!</definedName>
    <definedName name="BOK9L">[25]INPUT!#REF!</definedName>
    <definedName name="BOK9R">[25]INPUT!#REF!</definedName>
    <definedName name="Bolts" localSheetId="18">#REF!</definedName>
    <definedName name="Bolts" localSheetId="16">#REF!</definedName>
    <definedName name="Bolts" localSheetId="19">#REF!</definedName>
    <definedName name="Bolts">#REF!</definedName>
    <definedName name="BOM_OF_ECP" localSheetId="18">#REF!</definedName>
    <definedName name="BOM_OF_ECP" localSheetId="17">#REF!</definedName>
    <definedName name="BOM_OF_ECP" localSheetId="16">#REF!</definedName>
    <definedName name="BOM_OF_ECP" localSheetId="19">#REF!</definedName>
    <definedName name="BOM_OF_ECP">#REF!</definedName>
    <definedName name="book1" localSheetId="18">#REF!</definedName>
    <definedName name="book1" localSheetId="16">#REF!</definedName>
    <definedName name="book1" localSheetId="19">#REF!</definedName>
    <definedName name="book1">#REF!</definedName>
    <definedName name="BOUND">#REF!</definedName>
    <definedName name="box" localSheetId="16">BlankMacro1</definedName>
    <definedName name="box">BlankMacro1</definedName>
    <definedName name="BOXEA">#REF!</definedName>
    <definedName name="BOX깨" localSheetId="18" hidden="1">{#N/A,#N/A,FALSE,"구조2"}</definedName>
    <definedName name="BOX깨" localSheetId="16" hidden="1">{#N/A,#N/A,FALSE,"구조2"}</definedName>
    <definedName name="BOX깨" hidden="1">{#N/A,#N/A,FALSE,"구조2"}</definedName>
    <definedName name="BOX현고">#REF!</definedName>
    <definedName name="BOX형수로집계">#REF!</definedName>
    <definedName name="BOX형수로집계1">#REF!</definedName>
    <definedName name="BQ" localSheetId="18">BlankMacro1</definedName>
    <definedName name="BQ" localSheetId="16">BlankMacro1</definedName>
    <definedName name="BQ" localSheetId="19">BlankMacro1</definedName>
    <definedName name="BQ">BlankMacro1</definedName>
    <definedName name="BR" localSheetId="18">BlankMacro1</definedName>
    <definedName name="BR" localSheetId="16">BlankMacro1</definedName>
    <definedName name="BR" localSheetId="19">BlankMacro1</definedName>
    <definedName name="BR">BlankMacro1</definedName>
    <definedName name="br_ea" localSheetId="18">#REF!</definedName>
    <definedName name="br_ea" localSheetId="16">#REF!</definedName>
    <definedName name="br_ea" localSheetId="19">#REF!</definedName>
    <definedName name="br_ea">#REF!</definedName>
    <definedName name="br4r1" localSheetId="18">#REF!</definedName>
    <definedName name="br4r1" localSheetId="16">#REF!</definedName>
    <definedName name="br4r1" localSheetId="19">#REF!</definedName>
    <definedName name="br4r1">#REF!</definedName>
    <definedName name="br4r2" localSheetId="18">#REF!</definedName>
    <definedName name="br4r2" localSheetId="16">#REF!</definedName>
    <definedName name="br4r2" localSheetId="19">#REF!</definedName>
    <definedName name="br4r2">#REF!</definedName>
    <definedName name="BRACING">#REF!</definedName>
    <definedName name="BRACKET">#REF!</definedName>
    <definedName name="BRLINE">#REF!</definedName>
    <definedName name="BS" localSheetId="18">BlankMacro1</definedName>
    <definedName name="BS" localSheetId="16">BlankMacro1</definedName>
    <definedName name="BS" localSheetId="19">BlankMacro1</definedName>
    <definedName name="BS">BlankMacro1</definedName>
    <definedName name="bs_chekjum" localSheetId="18">#REF!</definedName>
    <definedName name="bs_chekjum" localSheetId="16">#REF!</definedName>
    <definedName name="bs_chekjum" localSheetId="19">#REF!</definedName>
    <definedName name="bs_chekjum">#REF!</definedName>
    <definedName name="bs_chekplus" localSheetId="18">#REF!</definedName>
    <definedName name="bs_chekplus" localSheetId="16">#REF!</definedName>
    <definedName name="bs_chekplus" localSheetId="19">#REF!</definedName>
    <definedName name="bs_chekplus">#REF!</definedName>
    <definedName name="bs_chekwave" localSheetId="18">#REF!</definedName>
    <definedName name="bs_chekwave" localSheetId="16">#REF!</definedName>
    <definedName name="bs_chekwave" localSheetId="19">#REF!</definedName>
    <definedName name="bs_chekwave">#REF!</definedName>
    <definedName name="BSB"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18">#REF!</definedName>
    <definedName name="BSH" localSheetId="17">#REF!</definedName>
    <definedName name="BSH" localSheetId="16">#REF!</definedName>
    <definedName name="BSH">#REF!</definedName>
    <definedName name="BSS" localSheetId="18">#REF!</definedName>
    <definedName name="BSS" localSheetId="16">#REF!</definedName>
    <definedName name="BSS">#REF!</definedName>
    <definedName name="BST" localSheetId="18">#REF!</definedName>
    <definedName name="BST" localSheetId="16">#REF!</definedName>
    <definedName name="BST">#REF!</definedName>
    <definedName name="BSV">#REF!</definedName>
    <definedName name="BSX" localSheetId="18">BlankMacro1</definedName>
    <definedName name="BSX" localSheetId="16">BlankMacro1</definedName>
    <definedName name="BSX" localSheetId="19">BlankMacro1</definedName>
    <definedName name="BSX">BlankMacro1</definedName>
    <definedName name="BT_C">#REF!</definedName>
    <definedName name="BT_S">#REF!</definedName>
    <definedName name="BTA" localSheetId="18">#REF!</definedName>
    <definedName name="BTA" localSheetId="16">#REF!</definedName>
    <definedName name="BTA" localSheetId="19">#REF!</definedName>
    <definedName name="BTA">#REF!</definedName>
    <definedName name="BTP">#REF!</definedName>
    <definedName name="BTYPE">#N/A</definedName>
    <definedName name="Bu">#REF!</definedName>
    <definedName name="BUF" localSheetId="18">#REF!</definedName>
    <definedName name="BUF" localSheetId="16">#REF!</definedName>
    <definedName name="BUF">[41]설계!$O$125</definedName>
    <definedName name="BUI" localSheetId="18">BlankMacro1</definedName>
    <definedName name="BUI" localSheetId="16">BlankMacro1</definedName>
    <definedName name="BUI" localSheetId="19">BlankMacro1</definedName>
    <definedName name="BUI">BlankMacro1</definedName>
    <definedName name="BuJae1" localSheetId="18">#REF!</definedName>
    <definedName name="BuJae1" localSheetId="16">#REF!</definedName>
    <definedName name="BuJae1" localSheetId="19">#REF!</definedName>
    <definedName name="BuJae1">#REF!</definedName>
    <definedName name="BuJae2" localSheetId="18">#REF!</definedName>
    <definedName name="BuJae2" localSheetId="16">#REF!</definedName>
    <definedName name="BuJae2" localSheetId="19">#REF!</definedName>
    <definedName name="BuJae2">#REF!</definedName>
    <definedName name="BuJae3" localSheetId="18">#REF!</definedName>
    <definedName name="BuJae3" localSheetId="16">#REF!</definedName>
    <definedName name="BuJae3" localSheetId="19">#REF!</definedName>
    <definedName name="BuJae3">#REF!</definedName>
    <definedName name="BuJae4">#REF!</definedName>
    <definedName name="BUJAE5">#REF!</definedName>
    <definedName name="BUNHO">#N/A</definedName>
    <definedName name="Button_42">"X5차공사_토공__본선토적표_목록"</definedName>
    <definedName name="Button_5">"本社合計_本社集計_List"</definedName>
    <definedName name="BV" localSheetId="18">#REF!</definedName>
    <definedName name="BV" localSheetId="16">#REF!</definedName>
    <definedName name="BV" localSheetId="19">#REF!</definedName>
    <definedName name="BV">#REF!</definedName>
    <definedName name="BW" localSheetId="18">BlankMacro1</definedName>
    <definedName name="BW" localSheetId="16">BlankMacro1</definedName>
    <definedName name="BW" localSheetId="19">BlankMacro1</definedName>
    <definedName name="BW">BlankMacro1</definedName>
    <definedName name="BWB" localSheetId="18">#REF!</definedName>
    <definedName name="BWB" localSheetId="16">#REF!</definedName>
    <definedName name="BWB">#REF!</definedName>
    <definedName name="BWC" localSheetId="18">#REF!</definedName>
    <definedName name="BWC" localSheetId="16">#REF!</definedName>
    <definedName name="bwc">#REF!</definedName>
    <definedName name="BWD" localSheetId="18">#REF!</definedName>
    <definedName name="BWD" localSheetId="16">#REF!</definedName>
    <definedName name="BWD">#REF!</definedName>
    <definedName name="BX" localSheetId="18">BlankMacro1</definedName>
    <definedName name="BX" localSheetId="16">BlankMacro1</definedName>
    <definedName name="BX" localSheetId="19">BlankMacro1</definedName>
    <definedName name="BX">BlankMacro1</definedName>
    <definedName name="BXP">#REF!</definedName>
    <definedName name="BXR">#REF!</definedName>
    <definedName name="BXS">#REF!</definedName>
    <definedName name="BY" localSheetId="18">BlankMacro1</definedName>
    <definedName name="BY" localSheetId="16">BlankMacro1</definedName>
    <definedName name="BY" localSheetId="19">BlankMacro1</definedName>
    <definedName name="BY">BlankMacro1</definedName>
    <definedName name="B이" localSheetId="18">#REF!</definedName>
    <definedName name="B이" localSheetId="17">#REF!</definedName>
    <definedName name="B이" localSheetId="16">#REF!</definedName>
    <definedName name="B이" localSheetId="19">#REF!</definedName>
    <definedName name="B이">#REF!</definedName>
    <definedName name="B일" localSheetId="18">#REF!</definedName>
    <definedName name="B일" localSheetId="17">#REF!</definedName>
    <definedName name="B일" localSheetId="16">#REF!</definedName>
    <definedName name="B일" localSheetId="19">#REF!</definedName>
    <definedName name="B일">#REF!</definedName>
    <definedName name="B제로" localSheetId="18">#REF!</definedName>
    <definedName name="B제로" localSheetId="17">#REF!</definedName>
    <definedName name="B제로" localSheetId="16">#REF!</definedName>
    <definedName name="B제로" localSheetId="19">#REF!</definedName>
    <definedName name="B제로">#REF!</definedName>
    <definedName name="C_">#REF!</definedName>
    <definedName name="c_1">#REF!</definedName>
    <definedName name="c_1e">#REF!</definedName>
    <definedName name="c_2">#REF!</definedName>
    <definedName name="C_2E">#REF!</definedName>
    <definedName name="c_3">#REF!</definedName>
    <definedName name="c_33">#REF!</definedName>
    <definedName name="c_4">#REF!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[25]INPUT!#REF!</definedName>
    <definedName name="CA10R">[25]INPUT!#REF!</definedName>
    <definedName name="CA3L">[25]INPUT!#REF!</definedName>
    <definedName name="CA3R">[25]INPUT!#REF!</definedName>
    <definedName name="CA4L">[25]INPUT!#REF!</definedName>
    <definedName name="CA4R">[25]INPUT!#REF!</definedName>
    <definedName name="CA5L">[25]INPUT!#REF!</definedName>
    <definedName name="CA5R">[25]INPUT!#REF!</definedName>
    <definedName name="CA6L">[25]INPUT!#REF!</definedName>
    <definedName name="CA6R">[25]INPUT!#REF!</definedName>
    <definedName name="CA7L">[25]INPUT!#REF!</definedName>
    <definedName name="CA7R">[25]INPUT!#REF!</definedName>
    <definedName name="CA8L">[25]INPUT!#REF!</definedName>
    <definedName name="CA8R">[25]INPUT!#REF!</definedName>
    <definedName name="CA9L">[25]INPUT!#REF!</definedName>
    <definedName name="CA9R">[25]INPUT!#REF!</definedName>
    <definedName name="cable" localSheetId="18">#REF!</definedName>
    <definedName name="cable" localSheetId="17">#REF!</definedName>
    <definedName name="cable" localSheetId="16">#REF!</definedName>
    <definedName name="cable">#REF!</definedName>
    <definedName name="CABLE1">#REF!</definedName>
    <definedName name="CABLE2">#REF!</definedName>
    <definedName name="CABLE3">#REF!</definedName>
    <definedName name="CABLE4">#REF!</definedName>
    <definedName name="CalcAgencyPrice">#REF!</definedName>
    <definedName name="CALCU" localSheetId="18">'수량산출-폐기물량'!CALCU</definedName>
    <definedName name="CALCU" localSheetId="16">'폐기물 견적'!CALCU</definedName>
    <definedName name="CALCU" localSheetId="19">'폐기수목 산출근거'!CALCU</definedName>
    <definedName name="CALCU">[0]!CALCU</definedName>
    <definedName name="CALCUL" localSheetId="18">'수량산출-폐기물량'!CALCUL</definedName>
    <definedName name="CALCUL" localSheetId="16">'폐기물 견적'!CALCUL</definedName>
    <definedName name="CALCUL" localSheetId="19">'폐기수목 산출근거'!CALCUL</definedName>
    <definedName name="CALCUL">[0]!CALCUL</definedName>
    <definedName name="CALCULA" localSheetId="18">'수량산출-폐기물량'!CALCULA</definedName>
    <definedName name="CALCULA" localSheetId="16">'폐기물 견적'!CALCULA</definedName>
    <definedName name="CALCULA" localSheetId="19">'폐기수목 산출근거'!CALCULA</definedName>
    <definedName name="CALCULA">[0]!CALCULA</definedName>
    <definedName name="CALCULAT" localSheetId="18">'수량산출-폐기물량'!CALCULAT</definedName>
    <definedName name="CALCULAT" localSheetId="16">'폐기물 견적'!CALCULAT</definedName>
    <definedName name="CALCULAT" localSheetId="19">'폐기수목 산출근거'!CALCULAT</definedName>
    <definedName name="CALCULAT">[0]!CALCULAT</definedName>
    <definedName name="CALCULATI" localSheetId="18">'수량산출-폐기물량'!CALCULATI</definedName>
    <definedName name="CALCULATI" localSheetId="16">'폐기물 견적'!CALCULATI</definedName>
    <definedName name="CALCULATI" localSheetId="19">'폐기수목 산출근거'!CALCULATI</definedName>
    <definedName name="CALCULATI">[0]!CALCULATI</definedName>
    <definedName name="CALCULATION" localSheetId="18">'수량산출-폐기물량'!CALCULATION</definedName>
    <definedName name="CALCULATION" localSheetId="16">'폐기물 견적'!CALCULATION</definedName>
    <definedName name="CALCULATION" localSheetId="19">'폐기수목 산출근거'!CALCULATION</definedName>
    <definedName name="CALCULATION">[0]!CALCULATION</definedName>
    <definedName name="camberWork" localSheetId="18">'수량산출-폐기물량'!camberWork</definedName>
    <definedName name="camberWork" localSheetId="16">'폐기물 견적'!camberWork</definedName>
    <definedName name="camberWork" localSheetId="19">'폐기수목 산출근거'!camberWork</definedName>
    <definedName name="camberWork">[0]!camberWork</definedName>
    <definedName name="cant">#REF!</definedName>
    <definedName name="case1" localSheetId="18">#REF!</definedName>
    <definedName name="case1" localSheetId="16">#REF!</definedName>
    <definedName name="case1" localSheetId="19">#REF!</definedName>
    <definedName name="case1">#REF!</definedName>
    <definedName name="case2" localSheetId="18">#REF!</definedName>
    <definedName name="case2" localSheetId="16">#REF!</definedName>
    <definedName name="case2" localSheetId="19">#REF!</definedName>
    <definedName name="case2">#REF!</definedName>
    <definedName name="CASE3" localSheetId="18">#REF!</definedName>
    <definedName name="CASE3" localSheetId="16">#REF!</definedName>
    <definedName name="CASE3">#REF!</definedName>
    <definedName name="cate">"category"</definedName>
    <definedName name="CB">#REF!</definedName>
    <definedName name="CBA">#REF!</definedName>
    <definedName name="CBF" localSheetId="18">BlankMacro1</definedName>
    <definedName name="CBF" localSheetId="16">BlankMacro1</definedName>
    <definedName name="CBF" localSheetId="19">BlankMacro1</definedName>
    <definedName name="CBF">BlankMacro1</definedName>
    <definedName name="cc" localSheetId="18">#REF!</definedName>
    <definedName name="cc" localSheetId="16">#REF!</definedName>
    <definedName name="cc" localSheetId="19">#REF!</definedName>
    <definedName name="cc">#REF!</definedName>
    <definedName name="cc." localSheetId="18">#REF!</definedName>
    <definedName name="cc." localSheetId="16">#REF!</definedName>
    <definedName name="cc." localSheetId="19">#REF!</definedName>
    <definedName name="cc.">#REF!</definedName>
    <definedName name="CCC" localSheetId="18">#REF!</definedName>
    <definedName name="CCC" localSheetId="17">#REF!</definedName>
    <definedName name="CCC" localSheetId="16">#REF!</definedName>
    <definedName name="CCC" localSheetId="19">#REF!</definedName>
    <definedName name="CCC">#REF!</definedName>
    <definedName name="cccc" localSheetId="17">#REF!</definedName>
    <definedName name="cccc">#REF!</definedName>
    <definedName name="cccc1" localSheetId="18">'수량산출-폐기물량'!cccc1</definedName>
    <definedName name="cccc1" localSheetId="16">'폐기물 견적'!cccc1</definedName>
    <definedName name="cccc1" localSheetId="19">'폐기수목 산출근거'!cccc1</definedName>
    <definedName name="cccc1">[0]!cccc1</definedName>
    <definedName name="CCSB" localSheetId="18">BlankMacro1</definedName>
    <definedName name="CCSB" localSheetId="16">BlankMacro1</definedName>
    <definedName name="CCSB" localSheetId="19">BlankMacro1</definedName>
    <definedName name="CCSB">BlankMacro1</definedName>
    <definedName name="CCTV설비" localSheetId="18">#REF!</definedName>
    <definedName name="CCTV설비" localSheetId="16">#REF!</definedName>
    <definedName name="CCTV설비">#REF!</definedName>
    <definedName name="CD" localSheetId="18">#REF!</definedName>
    <definedName name="CD" localSheetId="16">#REF!</definedName>
    <definedName name="CD">#REF!</definedName>
    <definedName name="CDB">#N/A</definedName>
    <definedName name="cdd" localSheetId="16">BlankMacro1</definedName>
    <definedName name="cdd">BlankMacro1</definedName>
    <definedName name="CDE">#REF!,#REF!</definedName>
    <definedName name="CE" localSheetId="18">#REF!</definedName>
    <definedName name="CE" localSheetId="16">#REF!</definedName>
    <definedName name="CE">#REF!</definedName>
    <definedName name="CF" localSheetId="18">BlankMacro1</definedName>
    <definedName name="CF" localSheetId="16">BlankMacro1</definedName>
    <definedName name="CF" localSheetId="19">BlankMacro1</definedName>
    <definedName name="CF">BlankMacro1</definedName>
    <definedName name="CFB" localSheetId="18">BlankMacro1</definedName>
    <definedName name="CFB" localSheetId="16">BlankMacro1</definedName>
    <definedName name="CFB" localSheetId="19">BlankMacro1</definedName>
    <definedName name="CFB">BlankMacro1</definedName>
    <definedName name="CG" localSheetId="18">'수량산출-폐기물량'!CG</definedName>
    <definedName name="CG" localSheetId="16">'폐기물 견적'!CG</definedName>
    <definedName name="CG" localSheetId="19">'폐기수목 산출근거'!CG</definedName>
    <definedName name="CG">[0]!CG</definedName>
    <definedName name="CGP">#REF!</definedName>
    <definedName name="CH" localSheetId="18">#REF!</definedName>
    <definedName name="CH" localSheetId="16">#REF!</definedName>
    <definedName name="CH" localSheetId="19">#REF!</definedName>
    <definedName name="CH">#REF!</definedName>
    <definedName name="ch_e" localSheetId="18">#REF!</definedName>
    <definedName name="ch_e" localSheetId="16">#REF!</definedName>
    <definedName name="ch_e" localSheetId="19">#REF!</definedName>
    <definedName name="ch_e">#REF!</definedName>
    <definedName name="ch_ea" localSheetId="18">#REF!</definedName>
    <definedName name="ch_ea" localSheetId="16">#REF!</definedName>
    <definedName name="ch_ea" localSheetId="19">#REF!</definedName>
    <definedName name="ch_ea">#REF!</definedName>
    <definedName name="CHANNEL">#REF!</definedName>
    <definedName name="chk" localSheetId="16" hidden="1">{"SJ - 기본 보기",#N/A,FALSE,"공사별 외주견적"}</definedName>
    <definedName name="chk" hidden="1">{"SJ - 기본 보기",#N/A,FALSE,"공사별 외주견적"}</definedName>
    <definedName name="chk_1" localSheetId="16" hidden="1">{"SJ - 기본 보기",#N/A,FALSE,"공사별 외주견적"}</definedName>
    <definedName name="chk_1" hidden="1">{"SJ - 기본 보기",#N/A,FALSE,"공사별 외주견적"}</definedName>
    <definedName name="CHN10L">[25]INPUT!#REF!</definedName>
    <definedName name="CHN10R">[25]INPUT!#REF!</definedName>
    <definedName name="CHN3L">[25]INPUT!#REF!</definedName>
    <definedName name="CHN3R">[25]INPUT!#REF!</definedName>
    <definedName name="CHN4L">[25]INPUT!#REF!</definedName>
    <definedName name="CHN4R">[25]INPUT!#REF!</definedName>
    <definedName name="CHN5L">[25]INPUT!#REF!</definedName>
    <definedName name="CHN5R">[25]INPUT!#REF!</definedName>
    <definedName name="CHN6L">[25]INPUT!#REF!</definedName>
    <definedName name="CHN6R">[25]INPUT!#REF!</definedName>
    <definedName name="CHN7L">[25]INPUT!#REF!</definedName>
    <definedName name="CHN7R">[25]INPUT!#REF!</definedName>
    <definedName name="CHN8L">[25]INPUT!#REF!</definedName>
    <definedName name="CHN8R">[25]INPUT!#REF!</definedName>
    <definedName name="CHN9L">[25]INPUT!#REF!</definedName>
    <definedName name="CHN9R">[25]INPUT!#REF!</definedName>
    <definedName name="CHO">#N/A</definedName>
    <definedName name="CHO10L">[25]INPUT!#REF!</definedName>
    <definedName name="CHO10R">[25]INPUT!#REF!</definedName>
    <definedName name="CHO3L">[25]INPUT!#REF!</definedName>
    <definedName name="CHO3R">[25]INPUT!#REF!</definedName>
    <definedName name="CHO4L">[25]INPUT!#REF!</definedName>
    <definedName name="CHO4R">[25]INPUT!#REF!</definedName>
    <definedName name="CHO5L">[25]INPUT!#REF!</definedName>
    <definedName name="CHO5R">[25]INPUT!#REF!</definedName>
    <definedName name="CHO6L">[25]INPUT!#REF!</definedName>
    <definedName name="CHO6R">[25]INPUT!#REF!</definedName>
    <definedName name="CHO7L">[25]INPUT!#REF!</definedName>
    <definedName name="CHO7R">[25]INPUT!#REF!</definedName>
    <definedName name="CHO8L">[25]INPUT!#REF!</definedName>
    <definedName name="CHO8R">[25]INPUT!#REF!</definedName>
    <definedName name="CHO9L">[25]INPUT!#REF!</definedName>
    <definedName name="CHO9R">[25]INPUT!#REF!</definedName>
    <definedName name="chobae">#N/A</definedName>
    <definedName name="chobu">#N/A</definedName>
    <definedName name="chobub">#N/A</definedName>
    <definedName name="chobub2">#N/A</definedName>
    <definedName name="chogu">#N/A</definedName>
    <definedName name="chopo">#N/A</definedName>
    <definedName name="choto">#N/A</definedName>
    <definedName name="CHP">#REF!</definedName>
    <definedName name="CHP10L">[25]INPUT!#REF!</definedName>
    <definedName name="CHP10R">[25]INPUT!#REF!</definedName>
    <definedName name="CHP3L">[25]INPUT!#REF!</definedName>
    <definedName name="CHP3R">[25]INPUT!#REF!</definedName>
    <definedName name="CHP4L">[25]INPUT!#REF!</definedName>
    <definedName name="CHP4R">[25]INPUT!#REF!</definedName>
    <definedName name="CHP5L">[25]INPUT!#REF!</definedName>
    <definedName name="CHP5R">[25]INPUT!#REF!</definedName>
    <definedName name="CHP6L">[25]INPUT!#REF!</definedName>
    <definedName name="CHP6R">[25]INPUT!#REF!</definedName>
    <definedName name="CHP7L">[25]INPUT!#REF!</definedName>
    <definedName name="CHP7R">[25]INPUT!#REF!</definedName>
    <definedName name="CHP8L">[25]INPUT!#REF!</definedName>
    <definedName name="CHP8R">[25]INPUT!#REF!</definedName>
    <definedName name="CHP9L">[25]INPUT!#REF!</definedName>
    <definedName name="CHP9R">[25]INPUT!#REF!</definedName>
    <definedName name="CHQ10L">[25]INPUT!#REF!</definedName>
    <definedName name="CHQ10R">[25]INPUT!#REF!</definedName>
    <definedName name="CHQ3L">[25]INPUT!#REF!</definedName>
    <definedName name="CHQ3R">[25]INPUT!#REF!</definedName>
    <definedName name="CHQ4L">[25]INPUT!#REF!</definedName>
    <definedName name="CHQ4R">[25]INPUT!#REF!</definedName>
    <definedName name="CHQ5L">[25]INPUT!#REF!</definedName>
    <definedName name="CHQ5R">[25]INPUT!#REF!</definedName>
    <definedName name="CHQ6L">[25]INPUT!#REF!</definedName>
    <definedName name="CHQ6R">[25]INPUT!#REF!</definedName>
    <definedName name="CHQ7L">[25]INPUT!#REF!</definedName>
    <definedName name="CHQ7R">[25]INPUT!#REF!</definedName>
    <definedName name="CHQ8L">[25]INPUT!#REF!</definedName>
    <definedName name="CHQ8R">[25]INPUT!#REF!</definedName>
    <definedName name="CHQ9L">[25]INPUT!#REF!</definedName>
    <definedName name="CHQ9R">[25]INPUT!#REF!</definedName>
    <definedName name="CHR" localSheetId="18">#REF!</definedName>
    <definedName name="CHR" localSheetId="16">#REF!</definedName>
    <definedName name="CHR">#REF!</definedName>
    <definedName name="CHR10L">[25]INPUT!#REF!</definedName>
    <definedName name="CHR10R">[25]INPUT!#REF!</definedName>
    <definedName name="CHR3L">[25]INPUT!#REF!</definedName>
    <definedName name="CHR3R">[25]INPUT!#REF!</definedName>
    <definedName name="CHR4L">[25]INPUT!#REF!</definedName>
    <definedName name="CHR4R">[25]INPUT!#REF!</definedName>
    <definedName name="CHR5L">[25]INPUT!#REF!</definedName>
    <definedName name="CHR5R">[25]INPUT!#REF!</definedName>
    <definedName name="CHR6L">[25]INPUT!#REF!</definedName>
    <definedName name="CHR6R">[25]INPUT!#REF!</definedName>
    <definedName name="CHR7L">[25]INPUT!#REF!</definedName>
    <definedName name="CHR7R">[25]INPUT!#REF!</definedName>
    <definedName name="CHR8L">[25]INPUT!#REF!</definedName>
    <definedName name="CHR8R">[25]INPUT!#REF!</definedName>
    <definedName name="CHR9L">[25]INPUT!#REF!</definedName>
    <definedName name="CHR9R">[25]INPUT!#REF!</definedName>
    <definedName name="CHS" localSheetId="18">#REF!</definedName>
    <definedName name="CHS" localSheetId="16">#REF!</definedName>
    <definedName name="CHS">#REF!</definedName>
    <definedName name="CHSUM10L">[25]INPUT!#REF!</definedName>
    <definedName name="CHSUM10R">[25]INPUT!#REF!</definedName>
    <definedName name="CHSUM3L">[25]INPUT!#REF!</definedName>
    <definedName name="CHSUM3R">[25]INPUT!#REF!</definedName>
    <definedName name="CHSUM4L">[25]INPUT!#REF!</definedName>
    <definedName name="CHSUM4R">[25]INPUT!#REF!</definedName>
    <definedName name="CHSUM5L">[25]INPUT!#REF!</definedName>
    <definedName name="CHSUM5R">[25]INPUT!#REF!</definedName>
    <definedName name="CHSUM6L">[25]INPUT!#REF!</definedName>
    <definedName name="CHSUM6R">[25]INPUT!#REF!</definedName>
    <definedName name="CHSUM7L">[25]INPUT!#REF!</definedName>
    <definedName name="CHSUM7R">[25]INPUT!#REF!</definedName>
    <definedName name="CHSUM8L">[25]INPUT!#REF!</definedName>
    <definedName name="CHSUM8R">[25]INPUT!#REF!</definedName>
    <definedName name="CHSUM9L">[25]INPUT!#REF!</definedName>
    <definedName name="CHSUM9R">[25]INPUT!#REF!</definedName>
    <definedName name="CI" localSheetId="18">#REF!</definedName>
    <definedName name="CI" localSheetId="16">#REF!</definedName>
    <definedName name="CI">#REF!</definedName>
    <definedName name="CIRCUIT" localSheetId="18">#REF!</definedName>
    <definedName name="CIRCUIT" localSheetId="16">#REF!</definedName>
    <definedName name="CIRCUIT">#REF!</definedName>
    <definedName name="CJ" localSheetId="18">#REF!</definedName>
    <definedName name="CJ" localSheetId="16">#REF!</definedName>
    <definedName name="CJ">#REF!</definedName>
    <definedName name="CJFRMS" localSheetId="17">#REF!</definedName>
    <definedName name="CJFRMS">#REF!</definedName>
    <definedName name="CK">#REF!</definedName>
    <definedName name="CL">#REF!</definedName>
    <definedName name="CM">#REF!</definedName>
    <definedName name="cmrfid"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#REF!</definedName>
    <definedName name="CN10TL">[25]INPUT!#REF!</definedName>
    <definedName name="CN10TR">[25]INPUT!#REF!</definedName>
    <definedName name="CN3TL">[25]INPUT!#REF!</definedName>
    <definedName name="CN3TR">[25]INPUT!#REF!</definedName>
    <definedName name="CN4TL">[25]INPUT!#REF!</definedName>
    <definedName name="CN4TR">[25]INPUT!#REF!</definedName>
    <definedName name="CN5TL">[25]INPUT!#REF!</definedName>
    <definedName name="CN5TR">[25]INPUT!#REF!</definedName>
    <definedName name="CN6TL">[25]INPUT!#REF!</definedName>
    <definedName name="CN6TR">[25]INPUT!#REF!</definedName>
    <definedName name="CN7TL">[25]INPUT!#REF!</definedName>
    <definedName name="CN7TR">[25]INPUT!#REF!</definedName>
    <definedName name="CN8TL">[25]INPUT!#REF!</definedName>
    <definedName name="CN8TR">[25]INPUT!#REF!</definedName>
    <definedName name="CN9TL">[25]INPUT!#REF!</definedName>
    <definedName name="CN9TR">[25]INPUT!#REF!</definedName>
    <definedName name="cnltn" localSheetId="16" hidden="1">{"'신흥취수펌프 검토'!$M$2","'신흥취수펌프 검토'!$A$1:$AE$87"}</definedName>
    <definedName name="cnltn" hidden="1">{"'신흥취수펌프 검토'!$M$2","'신흥취수펌프 검토'!$A$1:$AE$87"}</definedName>
    <definedName name="co">#REF!</definedName>
    <definedName name="CO0.6" localSheetId="18">#REF!</definedName>
    <definedName name="CO0.6" localSheetId="16">#REF!</definedName>
    <definedName name="CO0.6">#REF!</definedName>
    <definedName name="CO1.0" localSheetId="18">#REF!</definedName>
    <definedName name="CO1.0" localSheetId="16">#REF!</definedName>
    <definedName name="CO1.0">#REF!</definedName>
    <definedName name="CO20.0" localSheetId="18">#REF!</definedName>
    <definedName name="CO20.0" localSheetId="16">#REF!</definedName>
    <definedName name="CO20.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EFF">#REF!</definedName>
    <definedName name="COLUMN_A">#REF!</definedName>
    <definedName name="COMB">#REF!</definedName>
    <definedName name="Commission">#REF!</definedName>
    <definedName name="COMPANY">#N/A</definedName>
    <definedName name="CON" localSheetId="18">#REF!</definedName>
    <definedName name="CON" localSheetId="16">#REF!</definedName>
    <definedName name="CON" localSheetId="19">#REF!</definedName>
    <definedName name="CON">#REF!</definedName>
    <definedName name="CON1H1" localSheetId="18">#REF!</definedName>
    <definedName name="CON1H1" localSheetId="16">#REF!</definedName>
    <definedName name="CON1H1">#REF!</definedName>
    <definedName name="CON2H1" localSheetId="18">#REF!</definedName>
    <definedName name="CON2H1" localSheetId="16">#REF!</definedName>
    <definedName name="CON2H1">#REF!</definedName>
    <definedName name="conc">#REF!</definedName>
    <definedName name="conc단위중량">#REF!</definedName>
    <definedName name="CONDUIT">#REF!</definedName>
    <definedName name="COPING_L" localSheetId="18">#REF!</definedName>
    <definedName name="COPING_L" localSheetId="16">#REF!</definedName>
    <definedName name="COPING_L">[42]COPING!#REF!</definedName>
    <definedName name="COPING_W" localSheetId="18">#REF!</definedName>
    <definedName name="COPING_W" localSheetId="16">#REF!</definedName>
    <definedName name="COPING_W">'[43]SLAB"1"'!#REF!</definedName>
    <definedName name="COPY990" localSheetId="18">#REF!</definedName>
    <definedName name="COPY990" localSheetId="16">#REF!</definedName>
    <definedName name="COPY990">#REF!</definedName>
    <definedName name="cost">#REF!</definedName>
    <definedName name="COV" localSheetId="18">#REF!</definedName>
    <definedName name="COV" localSheetId="16">#REF!</definedName>
    <definedName name="COV">#REF!</definedName>
    <definedName name="cpp" localSheetId="18">#REF!</definedName>
    <definedName name="cpp" localSheetId="16">#REF!</definedName>
    <definedName name="cpp">#REF!</definedName>
    <definedName name="CPU시험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R">#REF!</definedName>
    <definedName name="_xlnm.Criteria" localSheetId="17">#REF!</definedName>
    <definedName name="_xlnm.Criteria">#REF!</definedName>
    <definedName name="Cs">#REF!</definedName>
    <definedName name="CT">#REF!</definedName>
    <definedName name="CTC" localSheetId="17">#REF!</definedName>
    <definedName name="CTC">#REF!</definedName>
    <definedName name="CTL">#REF!</definedName>
    <definedName name="CTR">#REF!</definedName>
    <definedName name="CUT10L">[25]INPUT!#REF!</definedName>
    <definedName name="CUT10R">[25]INPUT!#REF!</definedName>
    <definedName name="CUT3L">[25]INPUT!#REF!</definedName>
    <definedName name="CUT3R">[25]INPUT!#REF!</definedName>
    <definedName name="CUT4L">[25]INPUT!#REF!</definedName>
    <definedName name="CUT4R">[25]INPUT!#REF!</definedName>
    <definedName name="CUT5L">[25]INPUT!#REF!</definedName>
    <definedName name="CUT5R">[25]INPUT!#REF!</definedName>
    <definedName name="CUT6L">[25]INPUT!#REF!</definedName>
    <definedName name="CUT6R">[25]INPUT!#REF!</definedName>
    <definedName name="CUT7L">[25]INPUT!#REF!</definedName>
    <definedName name="CUT7R">[25]INPUT!#REF!</definedName>
    <definedName name="CUT8L">[25]INPUT!#REF!</definedName>
    <definedName name="CUT8R">[25]INPUT!#REF!</definedName>
    <definedName name="CUT9L">[25]INPUT!#REF!</definedName>
    <definedName name="CUT9R">[25]INPUT!#REF!</definedName>
    <definedName name="CV" localSheetId="18">#REF!</definedName>
    <definedName name="CV" localSheetId="16">#REF!</definedName>
    <definedName name="CV" localSheetId="19">#REF!</definedName>
    <definedName name="CV">#REF!</definedName>
    <definedName name="CVG">#REF!,#REF!</definedName>
    <definedName name="CW">#REF!</definedName>
    <definedName name="CX10L">[25]INPUT!#REF!</definedName>
    <definedName name="CX10R">[25]INPUT!#REF!</definedName>
    <definedName name="CX3L">[25]INPUT!#REF!</definedName>
    <definedName name="CX3R">[25]INPUT!#REF!</definedName>
    <definedName name="CX4L">[25]INPUT!#REF!</definedName>
    <definedName name="CX4R">[25]INPUT!#REF!</definedName>
    <definedName name="CX5L">[25]INPUT!#REF!</definedName>
    <definedName name="CX5R">[25]INPUT!#REF!</definedName>
    <definedName name="CX6L">[25]INPUT!#REF!</definedName>
    <definedName name="CX6R">[25]INPUT!#REF!</definedName>
    <definedName name="CX7L">[25]INPUT!#REF!</definedName>
    <definedName name="CX7R">[25]INPUT!#REF!</definedName>
    <definedName name="CX8L">[25]INPUT!#REF!</definedName>
    <definedName name="CX8R">[25]INPUT!#REF!</definedName>
    <definedName name="CX9L">[25]INPUT!#REF!</definedName>
    <definedName name="CX9R">[25]INPUT!#REF!</definedName>
    <definedName name="CXRGS" localSheetId="18">#REF!</definedName>
    <definedName name="CXRGS" localSheetId="16">#REF!</definedName>
    <definedName name="CXRGS">#REF!</definedName>
    <definedName name="cxv"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Y" localSheetId="18">#REF!</definedName>
    <definedName name="CY" localSheetId="16">#REF!</definedName>
    <definedName name="CY" localSheetId="19">#REF!</definedName>
    <definedName name="CY">#REF!</definedName>
    <definedName name="CY10L">[25]INPUT!#REF!</definedName>
    <definedName name="CY10R">[25]INPUT!#REF!</definedName>
    <definedName name="CY3L">[25]INPUT!#REF!</definedName>
    <definedName name="CY3R">[25]INPUT!#REF!</definedName>
    <definedName name="CY4L">[25]INPUT!#REF!</definedName>
    <definedName name="CY4R">[25]INPUT!#REF!</definedName>
    <definedName name="CY5L">[25]INPUT!#REF!</definedName>
    <definedName name="CY5R">[25]INPUT!#REF!</definedName>
    <definedName name="CY6L">[25]INPUT!#REF!</definedName>
    <definedName name="CY6R">[25]INPUT!#REF!</definedName>
    <definedName name="CY7L">[25]INPUT!#REF!</definedName>
    <definedName name="CY7R">[25]INPUT!#REF!</definedName>
    <definedName name="CY8L">[25]INPUT!#REF!</definedName>
    <definedName name="CY8R">[25]INPUT!#REF!</definedName>
    <definedName name="CY9L">[25]INPUT!#REF!</definedName>
    <definedName name="CY9R">[25]INPUT!#REF!</definedName>
    <definedName name="CYA10L">[25]INPUT!#REF!</definedName>
    <definedName name="CYA10R">[25]INPUT!#REF!</definedName>
    <definedName name="CYA3L">[25]INPUT!#REF!</definedName>
    <definedName name="CYA3R">[25]INPUT!#REF!</definedName>
    <definedName name="CYA4L">[25]INPUT!#REF!</definedName>
    <definedName name="CYA4R">[25]INPUT!#REF!</definedName>
    <definedName name="CYA5L">[25]INPUT!#REF!</definedName>
    <definedName name="CYA5R">[25]INPUT!#REF!</definedName>
    <definedName name="CYA6L">[25]INPUT!#REF!</definedName>
    <definedName name="CYA6R">[25]INPUT!#REF!</definedName>
    <definedName name="CYA7L">[25]INPUT!#REF!</definedName>
    <definedName name="CYA7R">[25]INPUT!#REF!</definedName>
    <definedName name="CYA8L">[25]INPUT!#REF!</definedName>
    <definedName name="CYA8R">[25]INPUT!#REF!</definedName>
    <definedName name="CYA9L">[25]INPUT!#REF!</definedName>
    <definedName name="CYA9R">[25]INPUT!#REF!</definedName>
    <definedName name="CYB10L">[25]INPUT!#REF!</definedName>
    <definedName name="CYB10R">[25]INPUT!#REF!</definedName>
    <definedName name="CYB3L">[25]INPUT!#REF!</definedName>
    <definedName name="CYB3R">[25]INPUT!#REF!</definedName>
    <definedName name="CYB4L">[25]INPUT!#REF!</definedName>
    <definedName name="CYB4R">[25]INPUT!#REF!</definedName>
    <definedName name="CYB5L">[25]INPUT!#REF!</definedName>
    <definedName name="CYB5R">[25]INPUT!#REF!</definedName>
    <definedName name="CYB6L">[25]INPUT!#REF!</definedName>
    <definedName name="CYB6R">[25]INPUT!#REF!</definedName>
    <definedName name="CYB7L">[25]INPUT!#REF!</definedName>
    <definedName name="CYB7R">[25]INPUT!#REF!</definedName>
    <definedName name="CYB8L">[25]INPUT!#REF!</definedName>
    <definedName name="CYB8R">[25]INPUT!#REF!</definedName>
    <definedName name="CYB9L">[25]INPUT!#REF!</definedName>
    <definedName name="CYB9R">[25]INPUT!#REF!</definedName>
    <definedName name="CYC10L">[25]INPUT!#REF!</definedName>
    <definedName name="CYC10R">[25]INPUT!#REF!</definedName>
    <definedName name="CYC3L">[25]INPUT!#REF!</definedName>
    <definedName name="CYC3R">[25]INPUT!#REF!</definedName>
    <definedName name="CYC4L">[25]INPUT!#REF!</definedName>
    <definedName name="CYC4R">[25]INPUT!#REF!</definedName>
    <definedName name="CYC5L">[25]INPUT!#REF!</definedName>
    <definedName name="CYC5R">[25]INPUT!#REF!</definedName>
    <definedName name="CYC6L">[25]INPUT!#REF!</definedName>
    <definedName name="CYC6R">[25]INPUT!#REF!</definedName>
    <definedName name="CYC7L">[25]INPUT!#REF!</definedName>
    <definedName name="CYC7R">[25]INPUT!#REF!</definedName>
    <definedName name="CYC8L">[25]INPUT!#REF!</definedName>
    <definedName name="CYC8R">[25]INPUT!#REF!</definedName>
    <definedName name="CYC9L">[25]INPUT!#REF!</definedName>
    <definedName name="CYC9R">[25]INPUT!#REF!</definedName>
    <definedName name="CYY10L">[25]INPUT!#REF!</definedName>
    <definedName name="CYY10R">[25]INPUT!#REF!</definedName>
    <definedName name="CYY3L">[25]INPUT!#REF!</definedName>
    <definedName name="CYY3R">[25]INPUT!#REF!</definedName>
    <definedName name="CYY4L">[25]INPUT!#REF!</definedName>
    <definedName name="CYY4R">[25]INPUT!#REF!</definedName>
    <definedName name="CYY5L">[25]INPUT!#REF!</definedName>
    <definedName name="CYY5R">[25]INPUT!#REF!</definedName>
    <definedName name="CYY6L">[25]INPUT!#REF!</definedName>
    <definedName name="CYY6R">[25]INPUT!#REF!</definedName>
    <definedName name="CYY7L">[25]INPUT!#REF!</definedName>
    <definedName name="CYY7R">[25]INPUT!#REF!</definedName>
    <definedName name="CYY8L">[25]INPUT!#REF!</definedName>
    <definedName name="CYY8R">[25]INPUT!#REF!</definedName>
    <definedName name="CYY9L">[25]INPUT!#REF!</definedName>
    <definedName name="CYY9R">[25]INPUT!#REF!</definedName>
    <definedName name="D" localSheetId="18" hidden="1">{#N/A,#N/A,TRUE,"토적및재료집계";#N/A,#N/A,TRUE,"토적및재료집계";#N/A,#N/A,TRUE,"단위량"}</definedName>
    <definedName name="D" localSheetId="17">#REF!</definedName>
    <definedName name="D" localSheetId="16" hidden="1">{#N/A,#N/A,TRUE,"토적및재료집계";#N/A,#N/A,TRUE,"토적및재료집계";#N/A,#N/A,TRUE,"단위량"}</definedName>
    <definedName name="D" localSheetId="19" hidden="1">{#N/A,#N/A,TRUE,"토적및재료집계";#N/A,#N/A,TRUE,"토적및재료집계";#N/A,#N/A,TRUE,"단위량"}</definedName>
    <definedName name="D">#REF!</definedName>
    <definedName name="D.1" localSheetId="18">#REF!</definedName>
    <definedName name="D.1" localSheetId="16">#REF!</definedName>
    <definedName name="D.1" localSheetId="19">#REF!</definedName>
    <definedName name="D.1">#REF!</definedName>
    <definedName name="D.2" localSheetId="18">#REF!</definedName>
    <definedName name="D.2" localSheetId="16">#REF!</definedName>
    <definedName name="D.2" localSheetId="19">#REF!</definedName>
    <definedName name="D.2">#REF!</definedName>
    <definedName name="D_1" localSheetId="18">#REF!</definedName>
    <definedName name="D_1" localSheetId="16">#REF!</definedName>
    <definedName name="D_1" localSheetId="19">#REF!</definedName>
    <definedName name="D_1">#REF!</definedName>
    <definedName name="D_2">#REF!</definedName>
    <definedName name="D_3">#REF!</definedName>
    <definedName name="D_4">#REF!</definedName>
    <definedName name="D_A">#REF!</definedName>
    <definedName name="D_B">#REF!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E">#REF!</definedName>
    <definedName name="D_F">#REF!</definedName>
    <definedName name="D_FE">#REF!</definedName>
    <definedName name="D_FILE">#REF!</definedName>
    <definedName name="D_FO">#REF!</definedName>
    <definedName name="D_G">#REF!</definedName>
    <definedName name="D_H">#REF!</definedName>
    <definedName name="D_HUNCH">#REF!</definedName>
    <definedName name="D_K">#REF!</definedName>
    <definedName name="D_T">#REF!</definedName>
    <definedName name="D_t1">#REF!</definedName>
    <definedName name="D_t2">#REF!</definedName>
    <definedName name="D_t3">#REF!</definedName>
    <definedName name="D_t4">#REF!</definedName>
    <definedName name="D_W">#REF!</definedName>
    <definedName name="d1_e">#REF!</definedName>
    <definedName name="d1_ea">#REF!</definedName>
    <definedName name="D10L">[25]INPUT!#REF!</definedName>
    <definedName name="D10R">[25]INPUT!#REF!</definedName>
    <definedName name="D13." localSheetId="18">#REF!</definedName>
    <definedName name="D13." localSheetId="16">#REF!</definedName>
    <definedName name="D13." localSheetId="19">#REF!</definedName>
    <definedName name="D13.">#REF!</definedName>
    <definedName name="D2_E" localSheetId="18">#REF!</definedName>
    <definedName name="D2_E" localSheetId="16">#REF!</definedName>
    <definedName name="D2_E">#REF!</definedName>
    <definedName name="d3_e" localSheetId="18">#REF!</definedName>
    <definedName name="d3_e" localSheetId="16">#REF!</definedName>
    <definedName name="d3_e">#REF!</definedName>
    <definedName name="d3_ea">#REF!</definedName>
    <definedName name="D3L">[25]INPUT!#REF!</definedName>
    <definedName name="D3R">[25]INPUT!#REF!</definedName>
    <definedName name="d4_e" localSheetId="18">#REF!</definedName>
    <definedName name="d4_e" localSheetId="16">#REF!</definedName>
    <definedName name="d4_e" localSheetId="19">#REF!</definedName>
    <definedName name="d4_e">#REF!</definedName>
    <definedName name="d4_ea" localSheetId="18">#REF!</definedName>
    <definedName name="d4_ea" localSheetId="16">#REF!</definedName>
    <definedName name="d4_ea">#REF!</definedName>
    <definedName name="D400MM" localSheetId="17">#REF!</definedName>
    <definedName name="D400MM">#REF!</definedName>
    <definedName name="D4L">[25]INPUT!#REF!</definedName>
    <definedName name="D4R">[25]INPUT!#REF!</definedName>
    <definedName name="D5L">[25]INPUT!#REF!</definedName>
    <definedName name="D5R">[25]INPUT!#REF!</definedName>
    <definedName name="D6L">[25]INPUT!#REF!</definedName>
    <definedName name="D6R">[25]INPUT!#REF!</definedName>
    <definedName name="D7L">[25]INPUT!#REF!</definedName>
    <definedName name="D7R">[25]INPUT!#REF!</definedName>
    <definedName name="D8L">[25]INPUT!#REF!</definedName>
    <definedName name="D8R">[25]INPUT!#REF!</definedName>
    <definedName name="D9L">[25]INPUT!#REF!</definedName>
    <definedName name="D9R">[25]INPUT!#REF!</definedName>
    <definedName name="DA" localSheetId="18">#REF!</definedName>
    <definedName name="DA" localSheetId="17">#REF!</definedName>
    <definedName name="DA" localSheetId="16">#REF!</definedName>
    <definedName name="DA">#REF!</definedName>
    <definedName name="DAA" localSheetId="17">#REF!</definedName>
    <definedName name="DAA">#REF!</definedName>
    <definedName name="danba">#REF!,#REF!</definedName>
    <definedName name="DANCHO">#REF!</definedName>
    <definedName name="DANGA" localSheetId="18">#REF!,#REF!</definedName>
    <definedName name="DANGA" localSheetId="16">#REF!,#REF!</definedName>
    <definedName name="DANGA">'[44]Y-WORK'!$D$19:$D$19,'[44]Y-WORK'!$F$19:$BD$19</definedName>
    <definedName name="DANGA1" localSheetId="18">#REF!</definedName>
    <definedName name="DANGA1" localSheetId="16">#REF!</definedName>
    <definedName name="DANGA1">#REF!</definedName>
    <definedName name="DANGA10" localSheetId="18">#REF!</definedName>
    <definedName name="DANGA10" localSheetId="16">#REF!</definedName>
    <definedName name="DANGA10">#REF!</definedName>
    <definedName name="DANGA100" localSheetId="18">#REF!</definedName>
    <definedName name="DANGA100" localSheetId="16">#REF!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 localSheetId="18">#REF!,#REF!</definedName>
    <definedName name="danga2" localSheetId="16">#REF!,#REF!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GI">#REF!</definedName>
    <definedName name="DANIN">#REF!</definedName>
    <definedName name="DANSI">#REF!</definedName>
    <definedName name="DANSU">#REF!</definedName>
    <definedName name="DANWI">#N/A</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#REF!</definedName>
    <definedName name="Data_Area">#REF!</definedName>
    <definedName name="_xlnm.Database" localSheetId="17">#REF!</definedName>
    <definedName name="_xlnm.Database">#REF!</definedName>
    <definedName name="Database_MI">#REF!</definedName>
    <definedName name="DATABASE1">#REF!</definedName>
    <definedName name="database2">#REF!</definedName>
    <definedName name="dataww" localSheetId="18" hidden="1">#N/A</definedName>
    <definedName name="dataww" localSheetId="17" hidden="1">#REF!</definedName>
    <definedName name="dataww" localSheetId="16" hidden="1">#N/A</definedName>
    <definedName name="dataww" localSheetId="19" hidden="1">#N/A</definedName>
    <definedName name="dataww" hidden="1">#REF!</definedName>
    <definedName name="date">#REF!</definedName>
    <definedName name="DaWk7">#REF!</definedName>
    <definedName name="DAY">#N/A</definedName>
    <definedName name="db" localSheetId="18">#REF!</definedName>
    <definedName name="db" localSheetId="16">#REF!</definedName>
    <definedName name="db" localSheetId="19">#REF!</definedName>
    <definedName name="db">#REF!</definedName>
    <definedName name="dbar갯수">#REF!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 localSheetId="17">#REF!</definedName>
    <definedName name="dc" localSheetId="1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 localSheetId="19">#REF!</definedName>
    <definedName name="DCS">#REF!</definedName>
    <definedName name="DD" localSheetId="17">#REF!</definedName>
    <definedName name="DD">#REF!</definedName>
    <definedName name="ddd" localSheetId="17">#REF!</definedName>
    <definedName name="ddd">#REF!</definedName>
    <definedName name="DDDD" localSheetId="18">{"Book1","부대-(표지판,데리,가드).xls","부대-(낙,차,중분대).xls"}</definedName>
    <definedName name="dddd" localSheetId="17">#REF!</definedName>
    <definedName name="DDDD" localSheetId="16">{"Book1","부대-(표지판,데리,가드).xls","부대-(낙,차,중분대).xls"}</definedName>
    <definedName name="DDDD" localSheetId="19">{"Book1","부대-(표지판,데리,가드).xls","부대-(낙,차,중분대).xls"}</definedName>
    <definedName name="dddd">#REF!</definedName>
    <definedName name="ddddd" localSheetId="18">#REF!</definedName>
    <definedName name="ddddd" localSheetId="16">#REF!</definedName>
    <definedName name="ddddd" localSheetId="19">#REF!</definedName>
    <definedName name="ddddd">#REF!</definedName>
    <definedName name="dddddd" localSheetId="18" hidden="1">{#N/A,#N/A,FALSE,"이정표"}</definedName>
    <definedName name="dddddd" localSheetId="16" hidden="1">{#N/A,#N/A,FALSE,"이정표"}</definedName>
    <definedName name="dddddd" localSheetId="19" hidden="1">{#N/A,#N/A,FALSE,"이정표"}</definedName>
    <definedName name="dddddd" hidden="1">{#N/A,#N/A,FALSE,"이정표"}</definedName>
    <definedName name="ddddddd">#REF!</definedName>
    <definedName name="DDDDDDDDDD" localSheetId="16" hidden="1">{#N/A,#N/A,FALSE,"포장단가"}</definedName>
    <definedName name="DDDDDDDDDD" hidden="1">{#N/A,#N/A,FALSE,"포장단가"}</definedName>
    <definedName name="ddddddddddddddddddddddddddddddd">#REF!</definedName>
    <definedName name="dddh" localSheetId="18" hidden="1">{#N/A,#N/A,FALSE,"운반시간"}</definedName>
    <definedName name="dddh" localSheetId="16" hidden="1">{#N/A,#N/A,FALSE,"운반시간"}</definedName>
    <definedName name="dddh" localSheetId="19" hidden="1">{#N/A,#N/A,FALSE,"운반시간"}</definedName>
    <definedName name="dddh" hidden="1">{#N/A,#N/A,FALSE,"운반시간"}</definedName>
    <definedName name="DDE">#REF!</definedName>
    <definedName name="DD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ferwe">#REF!</definedName>
    <definedName name="ddlkdkd">'[45]ABUT수량-A1'!$T$25</definedName>
    <definedName name="DDO" localSheetId="18">#REF!</definedName>
    <definedName name="DDO" localSheetId="16">#REF!</definedName>
    <definedName name="DDO">#REF!</definedName>
    <definedName name="DDW" localSheetId="16">BlankMacro1</definedName>
    <definedName name="DDW">BlankMacro1</definedName>
    <definedName name="DE" localSheetId="18">BlankMacro1</definedName>
    <definedName name="DE" localSheetId="16">BlankMacro1</definedName>
    <definedName name="DE" localSheetId="19">BlankMacro1</definedName>
    <definedName name="DE">BlankMacro1</definedName>
    <definedName name="DEA" localSheetId="18">#REF!</definedName>
    <definedName name="DEA" localSheetId="16">#REF!</definedName>
    <definedName name="DEA" localSheetId="19">#REF!</definedName>
    <definedName name="DEA">#REF!</definedName>
    <definedName name="Dealer">#REF!</definedName>
    <definedName name="DEC" localSheetId="18">#REF!</definedName>
    <definedName name="DEC" localSheetId="16">#REF!</definedName>
    <definedName name="DEC">#REF!</definedName>
    <definedName name="deck" localSheetId="18">#REF!</definedName>
    <definedName name="deck" localSheetId="16">#REF!</definedName>
    <definedName name="deck" localSheetId="19">#REF!</definedName>
    <definedName name="deck">#REF!</definedName>
    <definedName name="deck_ea" localSheetId="19">#REF!</definedName>
    <definedName name="deck_ea">#REF!</definedName>
    <definedName name="DECK_PLATE">#REF!</definedName>
    <definedName name="DEDED">'[46]ABUT수량-A1'!$T$25</definedName>
    <definedName name="dedf">#N/A</definedName>
    <definedName name="def" localSheetId="18">#REF!</definedName>
    <definedName name="def" localSheetId="16">#REF!</definedName>
    <definedName name="def" localSheetId="19">#REF!</definedName>
    <definedName name="def">#REF!</definedName>
    <definedName name="DelDC">#REF!</definedName>
    <definedName name="DelDm">#REF!</definedName>
    <definedName name="Delivery">#REF!</definedName>
    <definedName name="delta3" localSheetId="18">#REF!</definedName>
    <definedName name="delta3" localSheetId="16">#REF!</definedName>
    <definedName name="delta3">#REF!</definedName>
    <definedName name="delta4" localSheetId="18">#REF!</definedName>
    <definedName name="delta4" localSheetId="16">#REF!</definedName>
    <definedName name="delta4">#REF!</definedName>
    <definedName name="delta5">#REF!</definedName>
    <definedName name="delta6">#REF!</definedName>
    <definedName name="DelType">#REF!</definedName>
    <definedName name="deptLookup">#REF!</definedName>
    <definedName name="deq" localSheetId="18">BlankMacro1</definedName>
    <definedName name="deq" localSheetId="16">BlankMacro1</definedName>
    <definedName name="deq" localSheetId="19">BlankMacro1</definedName>
    <definedName name="deq">BlankMacro1</definedName>
    <definedName name="DES" localSheetId="18">BlankMacro1</definedName>
    <definedName name="DES" localSheetId="16">BlankMacro1</definedName>
    <definedName name="DES" localSheetId="19">BlankMacro1</definedName>
    <definedName name="DES">BlankMacro1</definedName>
    <definedName name="design" localSheetId="18">#REF!</definedName>
    <definedName name="design" localSheetId="16">#REF!</definedName>
    <definedName name="design" localSheetId="19">#REF!</definedName>
    <definedName name="design">#REF!</definedName>
    <definedName name="designout" localSheetId="18">#REF!</definedName>
    <definedName name="designout" localSheetId="16">#REF!</definedName>
    <definedName name="designout" localSheetId="19">#REF!</definedName>
    <definedName name="designout">#REF!</definedName>
    <definedName name="designTemp" localSheetId="18">#REF!</definedName>
    <definedName name="designTemp" localSheetId="16">#REF!</definedName>
    <definedName name="designTemp" localSheetId="19">#REF!</definedName>
    <definedName name="designTemp">#REF!</definedName>
    <definedName name="DF" localSheetId="17">#REF!</definedName>
    <definedName name="DF">#REF!</definedName>
    <definedName name="DFASDF" hidden="1">#REF!</definedName>
    <definedName name="dfasdfsdfasfsadfasdfdsafa" localSheetId="16" hidden="1">{#N/A,#N/A,FALSE,"골재소요량";#N/A,#N/A,FALSE,"골재소요량"}</definedName>
    <definedName name="dfasdfsdfasfsadfasdfdsafa" hidden="1">{#N/A,#N/A,FALSE,"골재소요량";#N/A,#N/A,FALSE,"골재소요량"}</definedName>
    <definedName name="DFASFD" localSheetId="18" hidden="1">{#N/A,#N/A,FALSE,"골재소요량";#N/A,#N/A,FALSE,"골재소요량"}</definedName>
    <definedName name="DFASFD" localSheetId="16" hidden="1">{#N/A,#N/A,FALSE,"골재소요량";#N/A,#N/A,FALSE,"골재소요량"}</definedName>
    <definedName name="DFASFD" localSheetId="19" hidden="1">{#N/A,#N/A,FALSE,"골재소요량";#N/A,#N/A,FALSE,"골재소요량"}</definedName>
    <definedName name="DFASFD" hidden="1">{#N/A,#N/A,FALSE,"골재소요량";#N/A,#N/A,FALSE,"골재소요량"}</definedName>
    <definedName name="dfasfdasfdasfasd" localSheetId="18" hidden="1">{"'산출근거'!$B$4:$D$8"}</definedName>
    <definedName name="dfasfdasfdasfasd" localSheetId="16" hidden="1">{"'산출근거'!$B$4:$D$8"}</definedName>
    <definedName name="dfasfdasfdasfasd" localSheetId="19" hidden="1">{"'산출근거'!$B$4:$D$8"}</definedName>
    <definedName name="dfasfdasfdasfasd" hidden="1">{"'산출근거'!$B$4:$D$8"}</definedName>
    <definedName name="DFDASFGDASG" localSheetId="18" hidden="1">{#N/A,#N/A,FALSE,"단가표지"}</definedName>
    <definedName name="DFDASFGDASG" localSheetId="16" hidden="1">{#N/A,#N/A,FALSE,"단가표지"}</definedName>
    <definedName name="DFDASFGDASG" localSheetId="19" hidden="1">{#N/A,#N/A,FALSE,"단가표지"}</definedName>
    <definedName name="DFDASFGDASG" hidden="1">{#N/A,#N/A,FALSE,"단가표지"}</definedName>
    <definedName name="DFDF" localSheetId="18" hidden="1">{#N/A,#N/A,FALSE,"조골재"}</definedName>
    <definedName name="DFDF" localSheetId="16" hidden="1">{#N/A,#N/A,FALSE,"조골재"}</definedName>
    <definedName name="DFDF" localSheetId="19" hidden="1">{#N/A,#N/A,FALSE,"조골재"}</definedName>
    <definedName name="DFDF" hidden="1">{#N/A,#N/A,FALSE,"조골재"}</definedName>
    <definedName name="DFDFDF" localSheetId="18" hidden="1">{#N/A,#N/A,FALSE,"단가표지"}</definedName>
    <definedName name="DFDFDF" localSheetId="16" hidden="1">{#N/A,#N/A,FALSE,"단가표지"}</definedName>
    <definedName name="DFDFDF" localSheetId="19" hidden="1">{#N/A,#N/A,FALSE,"단가표지"}</definedName>
    <definedName name="DFDFDF" hidden="1">{#N/A,#N/A,FALSE,"단가표지"}</definedName>
    <definedName name="dfdfdfdf">#REF!</definedName>
    <definedName name="DFDSADFADSF" localSheetId="18" hidden="1">{#N/A,#N/A,FALSE,"2~8번"}</definedName>
    <definedName name="DFDSADFADSF" localSheetId="16" hidden="1">{#N/A,#N/A,FALSE,"2~8번"}</definedName>
    <definedName name="DFDSADFADSF" localSheetId="19" hidden="1">{#N/A,#N/A,FALSE,"2~8번"}</definedName>
    <definedName name="DFDSADFADSF" hidden="1">{#N/A,#N/A,FALSE,"2~8번"}</definedName>
    <definedName name="DFDSAFDFD" localSheetId="18" hidden="1">{#N/A,#N/A,FALSE,"부대1"}</definedName>
    <definedName name="DFDSAFDFD" localSheetId="16" hidden="1">{#N/A,#N/A,FALSE,"부대1"}</definedName>
    <definedName name="DFDSAFDFD" localSheetId="19" hidden="1">{#N/A,#N/A,FALSE,"부대1"}</definedName>
    <definedName name="DFDSAFDFD" hidden="1">{#N/A,#N/A,FALSE,"부대1"}</definedName>
    <definedName name="DFDSAFSFG" localSheetId="18" hidden="1">{#N/A,#N/A,FALSE,"구조2"}</definedName>
    <definedName name="DFDSAFSFG" localSheetId="16" hidden="1">{#N/A,#N/A,FALSE,"구조2"}</definedName>
    <definedName name="DFDSAFSFG" localSheetId="19" hidden="1">{#N/A,#N/A,FALSE,"구조2"}</definedName>
    <definedName name="DFDSAFSFG" hidden="1">{#N/A,#N/A,FALSE,"구조2"}</definedName>
    <definedName name="DFDSAGFDSAG" localSheetId="18" hidden="1">{#N/A,#N/A,FALSE,"혼합골재"}</definedName>
    <definedName name="DFDSAGFDSAG" localSheetId="16" hidden="1">{#N/A,#N/A,FALSE,"혼합골재"}</definedName>
    <definedName name="DFDSAGFDSAG" localSheetId="19" hidden="1">{#N/A,#N/A,FALSE,"혼합골재"}</definedName>
    <definedName name="DFDSAGFDSAG" hidden="1">{#N/A,#N/A,FALSE,"혼합골재"}</definedName>
    <definedName name="DFDSFD" localSheetId="18" hidden="1">{#N/A,#N/A,FALSE,"속도"}</definedName>
    <definedName name="DFDSFD" localSheetId="16" hidden="1">{#N/A,#N/A,FALSE,"속도"}</definedName>
    <definedName name="DFDSFD" localSheetId="19" hidden="1">{#N/A,#N/A,FALSE,"속도"}</definedName>
    <definedName name="DFDSFD" hidden="1">{#N/A,#N/A,FALSE,"속도"}</definedName>
    <definedName name="DFDSFDFDFD" localSheetId="18" hidden="1">{#N/A,#N/A,FALSE,"구조1"}</definedName>
    <definedName name="DFDSFDFDFD" localSheetId="16" hidden="1">{#N/A,#N/A,FALSE,"구조1"}</definedName>
    <definedName name="DFDSFDFDFD" localSheetId="19" hidden="1">{#N/A,#N/A,FALSE,"구조1"}</definedName>
    <definedName name="DFDSFDFDFD" hidden="1">{#N/A,#N/A,FALSE,"구조1"}</definedName>
    <definedName name="DFDSFDS" localSheetId="18" hidden="1">{#N/A,#N/A,FALSE,"부대2"}</definedName>
    <definedName name="DFDSFDS" localSheetId="16" hidden="1">{#N/A,#N/A,FALSE,"부대2"}</definedName>
    <definedName name="DFDSFDS" localSheetId="19" hidden="1">{#N/A,#N/A,FALSE,"부대2"}</definedName>
    <definedName name="DFDSFDS" hidden="1">{#N/A,#N/A,FALSE,"부대2"}</definedName>
    <definedName name="DFDSSF" localSheetId="18" hidden="1">{#N/A,#N/A,FALSE,"이정표"}</definedName>
    <definedName name="DFDSSF" localSheetId="16" hidden="1">{#N/A,#N/A,FALSE,"이정표"}</definedName>
    <definedName name="DFDSSF" localSheetId="19" hidden="1">{#N/A,#N/A,FALSE,"이정표"}</definedName>
    <definedName name="DFDSSF" hidden="1">{#N/A,#N/A,FALSE,"이정표"}</definedName>
    <definedName name="dfee">#REF!</definedName>
    <definedName name="DFES">#REF!</definedName>
    <definedName name="dfesef">#REF!</definedName>
    <definedName name="dfeweq">#REF!</definedName>
    <definedName name="dfff" localSheetId="19" hidden="1">'[47]6PILE  (돌출)'!#REF!</definedName>
    <definedName name="dfff" hidden="1">'[47]6PILE  (돌출)'!#REF!</definedName>
    <definedName name="DFFFF" localSheetId="18" hidden="1">{#N/A,#N/A,FALSE,"조골재"}</definedName>
    <definedName name="DFFFF" localSheetId="16" hidden="1">{#N/A,#N/A,FALSE,"조골재"}</definedName>
    <definedName name="DFFFF" localSheetId="19" hidden="1">{#N/A,#N/A,FALSE,"조골재"}</definedName>
    <definedName name="DFFFF" hidden="1">{#N/A,#N/A,FALSE,"조골재"}</definedName>
    <definedName name="df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18" hidden="1">{#N/A,#N/A,FALSE,"운반시간"}</definedName>
    <definedName name="DFGADSGAFDG" localSheetId="16" hidden="1">{#N/A,#N/A,FALSE,"운반시간"}</definedName>
    <definedName name="DFGADSGAFDG" localSheetId="19" hidden="1">{#N/A,#N/A,FALSE,"운반시간"}</definedName>
    <definedName name="DFGADSGAFDG" hidden="1">{#N/A,#N/A,FALSE,"운반시간"}</definedName>
    <definedName name="DFGD">#REF!</definedName>
    <definedName name="DFGG">#REF!,#REF!</definedName>
    <definedName name="dfggh"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 localSheetId="18">BlankMacro1</definedName>
    <definedName name="dfh" localSheetId="16">BlankMacro1</definedName>
    <definedName name="dfh" localSheetId="19">BlankMacro1</definedName>
    <definedName name="dfh">BlankMacro1</definedName>
    <definedName name="DFJKS" localSheetId="18" hidden="1">{"'Sheet1'!$A$4","'Sheet1'!$A$9:$G$28"}</definedName>
    <definedName name="DFJKS" localSheetId="16" hidden="1">{"'Sheet1'!$A$4","'Sheet1'!$A$9:$G$28"}</definedName>
    <definedName name="DFJKS" localSheetId="19" hidden="1">{"'Sheet1'!$A$4","'Sheet1'!$A$9:$G$28"}</definedName>
    <definedName name="DFJKS" hidden="1">{"'Sheet1'!$A$4","'Sheet1'!$A$9:$G$28"}</definedName>
    <definedName name="DFR">#REF!,#REF!</definedName>
    <definedName name="dfrxg" localSheetId="18">#REF!</definedName>
    <definedName name="dfrxg" localSheetId="16">#REF!</definedName>
    <definedName name="dfrxg" localSheetId="19">#REF!</definedName>
    <definedName name="dfrxg">#REF!</definedName>
    <definedName name="DFS" localSheetId="18">#REF!</definedName>
    <definedName name="DFS" localSheetId="16">#REF!</definedName>
    <definedName name="DFS">#REF!</definedName>
    <definedName name="dfsdf" localSheetId="16">BlankMacro1</definedName>
    <definedName name="dfsdf">BlankMacro1</definedName>
    <definedName name="dfsdfdfdfdfdaf" localSheetId="16" hidden="1">{#N/A,#N/A,FALSE,"조골재"}</definedName>
    <definedName name="dfsdfdfdfdfdaf" hidden="1">{#N/A,#N/A,FALSE,"조골재"}</definedName>
    <definedName name="dfsf" localSheetId="18" hidden="1">#REF!</definedName>
    <definedName name="dfsf" localSheetId="16" hidden="1">#REF!</definedName>
    <definedName name="dfsf" localSheetId="19" hidden="1">#REF!</definedName>
    <definedName name="dfsf" hidden="1">#REF!</definedName>
    <definedName name="DFSFSF">#REF!</definedName>
    <definedName name="dg" localSheetId="18">BlankMacro1</definedName>
    <definedName name="dg" localSheetId="16">BlankMacro1</definedName>
    <definedName name="dg" localSheetId="19">BlankMacro1</definedName>
    <definedName name="dg">BlankMacro1</definedName>
    <definedName name="dgasg" localSheetId="18" hidden="1">{#N/A,#N/A,FALSE,"조골재"}</definedName>
    <definedName name="dgasg" localSheetId="16" hidden="1">{#N/A,#N/A,FALSE,"조골재"}</definedName>
    <definedName name="dgasg" localSheetId="19" hidden="1">{#N/A,#N/A,FALSE,"조골재"}</definedName>
    <definedName name="dgasg" hidden="1">{#N/A,#N/A,FALSE,"조골재"}</definedName>
    <definedName name="dgdf" localSheetId="18">BlankMacro1</definedName>
    <definedName name="dgdf" localSheetId="16">BlankMacro1</definedName>
    <definedName name="dgdf" localSheetId="19">BlankMacro1</definedName>
    <definedName name="dgdf">BlankMacro1</definedName>
    <definedName name="DGDFGFGDG" localSheetId="18" hidden="1">{#N/A,#N/A,FALSE,"배수1"}</definedName>
    <definedName name="DGDFGFGDG" localSheetId="16" hidden="1">{#N/A,#N/A,FALSE,"배수1"}</definedName>
    <definedName name="DGDFGFGDG" localSheetId="19" hidden="1">{#N/A,#N/A,FALSE,"배수1"}</definedName>
    <definedName name="DGDFGFGDG" hidden="1">{#N/A,#N/A,FALSE,"배수1"}</definedName>
    <definedName name="dgf" localSheetId="18" hidden="1">{"'산출근거'!$B$4:$D$8"}</definedName>
    <definedName name="dgf" localSheetId="16" hidden="1">{"'산출근거'!$B$4:$D$8"}</definedName>
    <definedName name="dgf" localSheetId="19" hidden="1">{"'산출근거'!$B$4:$D$8"}</definedName>
    <definedName name="dgf" hidden="1">{"'산출근거'!$B$4:$D$8"}</definedName>
    <definedName name="dgfgf" localSheetId="18" hidden="1">{#N/A,#N/A,FALSE,"2~8번"}</definedName>
    <definedName name="dgfgf" localSheetId="16" hidden="1">{#N/A,#N/A,FALSE,"2~8번"}</definedName>
    <definedName name="dgfgf" localSheetId="19" hidden="1">{#N/A,#N/A,FALSE,"2~8번"}</definedName>
    <definedName name="dgfgf" hidden="1">{#N/A,#N/A,FALSE,"2~8번"}</definedName>
    <definedName name="DGG" localSheetId="18">BlankMacro1</definedName>
    <definedName name="DGG" localSheetId="16">BlankMacro1</definedName>
    <definedName name="DGG" localSheetId="19">BlankMacro1</definedName>
    <definedName name="DGG">BlankMacro1</definedName>
    <definedName name="DGH" localSheetId="18" hidden="1">{#N/A,#N/A,FALSE,"조골재"}</definedName>
    <definedName name="DGH" localSheetId="16" hidden="1">{#N/A,#N/A,FALSE,"조골재"}</definedName>
    <definedName name="DGH" hidden="1">{#N/A,#N/A,FALSE,"조골재"}</definedName>
    <definedName name="dghfd" localSheetId="18">BlankMacro1</definedName>
    <definedName name="dghfd" localSheetId="16">BlankMacro1</definedName>
    <definedName name="dghfd" localSheetId="19">BlankMacro1</definedName>
    <definedName name="dghfd">BlankMacro1</definedName>
    <definedName name="DGJHGF" localSheetId="18">BLCH</definedName>
    <definedName name="DGJHGF" localSheetId="16">BLCH</definedName>
    <definedName name="DGJHGF">BLCH</definedName>
    <definedName name="DGSGD" localSheetId="18">#REF!</definedName>
    <definedName name="DGSGD" localSheetId="16">#REF!</definedName>
    <definedName name="DGSGD">#REF!</definedName>
    <definedName name="Dh" localSheetId="18">#REF!</definedName>
    <definedName name="Dh" localSheetId="16">#REF!</definedName>
    <definedName name="Dh" localSheetId="19">#REF!</definedName>
    <definedName name="Dh">#REF!</definedName>
    <definedName name="DHS" localSheetId="18">#REF!</definedName>
    <definedName name="DHS" localSheetId="16">#REF!</definedName>
    <definedName name="DHS">#REF!</definedName>
    <definedName name="DI">#REF!</definedName>
    <definedName name="DIA" localSheetId="17">#REF!</definedName>
    <definedName name="DIA" localSheetId="19">#REF!</definedName>
    <definedName name="DIA">#REF!</definedName>
    <definedName name="DIAP10.1L">[25]INPUT!#REF!</definedName>
    <definedName name="DIAP10.1R">[25]INPUT!#REF!</definedName>
    <definedName name="DIAP10L">[25]INPUT!#REF!</definedName>
    <definedName name="DIAP10R">[25]INPUT!#REF!</definedName>
    <definedName name="DIAP3.1L">[25]INPUT!#REF!</definedName>
    <definedName name="DIAP3.1R">[25]INPUT!#REF!</definedName>
    <definedName name="DIAP3L">[25]INPUT!#REF!</definedName>
    <definedName name="DIAP3R">[25]INPUT!#REF!</definedName>
    <definedName name="DIAP4.1L">[25]INPUT!#REF!</definedName>
    <definedName name="DIAP4.1R">[25]INPUT!#REF!</definedName>
    <definedName name="DIAP4L">[25]INPUT!#REF!</definedName>
    <definedName name="DIAP4R">[25]INPUT!#REF!</definedName>
    <definedName name="DIAP5.1L">[25]INPUT!#REF!</definedName>
    <definedName name="DIAP5.1R">[25]INPUT!#REF!</definedName>
    <definedName name="DIAP5L">[25]INPUT!#REF!</definedName>
    <definedName name="DIAP5R">[25]INPUT!#REF!</definedName>
    <definedName name="DIAP6.1L">[25]INPUT!#REF!</definedName>
    <definedName name="DIAP6.1R">[25]INPUT!#REF!</definedName>
    <definedName name="DIAP6L">[25]INPUT!#REF!</definedName>
    <definedName name="DIAP6R">[25]INPUT!#REF!</definedName>
    <definedName name="DIAP7.1L">[25]INPUT!#REF!</definedName>
    <definedName name="DIAP7.1R">[25]INPUT!#REF!</definedName>
    <definedName name="DIAP7L">[25]INPUT!#REF!</definedName>
    <definedName name="DIAP7R">[25]INPUT!#REF!</definedName>
    <definedName name="DIAP8.1L">[25]INPUT!#REF!</definedName>
    <definedName name="DIAP8.1R">[25]INPUT!#REF!</definedName>
    <definedName name="DIAP8L">[25]INPUT!#REF!</definedName>
    <definedName name="DIAP8R">[25]INPUT!#REF!</definedName>
    <definedName name="DIAP9.1L">[25]INPUT!#REF!</definedName>
    <definedName name="DIAP9.1R">[25]INPUT!#REF!</definedName>
    <definedName name="DIAP9L">[25]INPUT!#REF!</definedName>
    <definedName name="DIAP9R">[25]INPUT!#REF!</definedName>
    <definedName name="direction" localSheetId="18">#REF!</definedName>
    <definedName name="direction" localSheetId="16">#REF!</definedName>
    <definedName name="direction" localSheetId="19">#REF!</definedName>
    <definedName name="direction">#REF!</definedName>
    <definedName name="dirout" localSheetId="18">#REF!</definedName>
    <definedName name="dirout" localSheetId="16">#REF!</definedName>
    <definedName name="dirout">#REF!</definedName>
    <definedName name="DIRPIL" localSheetId="18">#REF!</definedName>
    <definedName name="DIRPIL" localSheetId="16">#REF!</definedName>
    <definedName name="DIRPIL">#REF!</definedName>
    <definedName name="dist_bin1" localSheetId="18" hidden="1">[8]조명시설!#REF!</definedName>
    <definedName name="dist_bin1" localSheetId="16" hidden="1">[8]조명시설!#REF!</definedName>
    <definedName name="dist_bin1" localSheetId="19" hidden="1">[8]조명시설!#REF!</definedName>
    <definedName name="dist_bin1" hidden="1">[8]조명시설!#REF!</definedName>
    <definedName name="dist_value1" localSheetId="18" hidden="1">[8]조명시설!#REF!</definedName>
    <definedName name="dist_value1" localSheetId="16" hidden="1">[8]조명시설!#REF!</definedName>
    <definedName name="dist_value1" localSheetId="19" hidden="1">[8]조명시설!#REF!</definedName>
    <definedName name="dist_value1" hidden="1">[8]조명시설!#REF!</definedName>
    <definedName name="dj"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AJSL">#REF!,#REF!</definedName>
    <definedName name="djd" localSheetId="18">{"Book1","부대-(표지판,데리,가드).xls","부대-(낙,차,중분대).xls"}</definedName>
    <definedName name="djd" localSheetId="16">{"Book1","부대-(표지판,데리,가드).xls","부대-(낙,차,중분대).xls"}</definedName>
    <definedName name="djd" localSheetId="19">{"Book1","부대-(표지판,데리,가드).xls","부대-(낙,차,중분대).xls"}</definedName>
    <definedName name="djd">{"Book1","부대-(표지판,데리,가드).xls","부대-(낙,차,중분대).xls"}</definedName>
    <definedName name="djddfkjasldjflaksjfjkslajfiodsua09ur098ew9080w9유람ㄴ런뫄ㅓ로ㅑㅕㅁㄴ9열09ㅁ녀98ㅕㅁㄴ098ㄹㅇ90890ㅁㄴ8098여980ㅕㅑ뎌샤ㅐㅕ갸ㅐ뎌쟈ㅐㅕ샤ㅐㅑㄷㅈ겨90ㅎ8dsjfkajsdhfkjashkjfhkjhkjioodsaufo추ㅠ파츄" hidden="1">[48]조명시설!#REF!</definedName>
    <definedName name="djflkdslfj" localSheetId="18" hidden="1">#REF!</definedName>
    <definedName name="djflkdslfj" localSheetId="16" hidden="1">#REF!</definedName>
    <definedName name="djflkdslfj" localSheetId="19" hidden="1">#REF!</definedName>
    <definedName name="djflkdslfj" hidden="1">#REF!</definedName>
    <definedName name="DJHGFDJHGF" localSheetId="18">BLCH</definedName>
    <definedName name="DJHGFDJHGF" localSheetId="16">BLCH</definedName>
    <definedName name="DJHGFDJHGF">BLCH</definedName>
    <definedName name="DJKC">#REF!,#REF!</definedName>
    <definedName name="dk"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localSheetId="18" hidden="1">{#N/A,#N/A,FALSE,"현장 NCR 분석";#N/A,#N/A,FALSE,"현장품질감사";#N/A,#N/A,FALSE,"현장품질감사"}</definedName>
    <definedName name="DKC" localSheetId="16" hidden="1">{#N/A,#N/A,FALSE,"현장 NCR 분석";#N/A,#N/A,FALSE,"현장품질감사";#N/A,#N/A,FALSE,"현장품질감사"}</definedName>
    <definedName name="DKC" hidden="1">{#N/A,#N/A,FALSE,"현장 NCR 분석";#N/A,#N/A,FALSE,"현장품질감사";#N/A,#N/A,FALSE,"현장품질감사"}</definedName>
    <definedName name="DKD">#REF!</definedName>
    <definedName name="dkdkd" localSheetId="16" hidden="1">{"'신흥취수펌프 검토'!$M$2","'신흥취수펌프 검토'!$A$1:$AE$87"}</definedName>
    <definedName name="dkdkd" hidden="1">{"'신흥취수펌프 검토'!$M$2","'신흥취수펌프 검토'!$A$1:$AE$87"}</definedName>
    <definedName name="DKE" localSheetId="16">BlankMacro1</definedName>
    <definedName name="DKE">BlankMacro1</definedName>
    <definedName name="dks" localSheetId="18">#REF!</definedName>
    <definedName name="dks" localSheetId="17">#REF!</definedName>
    <definedName name="dks" localSheetId="16">#REF!</definedName>
    <definedName name="dks">#REF!</definedName>
    <definedName name="DL" localSheetId="18">#REF!</definedName>
    <definedName name="DL" localSheetId="16">#REF!</definedName>
    <definedName name="dl">[49]일위대가!#REF!</definedName>
    <definedName name="DLA" localSheetId="18">#REF!</definedName>
    <definedName name="DLA" localSheetId="16">#REF!</definedName>
    <definedName name="DLA" localSheetId="19">#REF!</definedName>
    <definedName name="DLA">#REF!</definedName>
    <definedName name="DLAWHDDLF" localSheetId="18">#REF!</definedName>
    <definedName name="DLAWHDDLF" localSheetId="16">#REF!</definedName>
    <definedName name="DLAWHDDLF" localSheetId="19">#REF!</definedName>
    <definedName name="DLAWHDDLF">#REF!</definedName>
    <definedName name="DLD" localSheetId="18" hidden="1">{"'산출근거'!$B$4:$D$8"}</definedName>
    <definedName name="DLD" localSheetId="16" hidden="1">{"'산출근거'!$B$4:$D$8"}</definedName>
    <definedName name="DLD" localSheetId="19" hidden="1">{"'산출근거'!$B$4:$D$8"}</definedName>
    <definedName name="DLD" hidden="1">{"'산출근거'!$B$4:$D$8"}</definedName>
    <definedName name="dldldldll" hidden="1">[23]조명시설!#REF!</definedName>
    <definedName name="dlfdnl" localSheetId="16" hidden="1">{"'제10장(표)'!$A$5:$L$10"}</definedName>
    <definedName name="dlfdnl" hidden="1">{"'제10장(표)'!$A$5:$L$10"}</definedName>
    <definedName name="DLFE" localSheetId="18">#REF!</definedName>
    <definedName name="DLFE" localSheetId="16">#REF!</definedName>
    <definedName name="DLFE">#REF!</definedName>
    <definedName name="dlfm">#REF!</definedName>
    <definedName name="DLFO" localSheetId="18">#REF!</definedName>
    <definedName name="DLFO" localSheetId="16">#REF!</definedName>
    <definedName name="DLFO">#REF!</definedName>
    <definedName name="dljf" localSheetId="18" hidden="1">#REF!</definedName>
    <definedName name="dljf" localSheetId="16" hidden="1">#REF!</definedName>
    <definedName name="dljf" localSheetId="19" hidden="1">#REF!</definedName>
    <definedName name="dljf" hidden="1">#REF!</definedName>
    <definedName name="DLRLED">#REF!</definedName>
    <definedName name="DLTD">#REF!</definedName>
    <definedName name="DLTED">#REF!</definedName>
    <definedName name="DLTES">#REF!</definedName>
    <definedName name="DLTS">#REF!</definedName>
    <definedName name="DMZ">#REF!,#REF!</definedName>
    <definedName name="dn" localSheetId="16" hidden="1">{#N/A,#N/A,FALSE,"혼합골재"}</definedName>
    <definedName name="dn" hidden="1">{#N/A,#N/A,FALSE,"혼합골재"}</definedName>
    <definedName name="dns" localSheetId="18" hidden="1">{#N/A,#N/A,FALSE,"운반시간"}</definedName>
    <definedName name="dns" localSheetId="16" hidden="1">{#N/A,#N/A,FALSE,"운반시간"}</definedName>
    <definedName name="dns" hidden="1">{#N/A,#N/A,FALSE,"운반시간"}</definedName>
    <definedName name="Document_array" localSheetId="18">{"Book1","부대-(표지판,데리,가드).xls","부대-(낙,차,중분대).xls"}</definedName>
    <definedName name="Document_array" localSheetId="16">{"Book1","부대-(표지판,데리,가드).xls","부대-(낙,차,중분대).xls"}</definedName>
    <definedName name="Document_array" localSheetId="19">{"Book1","부대-(표지판,데리,가드).xls","부대-(낙,차,중분대).xls"}</definedName>
    <definedName name="Document_array">{"Book1","부대-(표지판,데리,가드).xls","부대-(낙,차,중분대).xls"}</definedName>
    <definedName name="DOGUB">#REF!</definedName>
    <definedName name="DONG1">#REF!</definedName>
    <definedName name="DONG2">#REF!</definedName>
    <definedName name="DORO">#REF!,#REF!</definedName>
    <definedName name="dowelbar갯수">#REF!</definedName>
    <definedName name="dp" localSheetId="18">#REF!</definedName>
    <definedName name="dp" localSheetId="16">#REF!</definedName>
    <definedName name="dp">#REF!</definedName>
    <definedName name="DPI" localSheetId="18">#REF!</definedName>
    <definedName name="DPI" localSheetId="17">#REF!</definedName>
    <definedName name="DPI" localSheetId="16">#REF!</definedName>
    <definedName name="DPI">#REF!</definedName>
    <definedName name="DRDEWF">#REF!</definedName>
    <definedName name="DRDS">#REF!</definedName>
    <definedName name="drefdfd">#REF!</definedName>
    <definedName name="DROW">#N/A</definedName>
    <definedName name="drsg">#REF!</definedName>
    <definedName name="DRXSZH" localSheetId="18">#REF!</definedName>
    <definedName name="DRXSZH" localSheetId="16">#REF!</definedName>
    <definedName name="DRXSZH">#REF!</definedName>
    <definedName name="Ds" localSheetId="18">#REF!</definedName>
    <definedName name="ds" localSheetId="17">#REF!</definedName>
    <definedName name="Ds" localSheetId="16">#REF!</definedName>
    <definedName name="ds">#REF!</definedName>
    <definedName name="Ds_h">#REF!</definedName>
    <definedName name="DSA" localSheetId="18" hidden="1">{#N/A,#N/A,FALSE,"포장1";#N/A,#N/A,FALSE,"포장1"}</definedName>
    <definedName name="DSA" localSheetId="16" hidden="1">{#N/A,#N/A,FALSE,"포장1";#N/A,#N/A,FALSE,"포장1"}</definedName>
    <definedName name="DSA" localSheetId="19" hidden="1">{#N/A,#N/A,FALSE,"포장1";#N/A,#N/A,FALSE,"포장1"}</definedName>
    <definedName name="DSA" hidden="1">{#N/A,#N/A,FALSE,"포장1";#N/A,#N/A,FALSE,"포장1"}</definedName>
    <definedName name="dsaf" localSheetId="18" hidden="1">{#N/A,#N/A,FALSE,"조골재"}</definedName>
    <definedName name="dsaf" localSheetId="16" hidden="1">{#N/A,#N/A,FALSE,"조골재"}</definedName>
    <definedName name="dsaf" localSheetId="19" hidden="1">{#N/A,#N/A,FALSE,"조골재"}</definedName>
    <definedName name="dsaf" hidden="1">{#N/A,#N/A,FALSE,"조골재"}</definedName>
    <definedName name="dsaf_1" localSheetId="18" hidden="1">{#N/A,#N/A,FALSE,"조골재"}</definedName>
    <definedName name="dsaf_1" localSheetId="16" hidden="1">{#N/A,#N/A,FALSE,"조골재"}</definedName>
    <definedName name="dsaf_1" localSheetId="19" hidden="1">{#N/A,#N/A,FALSE,"조골재"}</definedName>
    <definedName name="dsaf_1" hidden="1">{#N/A,#N/A,FALSE,"조골재"}</definedName>
    <definedName name="dsd">#REF!</definedName>
    <definedName name="dsds">#REF!</definedName>
    <definedName name="dsdsd" localSheetId="16" hidden="1">{#N/A,#N/A,FALSE,"운반시간"}</definedName>
    <definedName name="dsdsd" hidden="1">{#N/A,#N/A,FALSE,"운반시간"}</definedName>
    <definedName name="dsdwdw">[50]교각계산!$E$32</definedName>
    <definedName name="DSE" localSheetId="18">#REF!</definedName>
    <definedName name="DSE" localSheetId="16">#REF!</definedName>
    <definedName name="DSE">#REF!</definedName>
    <definedName name="DSF" localSheetId="18" hidden="1">{#N/A,#N/A,FALSE,"골재소요량";#N/A,#N/A,FALSE,"골재소요량"}</definedName>
    <definedName name="DSF" localSheetId="16" hidden="1">{#N/A,#N/A,FALSE,"골재소요량";#N/A,#N/A,FALSE,"골재소요량"}</definedName>
    <definedName name="DSF" localSheetId="19" hidden="1">{#N/A,#N/A,FALSE,"골재소요량";#N/A,#N/A,FALSE,"골재소요량"}</definedName>
    <definedName name="DSF" hidden="1">{#N/A,#N/A,FALSE,"골재소요량";#N/A,#N/A,FALSE,"골재소요량"}</definedName>
    <definedName name="DSF_1" localSheetId="18" hidden="1">{#N/A,#N/A,FALSE,"골재소요량";#N/A,#N/A,FALSE,"골재소요량"}</definedName>
    <definedName name="DSF_1" localSheetId="16" hidden="1">{#N/A,#N/A,FALSE,"골재소요량";#N/A,#N/A,FALSE,"골재소요량"}</definedName>
    <definedName name="DSF_1" localSheetId="19" hidden="1">{#N/A,#N/A,FALSE,"골재소요량";#N/A,#N/A,FALSE,"골재소요량"}</definedName>
    <definedName name="DSF_1" hidden="1">{#N/A,#N/A,FALSE,"골재소요량";#N/A,#N/A,FALSE,"골재소요량"}</definedName>
    <definedName name="dsfewwee">#N/A</definedName>
    <definedName name="DSFG" localSheetId="18" hidden="1">{#N/A,#N/A,FALSE,"2~8번"}</definedName>
    <definedName name="DSFG" localSheetId="16" hidden="1">{#N/A,#N/A,FALSE,"2~8번"}</definedName>
    <definedName name="DSFG" hidden="1">{#N/A,#N/A,FALSE,"2~8번"}</definedName>
    <definedName name="dsfsdf">#REF!</definedName>
    <definedName name="dsg" localSheetId="18">BlankMacro1</definedName>
    <definedName name="dsg" localSheetId="16">BlankMacro1</definedName>
    <definedName name="dsg" localSheetId="19">BlankMacro1</definedName>
    <definedName name="dsg">BlankMacro1</definedName>
    <definedName name="DSGHE" localSheetId="18" hidden="1">{#N/A,#N/A,FALSE,"단가표지"}</definedName>
    <definedName name="DSGHE" localSheetId="16" hidden="1">{#N/A,#N/A,FALSE,"단가표지"}</definedName>
    <definedName name="DSGHE" hidden="1">{#N/A,#N/A,FALSE,"단가표지"}</definedName>
    <definedName name="dsh" localSheetId="19">#REF!</definedName>
    <definedName name="dsh">#REF!</definedName>
    <definedName name="dshn" localSheetId="19">#REF!</definedName>
    <definedName name="dshn">#REF!</definedName>
    <definedName name="DSO">#REF!</definedName>
    <definedName name="DSRERF">#REF!</definedName>
    <definedName name="dstfd">#REF!</definedName>
    <definedName name="dsv" localSheetId="19">#REF!</definedName>
    <definedName name="dsv">#REF!</definedName>
    <definedName name="dsvn">#REF!</definedName>
    <definedName name="DSVP">#REF!</definedName>
    <definedName name="dswerr">#REF!</definedName>
    <definedName name="dtrtrt">#REF!</definedName>
    <definedName name="dumppr">#REF!</definedName>
    <definedName name="Dv">#REF!</definedName>
    <definedName name="DVSF">#REF!</definedName>
    <definedName name="DW" localSheetId="18" hidden="1">{#N/A,#N/A,FALSE,"배수2"}</definedName>
    <definedName name="DW" localSheetId="16" hidden="1">{#N/A,#N/A,FALSE,"배수2"}</definedName>
    <definedName name="DW" localSheetId="19" hidden="1">{#N/A,#N/A,FALSE,"배수2"}</definedName>
    <definedName name="DW" hidden="1">{#N/A,#N/A,FALSE,"배수2"}</definedName>
    <definedName name="DW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EDWQD">#REF!</definedName>
    <definedName name="dwesr">'[24]ABUT수량-A1'!$T$25</definedName>
    <definedName name="DWS" localSheetId="16">BlankMacro1</definedName>
    <definedName name="DWS">BlankMacro1</definedName>
    <definedName name="DX" localSheetId="18">BlankMacro1</definedName>
    <definedName name="DX" localSheetId="16">BlankMacro1</definedName>
    <definedName name="DX" localSheetId="19">BlankMacro1</definedName>
    <definedName name="DX">BlankMacro1</definedName>
    <definedName name="DX10L">[25]INPUT!#REF!</definedName>
    <definedName name="DX10R">[25]INPUT!#REF!</definedName>
    <definedName name="DX3L">[25]INPUT!#REF!</definedName>
    <definedName name="DX3R">[25]INPUT!#REF!</definedName>
    <definedName name="DX4L">[25]INPUT!#REF!</definedName>
    <definedName name="DX4R">[25]INPUT!#REF!</definedName>
    <definedName name="DX5L">[25]INPUT!#REF!</definedName>
    <definedName name="DX5R">[25]INPUT!#REF!</definedName>
    <definedName name="DX6L">[25]INPUT!#REF!</definedName>
    <definedName name="DX6R">[25]INPUT!#REF!</definedName>
    <definedName name="DX7L">[25]INPUT!#REF!</definedName>
    <definedName name="DX7R">[25]INPUT!#REF!</definedName>
    <definedName name="DX8L">[25]INPUT!#REF!</definedName>
    <definedName name="DX8R">[25]INPUT!#REF!</definedName>
    <definedName name="DX9L">[25]INPUT!#REF!</definedName>
    <definedName name="DX9R">[25]INPUT!#REF!</definedName>
    <definedName name="DXZ" localSheetId="18">BlankMacro1</definedName>
    <definedName name="DXZ" localSheetId="16">BlankMacro1</definedName>
    <definedName name="DXZ" localSheetId="19">BlankMacro1</definedName>
    <definedName name="DXZ">BlankMacro1</definedName>
    <definedName name="DY10L">[25]INPUT!#REF!</definedName>
    <definedName name="DY10R">[25]INPUT!#REF!</definedName>
    <definedName name="DY3L">[25]INPUT!#REF!</definedName>
    <definedName name="DY3R">[25]INPUT!#REF!</definedName>
    <definedName name="DY4L">[25]INPUT!#REF!</definedName>
    <definedName name="DY4R">[25]INPUT!#REF!</definedName>
    <definedName name="DY5L">[25]INPUT!#REF!</definedName>
    <definedName name="DY5R">[25]INPUT!#REF!</definedName>
    <definedName name="DY6L">[25]INPUT!#REF!</definedName>
    <definedName name="DY6R">[25]INPUT!#REF!</definedName>
    <definedName name="DY7L">[25]INPUT!#REF!</definedName>
    <definedName name="DY7R">[25]INPUT!#REF!</definedName>
    <definedName name="DY8L">[25]INPUT!#REF!</definedName>
    <definedName name="DY8R">[25]INPUT!#REF!</definedName>
    <definedName name="DY9L">[25]INPUT!#REF!</definedName>
    <definedName name="DY9R">[25]INPUT!#REF!</definedName>
    <definedName name="DZ" localSheetId="18">BlankMacro1</definedName>
    <definedName name="DZ" localSheetId="16">BlankMacro1</definedName>
    <definedName name="DZ" localSheetId="19">BlankMacro1</definedName>
    <definedName name="DZ">BlankMacro1</definedName>
    <definedName name="D열">#REF!</definedName>
    <definedName name="e" localSheetId="18" hidden="1">#REF!</definedName>
    <definedName name="e" localSheetId="17">#REF!</definedName>
    <definedName name="e" localSheetId="16" hidden="1">#REF!</definedName>
    <definedName name="e">#REF!</definedName>
    <definedName name="E_1" localSheetId="18">#REF!</definedName>
    <definedName name="E_1" localSheetId="16">#REF!</definedName>
    <definedName name="E_1" localSheetId="19">#REF!</definedName>
    <definedName name="E_1">#REF!</definedName>
    <definedName name="e_2" localSheetId="19">#REF!</definedName>
    <definedName name="e_2">#REF!</definedName>
    <definedName name="e1_e" localSheetId="19">#REF!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[51]Sheet1!$E$14</definedName>
    <definedName name="E15M" localSheetId="18">#REF!</definedName>
    <definedName name="E15M" localSheetId="16">#REF!</definedName>
    <definedName name="E15M" localSheetId="19">#REF!</definedName>
    <definedName name="E15M">#REF!</definedName>
    <definedName name="E15P" localSheetId="18">#REF!</definedName>
    <definedName name="E15P" localSheetId="16">#REF!</definedName>
    <definedName name="E15P" localSheetId="19">#REF!</definedName>
    <definedName name="E15P">#REF!</definedName>
    <definedName name="E16M" localSheetId="18">#REF!</definedName>
    <definedName name="E16M" localSheetId="16">#REF!</definedName>
    <definedName name="E16M" localSheetId="19">#REF!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[51]Sheet1!$E$5</definedName>
    <definedName name="E60M" localSheetId="18">#REF!</definedName>
    <definedName name="E60M" localSheetId="16">#REF!</definedName>
    <definedName name="E60M" localSheetId="19">#REF!</definedName>
    <definedName name="E60M">#REF!</definedName>
    <definedName name="E60P" localSheetId="18">#REF!</definedName>
    <definedName name="E60P" localSheetId="16">#REF!</definedName>
    <definedName name="E60P" localSheetId="19">#REF!</definedName>
    <definedName name="E60P">#REF!</definedName>
    <definedName name="E61M" localSheetId="18">#REF!</definedName>
    <definedName name="E61M" localSheetId="16">#REF!</definedName>
    <definedName name="E61M" localSheetId="19">#REF!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FD">#REF!</definedName>
    <definedName name="eamp">#REF!</definedName>
    <definedName name="ean">#REF!</definedName>
    <definedName name="EARTH">#N/A</definedName>
    <definedName name="earthp">#REF!</definedName>
    <definedName name="EARTHSAPDATA.StartProgram">#N/A</definedName>
    <definedName name="EARTHSAPDATA.StartProgram1">#N/A</definedName>
    <definedName name="EARTHSAPDATA.StartProgram2">#N/A</definedName>
    <definedName name="eaw">#REF!</definedName>
    <definedName name="EB" localSheetId="18">#REF!</definedName>
    <definedName name="EB" localSheetId="16">#REF!</definedName>
    <definedName name="EB">#REF!</definedName>
    <definedName name="Ec" localSheetId="18">#REF!</definedName>
    <definedName name="Ec" localSheetId="16">#REF!</definedName>
    <definedName name="Ec">#REF!</definedName>
    <definedName name="Ec3Span" localSheetId="18">#REF!</definedName>
    <definedName name="Ec3Span" localSheetId="16">#REF!</definedName>
    <definedName name="Ec3Span">#REF!</definedName>
    <definedName name="ed" localSheetId="18">[52]일위대가!#REF!</definedName>
    <definedName name="ed" localSheetId="16">[52]일위대가!#REF!</definedName>
    <definedName name="ed" localSheetId="19">[52]일위대가!#REF!</definedName>
    <definedName name="ed">[52]일위대가!#REF!</definedName>
    <definedName name="EDC">#REF!,#REF!</definedName>
    <definedName name="edfef">[50]교각계산!$E$32</definedName>
    <definedName name="EDFWRF" localSheetId="18">#REF!</definedName>
    <definedName name="EDFWRF" localSheetId="16">#REF!</definedName>
    <definedName name="EDFWRF">#REF!</definedName>
    <definedName name="edgh">#REF!</definedName>
    <definedName name="edit__home__del__branch_\f">#REF!</definedName>
    <definedName name="EDR5W">'[53]ABUT수량-A1'!$T$25</definedName>
    <definedName name="edssqq" localSheetId="16" hidden="1">{#N/A,#N/A,FALSE,"혼합골재"}</definedName>
    <definedName name="edssqq" hidden="1">{#N/A,#N/A,FALSE,"혼합골재"}</definedName>
    <definedName name="edtgh">#REF!</definedName>
    <definedName name="ee" localSheetId="18">[52]일위대가!#REF!</definedName>
    <definedName name="ee" localSheetId="17">[54]일위대가!#REF!</definedName>
    <definedName name="ee" localSheetId="16">[52]일위대가!#REF!</definedName>
    <definedName name="ee" localSheetId="19">[52]일위대가!#REF!</definedName>
    <definedName name="ee">[54]일위대가!#REF!</definedName>
    <definedName name="eee" localSheetId="18" hidden="1">{#N/A,#N/A,FALSE,"2~8번"}</definedName>
    <definedName name="eee" localSheetId="16" hidden="1">{#N/A,#N/A,FALSE,"2~8번"}</definedName>
    <definedName name="eee" localSheetId="19" hidden="1">{#N/A,#N/A,FALSE,"2~8번"}</definedName>
    <definedName name="eee" hidden="1">{#N/A,#N/A,FALSE,"2~8번"}</definedName>
    <definedName name="eee_1" localSheetId="18" hidden="1">{#N/A,#N/A,FALSE,"2~8번"}</definedName>
    <definedName name="eee_1" localSheetId="16" hidden="1">{#N/A,#N/A,FALSE,"2~8번"}</definedName>
    <definedName name="eee_1" localSheetId="19" hidden="1">{#N/A,#N/A,FALSE,"2~8번"}</definedName>
    <definedName name="eee_1" hidden="1">{#N/A,#N/A,FALSE,"2~8번"}</definedName>
    <definedName name="EEEE">#REF!</definedName>
    <definedName name="eeee2q" localSheetId="18">BlankMacro1</definedName>
    <definedName name="eeee2q" localSheetId="16">BlankMacro1</definedName>
    <definedName name="eeee2q" localSheetId="19">BlankMacro1</definedName>
    <definedName name="eeee2q">BlankMacro1</definedName>
    <definedName name="eeeeeee" localSheetId="16">{"'자리배치도'!$AG$1:$CI$28"}</definedName>
    <definedName name="eeeeeee">{"'자리배치도'!$AG$1:$CI$28"}</definedName>
    <definedName name="EEETG" localSheetId="18">BlankMacro1</definedName>
    <definedName name="EEETG" localSheetId="16">BlankMacro1</definedName>
    <definedName name="EEETG" localSheetId="19">BlankMacro1</definedName>
    <definedName name="EEETG">BlankMacro1</definedName>
    <definedName name="EF" localSheetId="18">#REF!</definedName>
    <definedName name="EF" localSheetId="16">#REF!</definedName>
    <definedName name="EF">#REF!</definedName>
    <definedName name="efd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FEFE">#REF!</definedName>
    <definedName name="EFEZ3RHF">#REF!</definedName>
    <definedName name="EFXFEF">'[55]ABUT수량-A1'!$T$25</definedName>
    <definedName name="egfsdfer" localSheetId="18">#REF!</definedName>
    <definedName name="egfsdfer" localSheetId="16">#REF!</definedName>
    <definedName name="egfsdfer">#REF!</definedName>
    <definedName name="EI">#REF!</definedName>
    <definedName name="eioewiuoiuwofijㄹ으ㅗㄹ아나ㅜㅍ츠ㅜㅏ비ㅓㅑ배ㅑ뎌개ㅑㅕㄷㅂㅈㄱ375934" localSheetId="18" hidden="1">{#N/A,#N/A,FALSE,"배수1"}</definedName>
    <definedName name="eioewiuoiuwofijㄹ으ㅗㄹ아나ㅜㅍ츠ㅜㅏ비ㅓㅑ배ㅑ뎌개ㅑㅕㄷㅂㅈㄱ375934" localSheetId="16" hidden="1">{#N/A,#N/A,FALSE,"배수1"}</definedName>
    <definedName name="eioewiuoiuwofijㄹ으ㅗㄹ아나ㅜㅍ츠ㅜㅏ비ㅓㅑ배ㅑ뎌개ㅑㅕㄷㅂㅈㄱ375934" hidden="1">{#N/A,#N/A,FALSE,"배수1"}</definedName>
    <definedName name="ejfkjhsadkjfhiuqisefjhfjdhjsyauyfjksruier8g89erdfjhfdakfddjhdasafkduaiaufjdfsaksfhiuayfiㅇ뉴르ㅜㅇㄴㅁㄻ넝로ㅓㅁ노람노ㅑㅁ녀ㅛㅑㅕㅓㅇㄴ라ㅘㅁㄴㅇㅇ람ㅇ나ㅗㄹ알ㅇㅁㄴㅇ랴ㅛㄹ얌뇸노머ㅏㅇ놀아암ㄴㅇ로마날왕너러ㅏㄹㄴ마ㅓㅇㄹ너야ㅕㅛㅑㄱ사ㅓㅗㄱ다ㅗ서ㅏㅓㄱ8ㅅ89ㄱㄷ7ㄱㄷ거ㅏㅗㅓㄱ다ㅘㅓㄷ가더ㅏㅓㅏ라ㅡㅎ러아닌아ㅏㅣㅇㄹ넣래ㅑ녀애ㅑㅎ랄아너ㅏㅑㅐㄷㄱ져89ㅅ540989라ㅕ햐ㅓㄹ안야련애ㅑㅇㄹfbsgdfgkj89s8" localSheetId="18" hidden="1">{#N/A,#N/A,FALSE,"운반시간"}</definedName>
    <definedName name="ejfkjhsadkjfhiuqisefjhfjdhjsyauyfjksruier8g89erdfjhfdakfddjhdasafkduaiaufjdfsaksfhiuayfiㅇ뉴르ㅜㅇㄴㅁㄻ넝로ㅓㅁ노람노ㅑㅁ녀ㅛㅑㅕㅓㅇㄴ라ㅘㅁㄴㅇㅇ람ㅇ나ㅗㄹ알ㅇㅁㄴㅇ랴ㅛㄹ얌뇸노머ㅏㅇ놀아암ㄴㅇ로마날왕너러ㅏㄹㄴ마ㅓㅇㄹ너야ㅕㅛㅑㄱ사ㅓㅗㄱ다ㅗ서ㅏㅓㄱ8ㅅ89ㄱㄷ7ㄱㄷ거ㅏㅗㅓㄱ다ㅘㅓㄷ가더ㅏㅓㅏ라ㅡㅎ러아닌아ㅏㅣㅇㄹ넣래ㅑ녀애ㅑㅎ랄아너ㅏㅑㅐㄷㄱ져89ㅅ540989라ㅕ햐ㅓㄹ안야련애ㅑㅇㄹfbsgdfgkj89s8" localSheetId="16" hidden="1">{#N/A,#N/A,FALSE,"운반시간"}</definedName>
    <definedName name="ejfkjhsadkjfhiuqisefjhfjdhjsyauyfjksruier8g89erdfjhfdakfddjhdasafkduaiaufjdfsaksfhiuayfiㅇ뉴르ㅜㅇㄴㅁㄻ넝로ㅓㅁ노람노ㅑㅁ녀ㅛㅑㅕㅓㅇㄴ라ㅘㅁㄴㅇㅇ람ㅇ나ㅗㄹ알ㅇㅁㄴㅇ랴ㅛㄹ얌뇸노머ㅏㅇ놀아암ㄴㅇ로마날왕너러ㅏㄹㄴ마ㅓㅇㄹ너야ㅕㅛㅑㄱ사ㅓㅗㄱ다ㅗ서ㅏㅓㄱ8ㅅ89ㄱㄷ7ㄱㄷ거ㅏㅗㅓㄱ다ㅘㅓㄷ가더ㅏㅓㅏ라ㅡㅎ러아닌아ㅏㅣㅇㄹ넣래ㅑ녀애ㅑㅎ랄아너ㅏㅑㅐㄷㄱ져89ㅅ540989라ㅕ햐ㅓㄹ안야련애ㅑㅇㄹfbsgdfgkj89s8" localSheetId="19" hidden="1">{#N/A,#N/A,FALSE,"운반시간"}</definedName>
    <definedName name="ejfkjhsadkjfhiuqisefjhfjdhjsyauyfjksruier8g89erdfjhfdakfddjhdasafkduaiaufjdfsaksfhiuayfiㅇ뉴르ㅜㅇㄴㅁㄻ넝로ㅓㅁ노람노ㅑㅁ녀ㅛㅑㅕㅓㅇㄴ라ㅘㅁㄴㅇㅇ람ㅇ나ㅗㄹ알ㅇㅁㄴㅇ랴ㅛㄹ얌뇸노머ㅏㅇ놀아암ㄴㅇ로마날왕너러ㅏㄹㄴ마ㅓㅇㄹ너야ㅕㅛㅑㄱ사ㅓㅗㄱ다ㅗ서ㅏㅓㄱ8ㅅ89ㄱㄷ7ㄱㄷ거ㅏㅗㅓㄱ다ㅘㅓㄷ가더ㅏㅓㅏ라ㅡㅎ러아닌아ㅏㅣㅇㄹ넣래ㅑ녀애ㅑㅎ랄아너ㅏㅑㅐㄷㄱ져89ㅅ540989라ㅕ햐ㅓㄹ안야련애ㅑㅇㄹfbsgdfgkj89s8" hidden="1">{#N/A,#N/A,FALSE,"운반시간"}</definedName>
    <definedName name="EKF" localSheetId="18">BlankMacro1</definedName>
    <definedName name="EKF" localSheetId="16">BlankMacro1</definedName>
    <definedName name="EKF" localSheetId="19">BlankMacro1</definedName>
    <definedName name="EKF">BlankMacro1</definedName>
    <definedName name="EKSRK" localSheetId="16">'폐기물 견적'!EKSRK</definedName>
    <definedName name="EKSRK">[0]!EKSRK</definedName>
    <definedName name="el" localSheetId="18">#REF!</definedName>
    <definedName name="el" localSheetId="17">#REF!</definedName>
    <definedName name="el" localSheetId="16">#REF!</definedName>
    <definedName name="el">#REF!</definedName>
    <definedName name="EL1A1P" localSheetId="18">#REF!</definedName>
    <definedName name="EL1A1P" localSheetId="16">#REF!</definedName>
    <definedName name="EL1A1P" localSheetId="19">#REF!</definedName>
    <definedName name="EL1A1P">#REF!</definedName>
    <definedName name="el1a1t" localSheetId="18">#REF!</definedName>
    <definedName name="el1a1t" localSheetId="16">#REF!</definedName>
    <definedName name="el1a1t" localSheetId="19">#REF!</definedName>
    <definedName name="el1a1t">#REF!</definedName>
    <definedName name="el1a2p" localSheetId="19">#REF!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V1">#REF!</definedName>
    <definedName name="ELEV2">#REF!</definedName>
    <definedName name="ELFE">#REF!</definedName>
    <definedName name="ELI">#REF!</definedName>
    <definedName name="ELP">#REF!</definedName>
    <definedName name="Em">#REF!</definedName>
    <definedName name="ENCOST">#N/A</definedName>
    <definedName name="END" localSheetId="18">#REF!</definedName>
    <definedName name="END" localSheetId="16">#REF!</definedName>
    <definedName name="END" localSheetId="19">#REF!</definedName>
    <definedName name="END">#REF!</definedName>
    <definedName name="EO" localSheetId="18">#REF!</definedName>
    <definedName name="EO" localSheetId="16">#REF!</definedName>
    <definedName name="EO">#REF!</definedName>
    <definedName name="Epc" localSheetId="18">#REF!</definedName>
    <definedName name="Epc" localSheetId="16">#REF!</definedName>
    <definedName name="Epc">#REF!</definedName>
    <definedName name="Epc3Span">#REF!</definedName>
    <definedName name="EPS">#REF!</definedName>
    <definedName name="EQ">#REF!</definedName>
    <definedName name="ER">#REF!</definedName>
    <definedName name="ErrName705547510" hidden="1">[56]Sheet1!#REF!</definedName>
    <definedName name="ERRR" localSheetId="18">BlankMacro1</definedName>
    <definedName name="ERRR" localSheetId="16">BlankMacro1</definedName>
    <definedName name="ERRR" localSheetId="19">BlankMacro1</definedName>
    <definedName name="ERRR">BlankMacro1</definedName>
    <definedName name="ERSDFE">[57]우각부보강!#REF!</definedName>
    <definedName name="ert">#REF!</definedName>
    <definedName name="Es" localSheetId="18">#REF!</definedName>
    <definedName name="Es" localSheetId="16">#REF!</definedName>
    <definedName name="Es" localSheetId="19">#REF!</definedName>
    <definedName name="Es">#REF!</definedName>
    <definedName name="ESA" localSheetId="18">BlankMacro1</definedName>
    <definedName name="ESA" localSheetId="16">BlankMacro1</definedName>
    <definedName name="ESA" localSheetId="19">BlankMacro1</definedName>
    <definedName name="ESA">BlankMacro1</definedName>
    <definedName name="ESAF">[58]우각부보강!#REF!</definedName>
    <definedName name="ESAGDGR" localSheetId="18">#REF!</definedName>
    <definedName name="ESAGDGR" localSheetId="16">#REF!</definedName>
    <definedName name="ESAGDGR">#REF!</definedName>
    <definedName name="Eslab" localSheetId="18">#REF!</definedName>
    <definedName name="Eslab" localSheetId="16">#REF!</definedName>
    <definedName name="Eslab" localSheetId="19">#REF!</definedName>
    <definedName name="Eslab">#REF!</definedName>
    <definedName name="est" localSheetId="18">#REF!</definedName>
    <definedName name="est" localSheetId="16">#REF!</definedName>
    <definedName name="est">#REF!</definedName>
    <definedName name="esteban" localSheetId="18" hidden="1">{#N/A,#N/A,FALSE,"골재소요량";#N/A,#N/A,FALSE,"골재소요량"}</definedName>
    <definedName name="esteban" localSheetId="16" hidden="1">{#N/A,#N/A,FALSE,"골재소요량";#N/A,#N/A,FALSE,"골재소요량"}</definedName>
    <definedName name="esteban" localSheetId="19" hidden="1">{#N/A,#N/A,FALSE,"골재소요량";#N/A,#N/A,FALSE,"골재소요량"}</definedName>
    <definedName name="esteban" hidden="1">{#N/A,#N/A,FALSE,"골재소요량";#N/A,#N/A,FALSE,"골재소요량"}</definedName>
    <definedName name="etr" localSheetId="18" hidden="1">{#N/A,#N/A,FALSE,"표지목차"}</definedName>
    <definedName name="etr" localSheetId="16" hidden="1">{#N/A,#N/A,FALSE,"표지목차"}</definedName>
    <definedName name="etr" localSheetId="19" hidden="1">{#N/A,#N/A,FALSE,"표지목차"}</definedName>
    <definedName name="etr" hidden="1">{#N/A,#N/A,FALSE,"표지목차"}</definedName>
    <definedName name="ETRDR">'[53]ABUT수량-A1'!$T$25</definedName>
    <definedName name="etse">#REF!</definedName>
    <definedName name="Eu">#REF!</definedName>
    <definedName name="ewarrte4" localSheetId="16">'폐기물 견적'!ewarrte4</definedName>
    <definedName name="ewarrte4">[0]!ewarrte4</definedName>
    <definedName name="ewdf" localSheetId="18">BlankMacro1</definedName>
    <definedName name="ewdf" localSheetId="16">BlankMacro1</definedName>
    <definedName name="ewdf" localSheetId="19">BlankMacro1</definedName>
    <definedName name="ewdf">BlankMacro1</definedName>
    <definedName name="EWE" localSheetId="18">BlankMacro1</definedName>
    <definedName name="EWE" localSheetId="16">BlankMacro1</definedName>
    <definedName name="EWE" localSheetId="19">BlankMacro1</definedName>
    <definedName name="EWE">BlankMacro1</definedName>
    <definedName name="EWF">#REF!,#REF!</definedName>
    <definedName name="ewijoieuoiwequoieuwiourwqkjrjkhfekjhfkjdshfdsahiosauoiuqoiewuoiuqwoirueoiwquioruoiweuroieuwqeoiruiouwqroirwquroiwjfkjhsdkjhkfashkdfjsa" localSheetId="18" hidden="1">{#N/A,#N/A,FALSE,"운반시간"}</definedName>
    <definedName name="ewijoieuoiwequoieuwiourwqkjrjkhfekjhfkjdshfdsahiosauoiuqoiewuoiuqwoirueoiwquioruoiweuroieuwqeoiruiouwqroirwquroiwjfkjhsdkjhkfashkdfjsa" localSheetId="16" hidden="1">{#N/A,#N/A,FALSE,"운반시간"}</definedName>
    <definedName name="ewijoieuoiwequoieuwiourwqkjrjkhfekjhfkjdshfdsahiosauoiuqoiewuoiuqwoirueoiwquioruoiweuroieuwqeoiruiouwqroirwquroiwjfkjhsdkjhkfashkdfjsa" localSheetId="19" hidden="1">{#N/A,#N/A,FALSE,"운반시간"}</definedName>
    <definedName name="ewijoieuoiwequoieuwiourwqkjrjkhfekjhfkjdshfdsahiosauoiuqoiewuoiuqwoirueoiwquioruoiweuroieuwqeoiruiouwqroirwquroiwjfkjhsdkjhkfashkdfjsa" hidden="1">{#N/A,#N/A,FALSE,"운반시간"}</definedName>
    <definedName name="EWQ" localSheetId="18">BlankMacro1</definedName>
    <definedName name="EWQ" localSheetId="16">BlankMacro1</definedName>
    <definedName name="EWQ" localSheetId="19">BlankMacro1</definedName>
    <definedName name="EWQ">BlankMacro1</definedName>
    <definedName name="ewrertr">#N/A</definedName>
    <definedName name="ewrertr4" localSheetId="16">{"'자리배치도'!$AG$1:$CI$28"}</definedName>
    <definedName name="ewrertr4">{"'자리배치도'!$AG$1:$CI$28"}</definedName>
    <definedName name="EWT" localSheetId="18">BlankMacro1</definedName>
    <definedName name="EWT" localSheetId="16">BlankMacro1</definedName>
    <definedName name="EWT" localSheetId="19">BlankMacro1</definedName>
    <definedName name="EWT">BlankMacro1</definedName>
    <definedName name="ex">#REF!</definedName>
    <definedName name="EXE">#N/A</definedName>
    <definedName name="exe.철근" localSheetId="16" hidden="1">{#N/A,#N/A,FALSE,"배수1"}</definedName>
    <definedName name="exe.철근" hidden="1">{#N/A,#N/A,FALSE,"배수1"}</definedName>
    <definedName name="_xlnm.Extract" localSheetId="18">#REF!</definedName>
    <definedName name="_xlnm.Extract" localSheetId="17">#REF!</definedName>
    <definedName name="_xlnm.Extract" localSheetId="16">#REF!</definedName>
    <definedName name="_xlnm.Extract" localSheetId="19">#REF!</definedName>
    <definedName name="_xlnm.Extract">#REF!</definedName>
    <definedName name="Extract_MI">#REF!</definedName>
    <definedName name="F" localSheetId="18">#REF!</definedName>
    <definedName name="F" localSheetId="16">#REF!</definedName>
    <definedName name="F">[37]자재단가비교표!#REF!</definedName>
    <definedName name="F_CHASU">#N/A</definedName>
    <definedName name="F_CODE">#N/A</definedName>
    <definedName name="F_CODE1" localSheetId="18">[59]내역서!#REF!</definedName>
    <definedName name="F_CODE1" localSheetId="16">[59]내역서!#REF!</definedName>
    <definedName name="F_CODE1" localSheetId="19">[59]내역서!#REF!</definedName>
    <definedName name="F_CODE1">[59]내역서!#REF!</definedName>
    <definedName name="F_CST">#N/A</definedName>
    <definedName name="F_DCST">#N/A</definedName>
    <definedName name="F_DES" localSheetId="18">[59]내역서!#REF!</definedName>
    <definedName name="F_DES" localSheetId="16">[59]내역서!#REF!</definedName>
    <definedName name="F_DES" localSheetId="19">[59]내역서!#REF!</definedName>
    <definedName name="F_DES">[59]내역서!#REF!</definedName>
    <definedName name="F_DESC" localSheetId="18">[60]대비!#REF!</definedName>
    <definedName name="F_DESC" localSheetId="16">[60]대비!#REF!</definedName>
    <definedName name="F_DESC" localSheetId="19">[60]대비!#REF!</definedName>
    <definedName name="F_DESC">[60]대비!#REF!</definedName>
    <definedName name="F_DEXPEN">#N/A</definedName>
    <definedName name="F_DLABOR">#N/A</definedName>
    <definedName name="F_EQ">#N/A</definedName>
    <definedName name="F_EQ0">#N/A</definedName>
    <definedName name="F_EXPEN">#N/A</definedName>
    <definedName name="F_FORM">#N/A</definedName>
    <definedName name="F_GUBUN">#N/A</definedName>
    <definedName name="F_INT1">#N/A</definedName>
    <definedName name="F_LA">#N/A</definedName>
    <definedName name="F_LA0">#N/A</definedName>
    <definedName name="F_LABOR">#N/A</definedName>
    <definedName name="F_LVL">#N/A</definedName>
    <definedName name="F_MA">#N/A</definedName>
    <definedName name="F_MA0">#N/A</definedName>
    <definedName name="F_MEMO">#N/A</definedName>
    <definedName name="F_NAME">#N/A</definedName>
    <definedName name="F_PAGE">#N/A</definedName>
    <definedName name="F_QINC" localSheetId="18">[59]내역서!#REF!</definedName>
    <definedName name="F_QINC" localSheetId="16">[59]내역서!#REF!</definedName>
    <definedName name="F_QINC" localSheetId="19">[59]내역서!#REF!</definedName>
    <definedName name="F_QINC">[59]내역서!#REF!</definedName>
    <definedName name="F_QMOD" localSheetId="19">[59]내역서!#REF!</definedName>
    <definedName name="F_QMOD">[59]내역서!#REF!</definedName>
    <definedName name="F_QQTY">[59]내역서!#REF!</definedName>
    <definedName name="F_QUNIT">[59]내역서!#REF!</definedName>
    <definedName name="F_QVAL">#N/A</definedName>
    <definedName name="F_REMK">#N/A</definedName>
    <definedName name="F_SCST1">#N/A</definedName>
    <definedName name="F_SCST2">#N/A</definedName>
    <definedName name="F_SCST3">#N/A</definedName>
    <definedName name="F_SCST4">#N/A</definedName>
    <definedName name="F_SCST5">#N/A</definedName>
    <definedName name="F_SCST6">#N/A</definedName>
    <definedName name="F_SCST7">#N/A</definedName>
    <definedName name="F_SEQ">#N/A</definedName>
    <definedName name="F_SIZE">[60]대비!#REF!</definedName>
    <definedName name="F_SOS">#N/A</definedName>
    <definedName name="F_SU">#N/A</definedName>
    <definedName name="F_SUBTOT">#N/A</definedName>
    <definedName name="F_TMOD">[59]내역서!#REF!</definedName>
    <definedName name="F_TQTY">#N/A</definedName>
    <definedName name="F_TUNIT">[59]내역서!#REF!</definedName>
    <definedName name="F_UNIT">[60]대비!#REF!</definedName>
    <definedName name="F_W">#REF!</definedName>
    <definedName name="F10LX">[25]INPUT!#REF!</definedName>
    <definedName name="F10LY">[25]INPUT!#REF!</definedName>
    <definedName name="F10RX">[25]INPUT!#REF!</definedName>
    <definedName name="F10RY">[25]INPUT!#REF!</definedName>
    <definedName name="F1F" localSheetId="17">#REF!</definedName>
    <definedName name="F1F">#REF!</definedName>
    <definedName name="F2F" localSheetId="17">#REF!</definedName>
    <definedName name="F2F">#REF!</definedName>
    <definedName name="F3F" localSheetId="17">#REF!</definedName>
    <definedName name="F3F">#REF!</definedName>
    <definedName name="F3LX">[25]INPUT!#REF!</definedName>
    <definedName name="F3LY">[25]INPUT!#REF!</definedName>
    <definedName name="F3RX">[25]INPUT!#REF!</definedName>
    <definedName name="F3RY">[25]INPUT!#REF!</definedName>
    <definedName name="F4ESF">'[61]ABUT수량-A1'!$T$25</definedName>
    <definedName name="F4LX">[25]INPUT!#REF!</definedName>
    <definedName name="F4LY">[25]INPUT!#REF!</definedName>
    <definedName name="F4RX">[25]INPUT!#REF!</definedName>
    <definedName name="F4RY">[25]INPUT!#REF!</definedName>
    <definedName name="F5LX">[25]INPUT!#REF!</definedName>
    <definedName name="F5LY">[25]INPUT!#REF!</definedName>
    <definedName name="F5RX">[25]INPUT!#REF!</definedName>
    <definedName name="F5RY">[25]INPUT!#REF!</definedName>
    <definedName name="F6LX">[25]INPUT!#REF!</definedName>
    <definedName name="F6LY">[25]INPUT!#REF!</definedName>
    <definedName name="F6RX">[25]INPUT!#REF!</definedName>
    <definedName name="F6RY">[25]INPUT!#REF!</definedName>
    <definedName name="F7LX">[25]INPUT!#REF!</definedName>
    <definedName name="F7LY">[25]INPUT!#REF!</definedName>
    <definedName name="F7RX">[25]INPUT!#REF!</definedName>
    <definedName name="F7RY">[25]INPUT!#REF!</definedName>
    <definedName name="F8LX">[25]INPUT!#REF!</definedName>
    <definedName name="F8LY">[25]INPUT!#REF!</definedName>
    <definedName name="F8RX">[25]INPUT!#REF!</definedName>
    <definedName name="F8RY">[25]INPUT!#REF!</definedName>
    <definedName name="F9LX">[25]INPUT!#REF!</definedName>
    <definedName name="F9LY">[25]INPUT!#REF!</definedName>
    <definedName name="F9RX">[25]INPUT!#REF!</definedName>
    <definedName name="F9RY">[25]INPUT!#REF!</definedName>
    <definedName name="fa">#REF!</definedName>
    <definedName name="fact">#REF!</definedName>
    <definedName name="fafdfe">'[24]ABUT수량-A1'!$T$25</definedName>
    <definedName name="FB" localSheetId="18">#REF!</definedName>
    <definedName name="FB" localSheetId="16">#REF!</definedName>
    <definedName name="FB" localSheetId="19">#REF!</definedName>
    <definedName name="FB">#REF!</definedName>
    <definedName name="fc" localSheetId="18">#REF!</definedName>
    <definedName name="fc" localSheetId="16">#REF!</definedName>
    <definedName name="fc" localSheetId="19">#REF!</definedName>
    <definedName name="fc">#REF!</definedName>
    <definedName name="FC_B" localSheetId="18">#REF!</definedName>
    <definedName name="FC_B" localSheetId="16">#REF!</definedName>
    <definedName name="FC_B" localSheetId="19">#REF!</definedName>
    <definedName name="FC_B">#REF!</definedName>
    <definedName name="Fci">#REF!</definedName>
    <definedName name="Fck">#REF!</definedName>
    <definedName name="fcp">#REF!</definedName>
    <definedName name="fd" localSheetId="18">BlankMacro1</definedName>
    <definedName name="fd" localSheetId="16">BlankMacro1</definedName>
    <definedName name="fd" localSheetId="19">BlankMacro1</definedName>
    <definedName name="fd">BlankMacro1</definedName>
    <definedName name="FDAS" localSheetId="18">#REF!</definedName>
    <definedName name="FDAS" localSheetId="16">#REF!</definedName>
    <definedName name="FDAS" localSheetId="19">#REF!</definedName>
    <definedName name="FDAS">#REF!</definedName>
    <definedName name="FDBGDF">#N/A</definedName>
    <definedName name="fddgf" hidden="1">#REF!</definedName>
    <definedName name="FDE">#REF!</definedName>
    <definedName name="FDEDS" localSheetId="18">#REF!</definedName>
    <definedName name="FDEDS" localSheetId="16">#REF!</definedName>
    <definedName name="FDEDS">#REF!</definedName>
    <definedName name="fdf" localSheetId="16" hidden="1">{#N/A,#N/A,FALSE,"표지목차"}</definedName>
    <definedName name="fdf" hidden="1">{#N/A,#N/A,FALSE,"표지목차"}</definedName>
    <definedName name="fdf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'[45]ABUT수량-A1'!$T$25</definedName>
    <definedName name="FDFDF" localSheetId="18">#REF!</definedName>
    <definedName name="FDFDF" localSheetId="16">#REF!</definedName>
    <definedName name="FDFDF" localSheetId="19">#REF!</definedName>
    <definedName name="FDFDF">#REF!</definedName>
    <definedName name="fdfdf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'[45]ABUT수량-A1'!$T$25</definedName>
    <definedName name="FDFDFDE">'[55]ABUT수량-A1'!$T$25</definedName>
    <definedName name="FDFDS">#REF!,#REF!</definedName>
    <definedName name="fdfe"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fd">#REF!</definedName>
    <definedName name="FDFES">#REF!</definedName>
    <definedName name="fdfezf">#REF!</definedName>
    <definedName name="fdfr" localSheetId="19">#REF!</definedName>
    <definedName name="fdfr">#REF!</definedName>
    <definedName name="FDFREZ">'[24]ABUT수량-A1'!$T$25</definedName>
    <definedName name="FDGDFAGFD" localSheetId="18" hidden="1">{#N/A,#N/A,FALSE,"포장1";#N/A,#N/A,FALSE,"포장1"}</definedName>
    <definedName name="FDGDFAGFD" localSheetId="16" hidden="1">{#N/A,#N/A,FALSE,"포장1";#N/A,#N/A,FALSE,"포장1"}</definedName>
    <definedName name="FDGDFAGFD" localSheetId="19" hidden="1">{#N/A,#N/A,FALSE,"포장1";#N/A,#N/A,FALSE,"포장1"}</definedName>
    <definedName name="FDGDFAGFD" hidden="1">{#N/A,#N/A,FALSE,"포장1";#N/A,#N/A,FALSE,"포장1"}</definedName>
    <definedName name="fdgfdg" localSheetId="18" hidden="1">{#N/A,#N/A,FALSE,"2~8번"}</definedName>
    <definedName name="fdgfdg" localSheetId="16" hidden="1">{#N/A,#N/A,FALSE,"2~8번"}</definedName>
    <definedName name="fdgfdg" localSheetId="19" hidden="1">{#N/A,#N/A,FALSE,"2~8번"}</definedName>
    <definedName name="fdgfdg" hidden="1">{#N/A,#N/A,FALSE,"2~8번"}</definedName>
    <definedName name="fdgferfd">'[62]ABUT수량-A1'!$T$25</definedName>
    <definedName name="fdgfgf" localSheetId="18" hidden="1">{#N/A,#N/A,FALSE,"운반시간"}</definedName>
    <definedName name="fdgfgf" localSheetId="16" hidden="1">{#N/A,#N/A,FALSE,"운반시간"}</definedName>
    <definedName name="fdgfgf" localSheetId="19" hidden="1">{#N/A,#N/A,FALSE,"운반시간"}</definedName>
    <definedName name="fdgfgf" hidden="1">{#N/A,#N/A,FALSE,"운반시간"}</definedName>
    <definedName name="fdgshf" localSheetId="18" hidden="1">{#N/A,#N/A,FALSE,"포장1";#N/A,#N/A,FALSE,"포장1"}</definedName>
    <definedName name="fdgshf" localSheetId="16" hidden="1">{#N/A,#N/A,FALSE,"포장1";#N/A,#N/A,FALSE,"포장1"}</definedName>
    <definedName name="fdgshf" localSheetId="19" hidden="1">{#N/A,#N/A,FALSE,"포장1";#N/A,#N/A,FALSE,"포장1"}</definedName>
    <definedName name="fdgshf" hidden="1">{#N/A,#N/A,FALSE,"포장1";#N/A,#N/A,FALSE,"포장1"}</definedName>
    <definedName name="fdgz">#REF!</definedName>
    <definedName name="FDH">#REF!</definedName>
    <definedName name="fdhevwtec" localSheetId="18" hidden="1">{#N/A,#N/A,FALSE,"구조1"}</definedName>
    <definedName name="fdhevwtec" localSheetId="16" hidden="1">{#N/A,#N/A,FALSE,"구조1"}</definedName>
    <definedName name="fdhevwtec" localSheetId="19" hidden="1">{#N/A,#N/A,FALSE,"구조1"}</definedName>
    <definedName name="fdhevwtec" hidden="1">{#N/A,#N/A,FALSE,"구조1"}</definedName>
    <definedName name="fdhevwtecc" localSheetId="18" hidden="1">{#N/A,#N/A,FALSE,"구조1"}</definedName>
    <definedName name="fdhevwtecc" localSheetId="16" hidden="1">{#N/A,#N/A,FALSE,"구조1"}</definedName>
    <definedName name="fdhevwtecc" localSheetId="19" hidden="1">{#N/A,#N/A,FALSE,"구조1"}</definedName>
    <definedName name="fdhevwtecc" hidden="1">{#N/A,#N/A,FALSE,"구조1"}</definedName>
    <definedName name="fdjk" localSheetId="18" hidden="1">{#N/A,#N/A,FALSE,"골재소요량";#N/A,#N/A,FALSE,"골재소요량"}</definedName>
    <definedName name="fdjk" localSheetId="16" hidden="1">{#N/A,#N/A,FALSE,"골재소요량";#N/A,#N/A,FALSE,"골재소요량"}</definedName>
    <definedName name="fdjk" localSheetId="19" hidden="1">{#N/A,#N/A,FALSE,"골재소요량";#N/A,#N/A,FALSE,"골재소요량"}</definedName>
    <definedName name="fdjk" hidden="1">{#N/A,#N/A,FALSE,"골재소요량";#N/A,#N/A,FALSE,"골재소요량"}</definedName>
    <definedName name="FDN">#REF!</definedName>
    <definedName name="FDRD">'[24]ABUT수량-A1'!$T$25</definedName>
    <definedName name="FDREER" localSheetId="18">#REF!</definedName>
    <definedName name="FDREER" localSheetId="16">#REF!</definedName>
    <definedName name="FDREER">#REF!</definedName>
    <definedName name="fdrefd" localSheetId="18">#REF!</definedName>
    <definedName name="fdrefd" localSheetId="16">#REF!</definedName>
    <definedName name="fdrefd">#REF!</definedName>
    <definedName name="fdresefe">'[61]ABUT수량-A1'!$T$25</definedName>
    <definedName name="fdrf" localSheetId="18">#REF!</definedName>
    <definedName name="fdrf" localSheetId="16">#REF!</definedName>
    <definedName name="fdrf">#REF!</definedName>
    <definedName name="FDRHGFDS" localSheetId="18">#REF!</definedName>
    <definedName name="FDRHGFDS" localSheetId="16">#REF!</definedName>
    <definedName name="FDRHGFDS" localSheetId="19">#REF!</definedName>
    <definedName name="FDRHGFDS">#REF!</definedName>
    <definedName name="FDRS" localSheetId="18">#REF!</definedName>
    <definedName name="FDRS" localSheetId="16">#REF!</definedName>
    <definedName name="FDRS">#REF!</definedName>
    <definedName name="FDS"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 localSheetId="18">BlankMacro1</definedName>
    <definedName name="fdsa" localSheetId="16">BlankMacro1</definedName>
    <definedName name="fdsa" localSheetId="19">BlankMacro1</definedName>
    <definedName name="fdsa">BlankMacro1</definedName>
    <definedName name="FDSED" localSheetId="18">#REF!</definedName>
    <definedName name="FDSED" localSheetId="16">#REF!</definedName>
    <definedName name="FDSED">#REF!</definedName>
    <definedName name="FDSFDSF">#REF!</definedName>
    <definedName name="fdsfe" localSheetId="18">BlankMacro1</definedName>
    <definedName name="fdsfe" localSheetId="16">BlankMacro1</definedName>
    <definedName name="fdsfe" localSheetId="19">BlankMacro1</definedName>
    <definedName name="fdsfe">BlankMacro1</definedName>
    <definedName name="FDSFS">#REF!</definedName>
    <definedName name="FDSREF" localSheetId="18">#REF!</definedName>
    <definedName name="FDSREF" localSheetId="16">#REF!</definedName>
    <definedName name="FDSREF">#REF!</definedName>
    <definedName name="FDSREW">'[24]ABUT수량-A1'!$T$25</definedName>
    <definedName name="fdssssd">#REF!</definedName>
    <definedName name="fdtdhg" localSheetId="18">#REF!</definedName>
    <definedName name="fdtdhg" localSheetId="16">#REF!</definedName>
    <definedName name="fdtdhg" localSheetId="19">#REF!</definedName>
    <definedName name="fdtdhg">#REF!</definedName>
    <definedName name="FDTRJHR" localSheetId="18">#REF!</definedName>
    <definedName name="FDTRJHR" localSheetId="16">#REF!</definedName>
    <definedName name="FDTRJHR" localSheetId="19">#REF!</definedName>
    <definedName name="FDTRJHR">#REF!</definedName>
    <definedName name="FE10L">[25]INPUT!#REF!</definedName>
    <definedName name="FE10R">[25]INPUT!#REF!</definedName>
    <definedName name="FE3L">[25]INPUT!#REF!</definedName>
    <definedName name="FE3R">[25]INPUT!#REF!</definedName>
    <definedName name="FE4L">[25]INPUT!#REF!</definedName>
    <definedName name="FE4R">[25]INPUT!#REF!</definedName>
    <definedName name="FE5L">[25]INPUT!#REF!</definedName>
    <definedName name="FE5R">[25]INPUT!#REF!</definedName>
    <definedName name="FE6L">[25]INPUT!#REF!</definedName>
    <definedName name="FE6R">[25]INPUT!#REF!</definedName>
    <definedName name="FE7L">[25]INPUT!#REF!</definedName>
    <definedName name="FE7R">[25]INPUT!#REF!</definedName>
    <definedName name="FE8L">[25]INPUT!#REF!</definedName>
    <definedName name="FE8R">[25]INPUT!#REF!</definedName>
    <definedName name="FE9L">[25]INPUT!#REF!</definedName>
    <definedName name="FE9R">[25]INPUT!#REF!</definedName>
    <definedName name="FEAGWS">'[24]ABUT수량-A1'!$T$25</definedName>
    <definedName name="FEDFD" localSheetId="18">#REF!</definedName>
    <definedName name="FEDFD" localSheetId="16">#REF!</definedName>
    <definedName name="FEDFD">#REF!</definedName>
    <definedName name="FEDFE">[50]교각계산!$M$38</definedName>
    <definedName name="fedgr" localSheetId="18" hidden="1">{#N/A,#N/A,FALSE,"배수1"}</definedName>
    <definedName name="fedgr" localSheetId="16" hidden="1">{#N/A,#N/A,FALSE,"배수1"}</definedName>
    <definedName name="fedgr" localSheetId="19" hidden="1">{#N/A,#N/A,FALSE,"배수1"}</definedName>
    <definedName name="fedgr" hidden="1">{#N/A,#N/A,FALSE,"배수1"}</definedName>
    <definedName name="fedgre" localSheetId="18" hidden="1">{#N/A,#N/A,FALSE,"배수1"}</definedName>
    <definedName name="fedgre" localSheetId="16" hidden="1">{#N/A,#N/A,FALSE,"배수1"}</definedName>
    <definedName name="fedgre" localSheetId="19" hidden="1">{#N/A,#N/A,FALSE,"배수1"}</definedName>
    <definedName name="fedgre" hidden="1">{#N/A,#N/A,FALSE,"배수1"}</definedName>
    <definedName name="fedsfef">#REF!</definedName>
    <definedName name="fedsgfdf">#REF!</definedName>
    <definedName name="FEE">#REF!</definedName>
    <definedName name="FEEL" localSheetId="17">#REF!</definedName>
    <definedName name="FEEL" localSheetId="19">#REF!</definedName>
    <definedName name="FEEL">#REF!</definedName>
    <definedName name="FE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a">#REF!</definedName>
    <definedName name="FEFDFE">'[24]ABUT수량-A1'!$T$25</definedName>
    <definedName name="FEFDG4" localSheetId="18">#REF!</definedName>
    <definedName name="FEFDG4" localSheetId="16">#REF!</definedName>
    <definedName name="FEFDG4">#REF!</definedName>
    <definedName name="fefdsfef" localSheetId="18">#REF!</definedName>
    <definedName name="fefdsfef" localSheetId="16">#REF!</definedName>
    <definedName name="fefdsfef">#REF!</definedName>
    <definedName name="FEFE"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DEF">#REF!</definedName>
    <definedName name="fefesfe">[50]교각계산!$M$38</definedName>
    <definedName name="feffdf" localSheetId="18">#REF!</definedName>
    <definedName name="feffdf" localSheetId="16">#REF!</definedName>
    <definedName name="feffdf">#REF!</definedName>
    <definedName name="fegfef" localSheetId="18">#REF!</definedName>
    <definedName name="fegfef" localSheetId="16">#REF!</definedName>
    <definedName name="fegfef">#REF!</definedName>
    <definedName name="ferff" localSheetId="18">#REF!</definedName>
    <definedName name="ferff" localSheetId="16">#REF!</definedName>
    <definedName name="ferff" localSheetId="19">#REF!</definedName>
    <definedName name="ferff">#REF!</definedName>
    <definedName name="fesfef">#REF!</definedName>
    <definedName name="FESR">[29]교각계산!$E$32</definedName>
    <definedName name="fesrear" localSheetId="18">#REF!</definedName>
    <definedName name="fesrear" localSheetId="16">#REF!</definedName>
    <definedName name="fesrear">#REF!</definedName>
    <definedName name="FETDSTGFD">'[45]ABUT수량-A1'!$T$25</definedName>
    <definedName name="feterfdf">'[24]ABUT수량-A1'!$T$25</definedName>
    <definedName name="fetgsdg" localSheetId="18">#REF!</definedName>
    <definedName name="fetgsdg" localSheetId="16">#REF!</definedName>
    <definedName name="fetgsdg">#REF!</definedName>
    <definedName name="fewsfssf" hidden="1">[63]조명시설!#REF!</definedName>
    <definedName name="FEXRE" localSheetId="18">#REF!</definedName>
    <definedName name="FEXRE" localSheetId="16">#REF!</definedName>
    <definedName name="FEXRE" localSheetId="19">#REF!</definedName>
    <definedName name="FEXRE">#REF!</definedName>
    <definedName name="FEXZE">'[24]ABUT수량-A1'!$T$25</definedName>
    <definedName name="fezdfdf">[50]교각계산!$M$38</definedName>
    <definedName name="ff" localSheetId="18" hidden="1">#REF!</definedName>
    <definedName name="ff" localSheetId="16" hidden="1">#REF!</definedName>
    <definedName name="ff" localSheetId="19" hidden="1">#REF!</definedName>
    <definedName name="ff" hidden="1">#REF!</definedName>
    <definedName name="fff" localSheetId="18">BlankMacro1</definedName>
    <definedName name="fff" localSheetId="16">BlankMacro1</definedName>
    <definedName name="fff" localSheetId="19">BlankMacro1</definedName>
    <definedName name="fff">BlankMacro1</definedName>
    <definedName name="fff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8" hidden="1">{#N/A,#N/A,FALSE,"조골재"}</definedName>
    <definedName name="ffffff" localSheetId="16" hidden="1">{#N/A,#N/A,FALSE,"조골재"}</definedName>
    <definedName name="ffffff" localSheetId="19" hidden="1">{#N/A,#N/A,FALSE,"조골재"}</definedName>
    <definedName name="ffffff" hidden="1">{#N/A,#N/A,FALSE,"조골재"}</definedName>
    <definedName name="fffffff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localSheetId="16" hidden="1">{#N/A,#N/A,FALSE,"골재소요량";#N/A,#N/A,FALSE,"골재소요량"}</definedName>
    <definedName name="ffffffffff" hidden="1">{#N/A,#N/A,FALSE,"골재소요량";#N/A,#N/A,FALSE,"골재소요량"}</definedName>
    <definedName name="FFFFFFFFFFFFFFFFFFFFFF">#REF!</definedName>
    <definedName name="ffk" localSheetId="18" hidden="1">#REF!</definedName>
    <definedName name="ffk" localSheetId="16" hidden="1">#REF!</definedName>
    <definedName name="ffk" hidden="1">#REF!</definedName>
    <definedName name="FG" localSheetId="18">#REF!</definedName>
    <definedName name="FG" localSheetId="16">#REF!</definedName>
    <definedName name="FG" localSheetId="19">#REF!</definedName>
    <definedName name="FG">#REF!</definedName>
    <definedName name="FGDAG" localSheetId="18" hidden="1">{#N/A,#N/A,FALSE,"포장2"}</definedName>
    <definedName name="FGDAG" localSheetId="16" hidden="1">{#N/A,#N/A,FALSE,"포장2"}</definedName>
    <definedName name="FGDAG" localSheetId="19" hidden="1">{#N/A,#N/A,FALSE,"포장2"}</definedName>
    <definedName name="FGDAG" hidden="1">{#N/A,#N/A,FALSE,"포장2"}</definedName>
    <definedName name="FGDAGFG" localSheetId="18" hidden="1">{#N/A,#N/A,FALSE,"혼합골재"}</definedName>
    <definedName name="FGDAGFG" localSheetId="16" hidden="1">{#N/A,#N/A,FALSE,"혼합골재"}</definedName>
    <definedName name="FGDAGFG" localSheetId="19" hidden="1">{#N/A,#N/A,FALSE,"혼합골재"}</definedName>
    <definedName name="FGDAGFG" hidden="1">{#N/A,#N/A,FALSE,"혼합골재"}</definedName>
    <definedName name="FG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18" hidden="1">{#N/A,#N/A,FALSE,"혼합골재"}</definedName>
    <definedName name="fgfadgf" localSheetId="16" hidden="1">{#N/A,#N/A,FALSE,"혼합골재"}</definedName>
    <definedName name="fgfadgf" localSheetId="19" hidden="1">{#N/A,#N/A,FALSE,"혼합골재"}</definedName>
    <definedName name="fgfadgf" hidden="1">{#N/A,#N/A,FALSE,"혼합골재"}</definedName>
    <definedName name="FGFDG" localSheetId="18" hidden="1">{#N/A,#N/A,FALSE,"표지목차"}</definedName>
    <definedName name="FGFDG" localSheetId="16" hidden="1">{#N/A,#N/A,FALSE,"표지목차"}</definedName>
    <definedName name="FGFDG" localSheetId="19" hidden="1">{#N/A,#N/A,FALSE,"표지목차"}</definedName>
    <definedName name="FGFDG" hidden="1">{#N/A,#N/A,FALSE,"표지목차"}</definedName>
    <definedName name="fgfdgffff" localSheetId="18" hidden="1">{#N/A,#N/A,FALSE,"부대2"}</definedName>
    <definedName name="fgfdgffff" localSheetId="16" hidden="1">{#N/A,#N/A,FALSE,"부대2"}</definedName>
    <definedName name="fgfdgffff" localSheetId="19" hidden="1">{#N/A,#N/A,FALSE,"부대2"}</definedName>
    <definedName name="fgfdgffff" hidden="1">{#N/A,#N/A,FALSE,"부대2"}</definedName>
    <definedName name="fgfdsgdfg" localSheetId="18" hidden="1">{#N/A,#N/A,FALSE,"혼합골재"}</definedName>
    <definedName name="fgfdsgdfg" localSheetId="16" hidden="1">{#N/A,#N/A,FALSE,"혼합골재"}</definedName>
    <definedName name="fgfdsgdfg" localSheetId="19" hidden="1">{#N/A,#N/A,FALSE,"혼합골재"}</definedName>
    <definedName name="fgfdsgdfg" hidden="1">{#N/A,#N/A,FALSE,"혼합골재"}</definedName>
    <definedName name="fgfg" localSheetId="18" hidden="1">{#N/A,#N/A,FALSE,"2~8번"}</definedName>
    <definedName name="fgfg" localSheetId="16" hidden="1">{#N/A,#N/A,FALSE,"2~8번"}</definedName>
    <definedName name="fgfg" localSheetId="19" hidden="1">{#N/A,#N/A,FALSE,"2~8번"}</definedName>
    <definedName name="fgfg" hidden="1">{#N/A,#N/A,FALSE,"2~8번"}</definedName>
    <definedName name="fgfgf" localSheetId="16" hidden="1">{#N/A,#N/A,FALSE,"표지목차"}</definedName>
    <definedName name="fgfgf" hidden="1">{#N/A,#N/A,FALSE,"표지목차"}</definedName>
    <definedName name="fgfgfg" localSheetId="18" hidden="1">{#N/A,#N/A,FALSE,"골재소요량";#N/A,#N/A,FALSE,"골재소요량"}</definedName>
    <definedName name="fgfgfg" localSheetId="16" hidden="1">{#N/A,#N/A,FALSE,"골재소요량";#N/A,#N/A,FALSE,"골재소요량"}</definedName>
    <definedName name="fgfgfg" localSheetId="19" hidden="1">{#N/A,#N/A,FALSE,"골재소요량";#N/A,#N/A,FALSE,"골재소요량"}</definedName>
    <definedName name="fgfgfg" hidden="1">{#N/A,#N/A,FALSE,"골재소요량";#N/A,#N/A,FALSE,"골재소요량"}</definedName>
    <definedName name="FGG" localSheetId="18">BlankMacro1</definedName>
    <definedName name="FGG" localSheetId="16">BlankMacro1</definedName>
    <definedName name="FGG" localSheetId="19">BlankMacro1</definedName>
    <definedName name="FGG">BlankMacro1</definedName>
    <definedName name="fggfdxgr" localSheetId="18">#REF!</definedName>
    <definedName name="fggfdxgr" localSheetId="16">#REF!</definedName>
    <definedName name="fggfdxgr" localSheetId="19">#REF!</definedName>
    <definedName name="fggfdxgr">#REF!</definedName>
    <definedName name="FGGG" localSheetId="18">#REF!</definedName>
    <definedName name="FGGG" localSheetId="16">#REF!</definedName>
    <definedName name="FGGG">#REF!</definedName>
    <definedName name="FGH">#REF!,#REF!</definedName>
    <definedName name="fghfdagfd" localSheetId="18" hidden="1">{#N/A,#N/A,FALSE,"표지목차"}</definedName>
    <definedName name="fghfdagfd" localSheetId="16" hidden="1">{#N/A,#N/A,FALSE,"표지목차"}</definedName>
    <definedName name="fghfdagfd" localSheetId="19" hidden="1">{#N/A,#N/A,FALSE,"표지목차"}</definedName>
    <definedName name="fghfdagfd" hidden="1">{#N/A,#N/A,FALSE,"표지목차"}</definedName>
    <definedName name="FGJGHF" localSheetId="18">BLCH</definedName>
    <definedName name="FGJGHF" localSheetId="16">BLCH</definedName>
    <definedName name="FGJGHF">BLCH</definedName>
    <definedName name="fgn" localSheetId="18" hidden="1">{#N/A,#N/A,FALSE,"구조2"}</definedName>
    <definedName name="fgn" localSheetId="16" hidden="1">{#N/A,#N/A,FALSE,"구조2"}</definedName>
    <definedName name="fgn" localSheetId="19" hidden="1">{#N/A,#N/A,FALSE,"구조2"}</definedName>
    <definedName name="fgn" hidden="1">{#N/A,#N/A,FALSE,"구조2"}</definedName>
    <definedName name="fgnrt" localSheetId="18" hidden="1">{#N/A,#N/A,FALSE,"단가표지"}</definedName>
    <definedName name="fgnrt" localSheetId="16" hidden="1">{#N/A,#N/A,FALSE,"단가표지"}</definedName>
    <definedName name="fgnrt" localSheetId="19" hidden="1">{#N/A,#N/A,FALSE,"단가표지"}</definedName>
    <definedName name="fgnrt" hidden="1">{#N/A,#N/A,FALSE,"단가표지"}</definedName>
    <definedName name="fgrg">#REF!</definedName>
    <definedName name="fgsdf" localSheetId="18" hidden="1">{#N/A,#N/A,FALSE,"운반시간"}</definedName>
    <definedName name="fgsdf" localSheetId="16" hidden="1">{#N/A,#N/A,FALSE,"운반시간"}</definedName>
    <definedName name="fgsdf" localSheetId="19" hidden="1">{#N/A,#N/A,FALSE,"운반시간"}</definedName>
    <definedName name="fgsdf" hidden="1">{#N/A,#N/A,FALSE,"운반시간"}</definedName>
    <definedName name="FGSDH" localSheetId="18">BLCH</definedName>
    <definedName name="FGSDH" localSheetId="16">BLCH</definedName>
    <definedName name="FGSDH">BLCH</definedName>
    <definedName name="FH">#REF!</definedName>
    <definedName name="FH10L">[25]INPUT!#REF!</definedName>
    <definedName name="FH10R">[25]INPUT!#REF!</definedName>
    <definedName name="FH3L">[25]INPUT!#REF!</definedName>
    <definedName name="FH3R">[25]INPUT!#REF!</definedName>
    <definedName name="FH4L">[25]INPUT!#REF!</definedName>
    <definedName name="FH4R">[25]INPUT!#REF!</definedName>
    <definedName name="FH5L">[25]INPUT!#REF!</definedName>
    <definedName name="FH5R">[25]INPUT!#REF!</definedName>
    <definedName name="FH6L">[25]INPUT!#REF!</definedName>
    <definedName name="FH6R">[25]INPUT!#REF!</definedName>
    <definedName name="FH7L">[25]INPUT!#REF!</definedName>
    <definedName name="FH7R">[25]INPUT!#REF!</definedName>
    <definedName name="FH8L">[25]INPUT!#REF!</definedName>
    <definedName name="FH8R">[25]INPUT!#REF!</definedName>
    <definedName name="FH9L">[25]INPUT!#REF!</definedName>
    <definedName name="FH9R">[25]INPUT!#REF!</definedName>
    <definedName name="fhddg" localSheetId="18" hidden="1">{#N/A,#N/A,FALSE,"부대1"}</definedName>
    <definedName name="fhddg" localSheetId="16" hidden="1">{#N/A,#N/A,FALSE,"부대1"}</definedName>
    <definedName name="fhddg" localSheetId="19" hidden="1">{#N/A,#N/A,FALSE,"부대1"}</definedName>
    <definedName name="fhddg" hidden="1">{#N/A,#N/A,FALSE,"부대1"}</definedName>
    <definedName name="fhdkjf" localSheetId="18" hidden="1">{#N/A,#N/A,FALSE,"골재소요량";#N/A,#N/A,FALSE,"골재소요량"}</definedName>
    <definedName name="fhdkjf" localSheetId="16" hidden="1">{#N/A,#N/A,FALSE,"골재소요량";#N/A,#N/A,FALSE,"골재소요량"}</definedName>
    <definedName name="fhdkjf" localSheetId="19" hidden="1">{#N/A,#N/A,FALSE,"골재소요량";#N/A,#N/A,FALSE,"골재소요량"}</definedName>
    <definedName name="fhdkjf" hidden="1">{#N/A,#N/A,FALSE,"골재소요량";#N/A,#N/A,FALSE,"골재소요량"}</definedName>
    <definedName name="FHE">#REF!</definedName>
    <definedName name="FHFF">#N/A</definedName>
    <definedName name="FHFH" hidden="1">[64]수량산출!$A$1:$A$8561</definedName>
    <definedName name="FHFK" hidden="1">[64]수량산출!#REF!</definedName>
    <definedName name="FHGX" localSheetId="18">#REF!</definedName>
    <definedName name="FHGX" localSheetId="16">#REF!</definedName>
    <definedName name="FHGX">#REF!</definedName>
    <definedName name="FHN">#REF!</definedName>
    <definedName name="fill" localSheetId="18" hidden="1">#REF!</definedName>
    <definedName name="fill" localSheetId="16" hidden="1">#REF!</definedName>
    <definedName name="fill" localSheetId="19" hidden="1">#REF!</definedName>
    <definedName name="fill" hidden="1">#REF!</definedName>
    <definedName name="fill1" localSheetId="18" hidden="1">[8]조명시설!#REF!</definedName>
    <definedName name="fill1" localSheetId="16" hidden="1">[8]조명시설!#REF!</definedName>
    <definedName name="fill1" hidden="1">[8]조명시설!#REF!</definedName>
    <definedName name="FIRST">#REF!</definedName>
    <definedName name="fjkf">#REF!</definedName>
    <definedName name="FJSDHF" localSheetId="18" hidden="1">{#N/A,#N/A,FALSE,"단가표지"}</definedName>
    <definedName name="FJSDHF" localSheetId="16" hidden="1">{#N/A,#N/A,FALSE,"단가표지"}</definedName>
    <definedName name="FJSDHF" localSheetId="19" hidden="1">{#N/A,#N/A,FALSE,"단가표지"}</definedName>
    <definedName name="FJSDHF" hidden="1">{#N/A,#N/A,FALSE,"단가표지"}</definedName>
    <definedName name="FK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f" localSheetId="19" hidden="1">#REF!</definedName>
    <definedName name="fkf" hidden="1">#REF!</definedName>
    <definedName name="FKFFKFFKF">#REF!</definedName>
    <definedName name="FKJHK" localSheetId="18">BLCH</definedName>
    <definedName name="FKJHK" localSheetId="16">BLCH</definedName>
    <definedName name="FKJHK">BLCH</definedName>
    <definedName name="fl" localSheetId="18">#REF!</definedName>
    <definedName name="fl" localSheetId="16">#REF!</definedName>
    <definedName name="fl" localSheetId="19">#REF!</definedName>
    <definedName name="fl">#REF!</definedName>
    <definedName name="FLN">#REF!</definedName>
    <definedName name="Fm" localSheetId="18">#REF!</definedName>
    <definedName name="Fm" localSheetId="16">#REF!</definedName>
    <definedName name="Fm" localSheetId="19">#REF!</definedName>
    <definedName name="Fm">#REF!</definedName>
    <definedName name="FN" localSheetId="17">#REF!</definedName>
    <definedName name="FN">#REF!</definedName>
    <definedName name="fng" localSheetId="18" hidden="1">{#N/A,#N/A,FALSE,"구조2"}</definedName>
    <definedName name="fng" localSheetId="16" hidden="1">{#N/A,#N/A,FALSE,"구조2"}</definedName>
    <definedName name="fng" localSheetId="19" hidden="1">{#N/A,#N/A,FALSE,"구조2"}</definedName>
    <definedName name="fng" hidden="1">{#N/A,#N/A,FALSE,"구조2"}</definedName>
    <definedName name="fngrt" localSheetId="18" hidden="1">{#N/A,#N/A,FALSE,"단가표지"}</definedName>
    <definedName name="fngrt" localSheetId="16" hidden="1">{#N/A,#N/A,FALSE,"단가표지"}</definedName>
    <definedName name="fngrt" localSheetId="19" hidden="1">{#N/A,#N/A,FALSE,"단가표지"}</definedName>
    <definedName name="fngrt" hidden="1">{#N/A,#N/A,FALSE,"단가표지"}</definedName>
    <definedName name="FOOT1" localSheetId="18">#REF!</definedName>
    <definedName name="FOOT1" localSheetId="17">#REF!</definedName>
    <definedName name="FOOT1" localSheetId="16">#REF!</definedName>
    <definedName name="FOOT1">#REF!</definedName>
    <definedName name="FOOT2" localSheetId="18">#REF!</definedName>
    <definedName name="FOOT2" localSheetId="17">#REF!</definedName>
    <definedName name="FOOT2" localSheetId="16">#REF!</definedName>
    <definedName name="FOOT2">#REF!</definedName>
    <definedName name="FOOT3" localSheetId="18">#REF!</definedName>
    <definedName name="FOOT3" localSheetId="17">#REF!</definedName>
    <definedName name="FOOT3" localSheetId="16">#REF!</definedName>
    <definedName name="FOOT3">#REF!</definedName>
    <definedName name="FOUND_A">[65]기초공!#REF!</definedName>
    <definedName name="FOUND_H" localSheetId="18">#REF!</definedName>
    <definedName name="FOUND_H" localSheetId="16">#REF!</definedName>
    <definedName name="FOUND_H" localSheetId="19">#REF!</definedName>
    <definedName name="FOUND_H">#REF!</definedName>
    <definedName name="Fpu" localSheetId="18">#REF!</definedName>
    <definedName name="Fpu" localSheetId="16">#REF!</definedName>
    <definedName name="Fpu" localSheetId="19">#REF!</definedName>
    <definedName name="Fpu">#REF!</definedName>
    <definedName name="Fpy" localSheetId="18">#REF!</definedName>
    <definedName name="Fpy" localSheetId="16">#REF!</definedName>
    <definedName name="Fpy" localSheetId="19">#REF!</definedName>
    <definedName name="Fpy">#REF!</definedName>
    <definedName name="FR">#REF!</definedName>
    <definedName name="FRE">#REF!</definedName>
    <definedName name="frfrfrf">'[66]ABUT수량-A1'!$T$25</definedName>
    <definedName name="front" localSheetId="18">#REF!</definedName>
    <definedName name="front" localSheetId="16">#REF!</definedName>
    <definedName name="front" localSheetId="19">#REF!</definedName>
    <definedName name="front">#REF!</definedName>
    <definedName name="FS" localSheetId="18">#REF!</definedName>
    <definedName name="FS" localSheetId="16">#REF!</definedName>
    <definedName name="FS">#REF!</definedName>
    <definedName name="FSA" localSheetId="18" hidden="1">{#N/A,#N/A,FALSE,"조골재"}</definedName>
    <definedName name="FSA" localSheetId="16" hidden="1">{#N/A,#N/A,FALSE,"조골재"}</definedName>
    <definedName name="FSA" hidden="1">{#N/A,#N/A,FALSE,"조골재"}</definedName>
    <definedName name="fsdafhaaaaeraw" localSheetId="18" hidden="1">{#N/A,#N/A,FALSE,"구조1"}</definedName>
    <definedName name="fsdafhaaaaeraw" localSheetId="16" hidden="1">{#N/A,#N/A,FALSE,"구조1"}</definedName>
    <definedName name="fsdafhaaaaeraw" localSheetId="19" hidden="1">{#N/A,#N/A,FALSE,"구조1"}</definedName>
    <definedName name="fsdafhaaaaeraw" hidden="1">{#N/A,#N/A,FALSE,"구조1"}</definedName>
    <definedName name="FSDF">#REF!,#REF!</definedName>
    <definedName name="FSDFSDF">[29]교각계산!$E$32</definedName>
    <definedName name="fsdfswdrew">#REF!</definedName>
    <definedName name="FSHOE">#REF!</definedName>
    <definedName name="FSHS" localSheetId="18">BLCH</definedName>
    <definedName name="FSHS" localSheetId="16">BLCH</definedName>
    <definedName name="FSHS">BLCH</definedName>
    <definedName name="FT10TL">[25]INPUT!#REF!</definedName>
    <definedName name="FT10TR">[25]INPUT!#REF!</definedName>
    <definedName name="FT1TL">[25]INPUT!$A$13</definedName>
    <definedName name="FT1TR">[25]INPUT!$A$15</definedName>
    <definedName name="FT2TL">[25]INPUT!$A$43</definedName>
    <definedName name="FT2TR">[25]INPUT!$A$45</definedName>
    <definedName name="FT3TL">[25]INPUT!#REF!</definedName>
    <definedName name="FT3TR">[25]INPUT!#REF!</definedName>
    <definedName name="FT4TL">[25]INPUT!#REF!</definedName>
    <definedName name="FT4TR">[25]INPUT!#REF!</definedName>
    <definedName name="FT5TL">[25]INPUT!#REF!</definedName>
    <definedName name="FT5TR">[25]INPUT!#REF!</definedName>
    <definedName name="FT6TL">[25]INPUT!#REF!</definedName>
    <definedName name="FT6TR">[25]INPUT!#REF!</definedName>
    <definedName name="FT7TL">[25]INPUT!#REF!</definedName>
    <definedName name="FT7TR">[25]INPUT!#REF!</definedName>
    <definedName name="FT8TL">[25]INPUT!#REF!</definedName>
    <definedName name="FT8TR">[25]INPUT!#REF!</definedName>
    <definedName name="FT9TL">[25]INPUT!#REF!</definedName>
    <definedName name="FT9TR">[25]INPUT!#REF!</definedName>
    <definedName name="FTE10L">[25]INPUT!#REF!</definedName>
    <definedName name="FTE10R">[25]INPUT!#REF!</definedName>
    <definedName name="FTE3L">[25]INPUT!#REF!</definedName>
    <definedName name="FTE3R">[25]INPUT!#REF!</definedName>
    <definedName name="FTE4L">[25]INPUT!#REF!</definedName>
    <definedName name="FTE4R">[25]INPUT!#REF!</definedName>
    <definedName name="FTE5L">[25]INPUT!#REF!</definedName>
    <definedName name="FTE5R">[25]INPUT!#REF!</definedName>
    <definedName name="FTE6L">[25]INPUT!#REF!</definedName>
    <definedName name="FTE6R">[25]INPUT!#REF!</definedName>
    <definedName name="FTE7L">[25]INPUT!#REF!</definedName>
    <definedName name="FTE7R">[25]INPUT!#REF!</definedName>
    <definedName name="FTE8L">[25]INPUT!#REF!</definedName>
    <definedName name="FTE8R">[25]INPUT!#REF!</definedName>
    <definedName name="FTE9L">[25]INPUT!#REF!</definedName>
    <definedName name="FTE9R">[25]INPUT!#REF!</definedName>
    <definedName name="FTG10L">[25]INPUT!#REF!</definedName>
    <definedName name="FTG10R">[25]INPUT!#REF!</definedName>
    <definedName name="FTG3L">[25]INPUT!#REF!</definedName>
    <definedName name="FTG3R">[25]INPUT!#REF!</definedName>
    <definedName name="FTG4L">[25]INPUT!#REF!</definedName>
    <definedName name="FTG4R">[25]INPUT!#REF!</definedName>
    <definedName name="FTG5L">[25]INPUT!#REF!</definedName>
    <definedName name="FTG5R">[25]INPUT!#REF!</definedName>
    <definedName name="FTG6L">[25]INPUT!#REF!</definedName>
    <definedName name="FTG6R">[25]INPUT!#REF!</definedName>
    <definedName name="FTG7L">[25]INPUT!#REF!</definedName>
    <definedName name="FTG7R">[25]INPUT!#REF!</definedName>
    <definedName name="FTG8L">[25]INPUT!#REF!</definedName>
    <definedName name="FTG8R">[25]INPUT!#REF!</definedName>
    <definedName name="FTG9L">[25]INPUT!#REF!</definedName>
    <definedName name="FTG9R">[25]INPUT!#REF!</definedName>
    <definedName name="ftmax">#REF!</definedName>
    <definedName name="ftri11" localSheetId="18">#REF!</definedName>
    <definedName name="ftri11" localSheetId="16">#REF!</definedName>
    <definedName name="ftri11" localSheetId="19">#REF!</definedName>
    <definedName name="ftri11">#REF!</definedName>
    <definedName name="ftri12" localSheetId="18">#REF!</definedName>
    <definedName name="ftri12" localSheetId="16">#REF!</definedName>
    <definedName name="ftri12" localSheetId="19">#REF!</definedName>
    <definedName name="ftri12">#REF!</definedName>
    <definedName name="ftri13" localSheetId="18">#REF!</definedName>
    <definedName name="ftri13" localSheetId="16">#REF!</definedName>
    <definedName name="ftri13" localSheetId="19">#REF!</definedName>
    <definedName name="ftri13">#REF!</definedName>
    <definedName name="ftri14">#REF!</definedName>
    <definedName name="ftri15">#REF!</definedName>
    <definedName name="FTS10L">[25]INPUT!#REF!</definedName>
    <definedName name="FTS10R">[25]INPUT!#REF!</definedName>
    <definedName name="FTS3L">[25]INPUT!#REF!</definedName>
    <definedName name="FTS3R">[25]INPUT!#REF!</definedName>
    <definedName name="FTS4L">[25]INPUT!#REF!</definedName>
    <definedName name="FTS4R">[25]INPUT!#REF!</definedName>
    <definedName name="FTS5L">[25]INPUT!#REF!</definedName>
    <definedName name="FTS5R">[25]INPUT!#REF!</definedName>
    <definedName name="FTS6L">[25]INPUT!#REF!</definedName>
    <definedName name="FTS6R">[25]INPUT!#REF!</definedName>
    <definedName name="FTS7L">[25]INPUT!#REF!</definedName>
    <definedName name="FTS7R">[25]INPUT!#REF!</definedName>
    <definedName name="FTS8L">[25]INPUT!#REF!</definedName>
    <definedName name="FTS8R">[25]INPUT!#REF!</definedName>
    <definedName name="FTS9L">[25]INPUT!#REF!</definedName>
    <definedName name="FTS9R">[25]INPUT!#REF!</definedName>
    <definedName name="FTW10L">[25]INPUT!#REF!</definedName>
    <definedName name="FTW10R">[25]INPUT!#REF!</definedName>
    <definedName name="FTW3L">[25]INPUT!#REF!</definedName>
    <definedName name="FTW3R">[25]INPUT!#REF!</definedName>
    <definedName name="FTW4L">[25]INPUT!#REF!</definedName>
    <definedName name="FTW4R">[25]INPUT!#REF!</definedName>
    <definedName name="FTW5L">[25]INPUT!#REF!</definedName>
    <definedName name="FTW5R">[25]INPUT!#REF!</definedName>
    <definedName name="FTW6L">[25]INPUT!#REF!</definedName>
    <definedName name="FTW6R">[25]INPUT!#REF!</definedName>
    <definedName name="FTW7L">[25]INPUT!#REF!</definedName>
    <definedName name="FTW7R">[25]INPUT!#REF!</definedName>
    <definedName name="FTW8L">[25]INPUT!#REF!</definedName>
    <definedName name="FTW8R">[25]INPUT!#REF!</definedName>
    <definedName name="FTW9L">[25]INPUT!#REF!</definedName>
    <definedName name="FTW9R">[25]INPUT!#REF!</definedName>
    <definedName name="FTZ10L">[25]INPUT!#REF!</definedName>
    <definedName name="FTZ10R">[25]INPUT!#REF!</definedName>
    <definedName name="FTZ3L">[25]INPUT!#REF!</definedName>
    <definedName name="FTZ3R">[25]INPUT!#REF!</definedName>
    <definedName name="FTZ4L">[25]INPUT!#REF!</definedName>
    <definedName name="FTZ4R">[25]INPUT!#REF!</definedName>
    <definedName name="FTZ5L">[25]INPUT!#REF!</definedName>
    <definedName name="FTZ5R">[25]INPUT!#REF!</definedName>
    <definedName name="FTZ6L">[25]INPUT!#REF!</definedName>
    <definedName name="FTZ6R">[25]INPUT!#REF!</definedName>
    <definedName name="FTZ7L">[25]INPUT!#REF!</definedName>
    <definedName name="FTZ7R">[25]INPUT!#REF!</definedName>
    <definedName name="FTZ8L">[25]INPUT!#REF!</definedName>
    <definedName name="FTZ8R">[25]INPUT!#REF!</definedName>
    <definedName name="FTZ9L">[25]INPUT!#REF!</definedName>
    <definedName name="FTZ9R">[25]INPUT!#REF!</definedName>
    <definedName name="FVGFSDF">#REF!</definedName>
    <definedName name="fwer" localSheetId="18">BlankMacro1</definedName>
    <definedName name="fwer" localSheetId="16">BlankMacro1</definedName>
    <definedName name="fwer" localSheetId="19">BlankMacro1</definedName>
    <definedName name="fwer">BlankMacro1</definedName>
    <definedName name="FX" localSheetId="18">#REF!</definedName>
    <definedName name="FX" localSheetId="16">#REF!</definedName>
    <definedName name="FX" localSheetId="19">#REF!</definedName>
    <definedName name="FX">#REF!</definedName>
    <definedName name="FX10L">[25]INPUT!#REF!</definedName>
    <definedName name="FX10R">[25]INPUT!#REF!</definedName>
    <definedName name="FX3L">[25]INPUT!#REF!</definedName>
    <definedName name="FX3R">[25]INPUT!#REF!</definedName>
    <definedName name="FX4L">[25]INPUT!#REF!</definedName>
    <definedName name="FX4R">[25]INPUT!#REF!</definedName>
    <definedName name="FX5L">[25]INPUT!#REF!</definedName>
    <definedName name="FX5R">[25]INPUT!#REF!</definedName>
    <definedName name="FX6L">[25]INPUT!#REF!</definedName>
    <definedName name="FX6R">[25]INPUT!#REF!</definedName>
    <definedName name="FX7L">[25]INPUT!#REF!</definedName>
    <definedName name="FX7R">[25]INPUT!#REF!</definedName>
    <definedName name="FX8L">[25]INPUT!#REF!</definedName>
    <definedName name="FX8R">[25]INPUT!#REF!</definedName>
    <definedName name="FX9L">[25]INPUT!#REF!</definedName>
    <definedName name="FX9R">[25]INPUT!#REF!</definedName>
    <definedName name="fxmhpe1" localSheetId="18">#REF!</definedName>
    <definedName name="fxmhpe1" localSheetId="16">#REF!</definedName>
    <definedName name="fxmhpe1" localSheetId="19">#REF!</definedName>
    <definedName name="fxmhpe1">#REF!</definedName>
    <definedName name="fxmhpe2" localSheetId="18">#REF!</definedName>
    <definedName name="fxmhpe2" localSheetId="16">#REF!</definedName>
    <definedName name="fxmhpe2" localSheetId="19">#REF!</definedName>
    <definedName name="fxmhpe2">#REF!</definedName>
    <definedName name="fxmhpw" localSheetId="18">#REF!</definedName>
    <definedName name="fxmhpw" localSheetId="16">#REF!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10L">[25]INPUT!#REF!</definedName>
    <definedName name="FY10R">[25]INPUT!#REF!</definedName>
    <definedName name="FY3L">[25]INPUT!#REF!</definedName>
    <definedName name="FY3R">[25]INPUT!#REF!</definedName>
    <definedName name="FY4L">[25]INPUT!#REF!</definedName>
    <definedName name="FY4R">[25]INPUT!#REF!</definedName>
    <definedName name="FY5L">[25]INPUT!#REF!</definedName>
    <definedName name="FY5R">[25]INPUT!#REF!</definedName>
    <definedName name="FY6L">[25]INPUT!#REF!</definedName>
    <definedName name="FY6R">[25]INPUT!#REF!</definedName>
    <definedName name="FY7L">[25]INPUT!#REF!</definedName>
    <definedName name="FY7R">[25]INPUT!#REF!</definedName>
    <definedName name="FY8L">[25]INPUT!#REF!</definedName>
    <definedName name="FY8R">[25]INPUT!#REF!</definedName>
    <definedName name="FY9L">[25]INPUT!#REF!</definedName>
    <definedName name="FY9R">[25]INPUT!#REF!</definedName>
    <definedName name="FYY10L">[25]INPUT!#REF!</definedName>
    <definedName name="FYY10R">[25]INPUT!#REF!</definedName>
    <definedName name="FYY3L">[25]INPUT!#REF!</definedName>
    <definedName name="FYY3R">[25]INPUT!#REF!</definedName>
    <definedName name="FYY4L">[25]INPUT!#REF!</definedName>
    <definedName name="FYY4R">[25]INPUT!#REF!</definedName>
    <definedName name="FYY5L">[25]INPUT!#REF!</definedName>
    <definedName name="FYY5R">[25]INPUT!#REF!</definedName>
    <definedName name="FYY6L">[25]INPUT!#REF!</definedName>
    <definedName name="FYY6R">[25]INPUT!#REF!</definedName>
    <definedName name="FYY7L">[25]INPUT!#REF!</definedName>
    <definedName name="FYY7R">[25]INPUT!#REF!</definedName>
    <definedName name="FYY8L">[25]INPUT!#REF!</definedName>
    <definedName name="FYY8R">[25]INPUT!#REF!</definedName>
    <definedName name="FYY9L">[25]INPUT!#REF!</definedName>
    <definedName name="FYY9R">[25]INPUT!#REF!</definedName>
    <definedName name="FZ" localSheetId="18">#REF!</definedName>
    <definedName name="FZ" localSheetId="16">#REF!</definedName>
    <definedName name="FZ" localSheetId="19">#REF!</definedName>
    <definedName name="FZ">#REF!</definedName>
    <definedName name="F이" localSheetId="18">#REF!</definedName>
    <definedName name="F이" localSheetId="17">#REF!</definedName>
    <definedName name="F이" localSheetId="16">#REF!</definedName>
    <definedName name="F이">#REF!</definedName>
    <definedName name="F일" localSheetId="17">#REF!</definedName>
    <definedName name="F일">#REF!</definedName>
    <definedName name="G" localSheetId="18">#REF!</definedName>
    <definedName name="G" localSheetId="16">#REF!</definedName>
    <definedName name="G">[37]자재단가비교표!#REF!</definedName>
    <definedName name="G_m" localSheetId="18">#REF!</definedName>
    <definedName name="G_m" localSheetId="16">#REF!</definedName>
    <definedName name="G_m" localSheetId="19">#REF!</definedName>
    <definedName name="G_m">#REF!</definedName>
    <definedName name="G_W">#REF!</definedName>
    <definedName name="g_w1">#REF!</definedName>
    <definedName name="G10L">[25]INPUT!#REF!</definedName>
    <definedName name="G10R">[25]INPUT!#REF!</definedName>
    <definedName name="G14S1">[51]Sheet1!$G$14</definedName>
    <definedName name="G1A1P" localSheetId="18">#REF!</definedName>
    <definedName name="G1A1P" localSheetId="16">#REF!</definedName>
    <definedName name="G1A1P" localSheetId="19">#REF!</definedName>
    <definedName name="G1A1P">#REF!</definedName>
    <definedName name="g1a1t" localSheetId="18">#REF!</definedName>
    <definedName name="g1a1t" localSheetId="16">#REF!</definedName>
    <definedName name="g1a1t" localSheetId="19">#REF!</definedName>
    <definedName name="g1a1t">#REF!</definedName>
    <definedName name="g1a2p" localSheetId="18">#REF!</definedName>
    <definedName name="g1a2p" localSheetId="16">#REF!</definedName>
    <definedName name="g1a2p" localSheetId="19">#REF!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[25]INPUT!#REF!</definedName>
    <definedName name="G3R">[25]INPUT!#REF!</definedName>
    <definedName name="G4A1P" localSheetId="18">#REF!</definedName>
    <definedName name="G4A1P" localSheetId="16">#REF!</definedName>
    <definedName name="G4A1P" localSheetId="19">#REF!</definedName>
    <definedName name="G4A1P">#REF!</definedName>
    <definedName name="g4a1t" localSheetId="18">#REF!</definedName>
    <definedName name="g4a1t" localSheetId="16">#REF!</definedName>
    <definedName name="g4a1t">#REF!</definedName>
    <definedName name="g4a2p" localSheetId="18">#REF!</definedName>
    <definedName name="g4a2p" localSheetId="16">#REF!</definedName>
    <definedName name="g4a2p">#REF!</definedName>
    <definedName name="g4a2t">#REF!</definedName>
    <definedName name="G4L">[25]INPUT!#REF!</definedName>
    <definedName name="G4R">[25]INPUT!#REF!</definedName>
    <definedName name="G5A1P" localSheetId="18">#REF!</definedName>
    <definedName name="G5A1P" localSheetId="16">#REF!</definedName>
    <definedName name="G5A1P" localSheetId="19">#REF!</definedName>
    <definedName name="G5A1P">#REF!</definedName>
    <definedName name="g5a1t" localSheetId="18">#REF!</definedName>
    <definedName name="g5a1t" localSheetId="16">#REF!</definedName>
    <definedName name="g5a1t">#REF!</definedName>
    <definedName name="g5a2p" localSheetId="18">#REF!</definedName>
    <definedName name="g5a2p" localSheetId="16">#REF!</definedName>
    <definedName name="g5a2p">#REF!</definedName>
    <definedName name="g5a2t">#REF!</definedName>
    <definedName name="G5L">[25]INPUT!#REF!</definedName>
    <definedName name="G5R">[25]INPUT!#REF!</definedName>
    <definedName name="G5S1">[51]Sheet1!$G$5</definedName>
    <definedName name="G6A1P" localSheetId="18">#REF!</definedName>
    <definedName name="G6A1P" localSheetId="16">#REF!</definedName>
    <definedName name="G6A1P" localSheetId="19">#REF!</definedName>
    <definedName name="G6A1P">#REF!</definedName>
    <definedName name="g6a1t" localSheetId="18">#REF!</definedName>
    <definedName name="g6a1t" localSheetId="16">#REF!</definedName>
    <definedName name="g6a1t" localSheetId="19">#REF!</definedName>
    <definedName name="g6a1t">#REF!</definedName>
    <definedName name="g6a2p" localSheetId="18">#REF!</definedName>
    <definedName name="g6a2p" localSheetId="16">#REF!</definedName>
    <definedName name="g6a2p" localSheetId="19">#REF!</definedName>
    <definedName name="g6a2p">#REF!</definedName>
    <definedName name="g6a2t">#REF!</definedName>
    <definedName name="G6L">[25]INPUT!#REF!</definedName>
    <definedName name="G6R">[25]INPUT!#REF!</definedName>
    <definedName name="G7L">[25]INPUT!#REF!</definedName>
    <definedName name="G7R">[25]INPUT!#REF!</definedName>
    <definedName name="G8L">[25]INPUT!#REF!</definedName>
    <definedName name="G8R">[25]INPUT!#REF!</definedName>
    <definedName name="G9L">[25]INPUT!#REF!</definedName>
    <definedName name="G9R">[25]INPUT!#REF!</definedName>
    <definedName name="GABION개소별명세" localSheetId="18">#REF!</definedName>
    <definedName name="GABION개소별명세" localSheetId="16">#REF!</definedName>
    <definedName name="GABION개소별명세" localSheetId="19">#REF!</definedName>
    <definedName name="GABION개소별명세">#REF!</definedName>
    <definedName name="GABION단위수량" localSheetId="18">#REF!</definedName>
    <definedName name="GABION단위수량" localSheetId="16">#REF!</definedName>
    <definedName name="GABION단위수량">#REF!</definedName>
    <definedName name="GABION수량집계" localSheetId="18">#REF!</definedName>
    <definedName name="GABION수량집계" localSheetId="16">#REF!</definedName>
    <definedName name="GABION수량집계">#REF!</definedName>
    <definedName name="gahahah" localSheetId="18" hidden="1">{#N/A,#N/A,FALSE,"포장1";#N/A,#N/A,FALSE,"포장1"}</definedName>
    <definedName name="gahahah" localSheetId="16" hidden="1">{#N/A,#N/A,FALSE,"포장1";#N/A,#N/A,FALSE,"포장1"}</definedName>
    <definedName name="gahahah" localSheetId="19" hidden="1">{#N/A,#N/A,FALSE,"포장1";#N/A,#N/A,FALSE,"포장1"}</definedName>
    <definedName name="gahahah" hidden="1">{#N/A,#N/A,FALSE,"포장1";#N/A,#N/A,FALSE,"포장1"}</definedName>
    <definedName name="GAK">#REF!</definedName>
    <definedName name="GAMA">#REF!</definedName>
    <definedName name="gamma" localSheetId="19">#REF!</definedName>
    <definedName name="gamma">#REF!</definedName>
    <definedName name="gams" localSheetId="19">#REF!</definedName>
    <definedName name="gams">#REF!</definedName>
    <definedName name="gamt" localSheetId="19">#REF!</definedName>
    <definedName name="gamt">#REF!</definedName>
    <definedName name="gamw">#REF!</definedName>
    <definedName name="GAP">#REF!</definedName>
    <definedName name="GASP">#REF!</definedName>
    <definedName name="gb" localSheetId="18" hidden="1">{#N/A,#N/A,FALSE,"2~8번"}</definedName>
    <definedName name="gb" localSheetId="16" hidden="1">{#N/A,#N/A,FALSE,"2~8번"}</definedName>
    <definedName name="gb" localSheetId="19" hidden="1">{#N/A,#N/A,FALSE,"2~8번"}</definedName>
    <definedName name="gb" hidden="1">{#N/A,#N/A,FALSE,"2~8번"}</definedName>
    <definedName name="gbc"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df" localSheetId="18">BlankMacro1</definedName>
    <definedName name="gbdf" localSheetId="16">BlankMacro1</definedName>
    <definedName name="gbdf" localSheetId="19">BlankMacro1</definedName>
    <definedName name="gbdf">BlankMacro1</definedName>
    <definedName name="GC" localSheetId="18">#REF!</definedName>
    <definedName name="GC" localSheetId="16">#REF!</definedName>
    <definedName name="GC">#REF!</definedName>
    <definedName name="GCODE">#N/A</definedName>
    <definedName name="gd" localSheetId="18" hidden="1">#REF!</definedName>
    <definedName name="gd" localSheetId="16" hidden="1">#REF!</definedName>
    <definedName name="gd" hidden="1">#REF!</definedName>
    <definedName name="gdf" localSheetId="18" hidden="1">{#N/A,#N/A,FALSE,"속도"}</definedName>
    <definedName name="gdf" localSheetId="16" hidden="1">{#N/A,#N/A,FALSE,"속도"}</definedName>
    <definedName name="gdf" localSheetId="19" hidden="1">{#N/A,#N/A,FALSE,"속도"}</definedName>
    <definedName name="gdf" hidden="1">{#N/A,#N/A,FALSE,"속도"}</definedName>
    <definedName name="GDFD">'[67]ABUT수량-A1'!$T$25</definedName>
    <definedName name="gdfe" localSheetId="18">#REF!</definedName>
    <definedName name="gdfe" localSheetId="16">#REF!</definedName>
    <definedName name="gdfe">#REF!</definedName>
    <definedName name="gdfg" localSheetId="18">BlankMacro1</definedName>
    <definedName name="gdfg" localSheetId="16">BlankMacro1</definedName>
    <definedName name="gdfg" localSheetId="19">BlankMacro1</definedName>
    <definedName name="gdfg">BlankMacro1</definedName>
    <definedName name="GDFS" localSheetId="18" hidden="1">{#N/A,#N/A,FALSE,"2~8번"}</definedName>
    <definedName name="GDFS" localSheetId="16" hidden="1">{#N/A,#N/A,FALSE,"2~8번"}</definedName>
    <definedName name="GDFS" hidden="1">{#N/A,#N/A,FALSE,"2~8번"}</definedName>
    <definedName name="GDG" localSheetId="18" hidden="1">{#N/A,#N/A,FALSE,"포장2"}</definedName>
    <definedName name="GDG" localSheetId="16" hidden="1">{#N/A,#N/A,FALSE,"포장2"}</definedName>
    <definedName name="GDG" localSheetId="19" hidden="1">{#N/A,#N/A,FALSE,"포장2"}</definedName>
    <definedName name="GDG" hidden="1">{#N/A,#N/A,FALSE,"포장2"}</definedName>
    <definedName name="GDGFD" localSheetId="18" hidden="1">{#N/A,#N/A,FALSE,"배수1"}</definedName>
    <definedName name="GDGFD" localSheetId="16" hidden="1">{#N/A,#N/A,FALSE,"배수1"}</definedName>
    <definedName name="GDGFD" localSheetId="19" hidden="1">{#N/A,#N/A,FALSE,"배수1"}</definedName>
    <definedName name="GDGFD" hidden="1">{#N/A,#N/A,FALSE,"배수1"}</definedName>
    <definedName name="gdgrdf">#REF!</definedName>
    <definedName name="gdsg" hidden="1">#REF!</definedName>
    <definedName name="gdtef">'[36]ABUT수량-A1'!$T$25</definedName>
    <definedName name="gedffdfd">#REF!</definedName>
    <definedName name="GEMCO" hidden="1">#N/A</definedName>
    <definedName name="ger" localSheetId="18">BlankMacro1</definedName>
    <definedName name="ger" localSheetId="16">BlankMacro1</definedName>
    <definedName name="ger" localSheetId="19">BlankMacro1</definedName>
    <definedName name="ger">BlankMacro1</definedName>
    <definedName name="gerqwe" localSheetId="18">BlankMacro1</definedName>
    <definedName name="gerqwe" localSheetId="16">BlankMacro1</definedName>
    <definedName name="gerqwe" localSheetId="19">BlankMacro1</definedName>
    <definedName name="gerqwe">BlankMacro1</definedName>
    <definedName name="GEW"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localSheetId="19">#REF!</definedName>
    <definedName name="GF">#REF!</definedName>
    <definedName name="GFD" localSheetId="19">#REF!</definedName>
    <definedName name="GFD">#REF!</definedName>
    <definedName name="gfdesagfd">#REF!</definedName>
    <definedName name="GFDG" localSheetId="18" hidden="1">{#N/A,#N/A,FALSE,"2~8번"}</definedName>
    <definedName name="GFDG" localSheetId="16" hidden="1">{#N/A,#N/A,FALSE,"2~8번"}</definedName>
    <definedName name="GFDG" localSheetId="19" hidden="1">{#N/A,#N/A,FALSE,"2~8번"}</definedName>
    <definedName name="GFDG" hidden="1">{#N/A,#N/A,FALSE,"2~8번"}</definedName>
    <definedName name="GFDGDFGFG" localSheetId="18" hidden="1">{#N/A,#N/A,FALSE,"혼합골재"}</definedName>
    <definedName name="GFDGDFGFG" localSheetId="16" hidden="1">{#N/A,#N/A,FALSE,"혼합골재"}</definedName>
    <definedName name="GFDGDFGFG" localSheetId="19" hidden="1">{#N/A,#N/A,FALSE,"혼합골재"}</definedName>
    <definedName name="GFDGDFGFG" hidden="1">{#N/A,#N/A,FALSE,"혼합골재"}</definedName>
    <definedName name="gfdgdgdf">#REF!</definedName>
    <definedName name="GFDGG">'[36]ABUT수량-A1'!$T$25</definedName>
    <definedName name="gfdgr">'[24]ABUT수량-A1'!$T$25</definedName>
    <definedName name="GFDJHGFDJ" localSheetId="18">BLCH</definedName>
    <definedName name="GFDJHGFDJ" localSheetId="16">BLCH</definedName>
    <definedName name="GFDJHGFDJ">BLCH</definedName>
    <definedName name="GFDSAG" localSheetId="18" hidden="1">{#N/A,#N/A,FALSE,"2~8번"}</definedName>
    <definedName name="GFDSAG" localSheetId="16" hidden="1">{#N/A,#N/A,FALSE,"2~8번"}</definedName>
    <definedName name="GFDSAG" hidden="1">{#N/A,#N/A,FALSE,"2~8번"}</definedName>
    <definedName name="GFDT">'[68]ABUT수량-A1'!$T$25</definedName>
    <definedName name="gfdtrf" localSheetId="18">#REF!</definedName>
    <definedName name="gfdtrf" localSheetId="16">#REF!</definedName>
    <definedName name="gfdtrf" localSheetId="19">#REF!</definedName>
    <definedName name="gfdtrf">#REF!</definedName>
    <definedName name="GFDTRFD" localSheetId="18">#REF!</definedName>
    <definedName name="GFDTRFD" localSheetId="16">#REF!</definedName>
    <definedName name="GFDTRFD">#REF!</definedName>
    <definedName name="gfdtrfdgdf" localSheetId="18">#REF!</definedName>
    <definedName name="gfdtrfdgdf" localSheetId="16">#REF!</definedName>
    <definedName name="gfdtrfdgdf" localSheetId="19">#REF!</definedName>
    <definedName name="gfdtrfdgdf">#REF!</definedName>
    <definedName name="gfeafdgfdsg">#REF!</definedName>
    <definedName name="GFERDFF">#REF!</definedName>
    <definedName name="gffdsgfds">#REF!</definedName>
    <definedName name="GF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[69]차액보증!#REF!</definedName>
    <definedName name="gfgfg" localSheetId="18" hidden="1">{#N/A,#N/A,FALSE,"골재소요량";#N/A,#N/A,FALSE,"골재소요량"}</definedName>
    <definedName name="gfgfg" localSheetId="16" hidden="1">{#N/A,#N/A,FALSE,"골재소요량";#N/A,#N/A,FALSE,"골재소요량"}</definedName>
    <definedName name="gfgfg" localSheetId="19" hidden="1">{#N/A,#N/A,FALSE,"골재소요량";#N/A,#N/A,FALSE,"골재소요량"}</definedName>
    <definedName name="gfgfg" hidden="1">{#N/A,#N/A,FALSE,"골재소요량";#N/A,#N/A,FALSE,"골재소요량"}</definedName>
    <definedName name="GFGFHGFHF" localSheetId="18" hidden="1">{#N/A,#N/A,FALSE,"토공2"}</definedName>
    <definedName name="GFGFHGFHF" localSheetId="16" hidden="1">{#N/A,#N/A,FALSE,"토공2"}</definedName>
    <definedName name="GFGFHGFHF" localSheetId="19" hidden="1">{#N/A,#N/A,FALSE,"토공2"}</definedName>
    <definedName name="GFGFHGFHF" hidden="1">{#N/A,#N/A,FALSE,"토공2"}</definedName>
    <definedName name="gfggfr">#REF!</definedName>
    <definedName name="gfhgh" localSheetId="18" hidden="1">{#N/A,#N/A,FALSE,"배수2"}</definedName>
    <definedName name="gfhgh" localSheetId="16" hidden="1">{#N/A,#N/A,FALSE,"배수2"}</definedName>
    <definedName name="gfhgh" localSheetId="19" hidden="1">{#N/A,#N/A,FALSE,"배수2"}</definedName>
    <definedName name="gfhgh" hidden="1">{#N/A,#N/A,FALSE,"배수2"}</definedName>
    <definedName name="gfhjpko" localSheetId="18" hidden="1">{#N/A,#N/A,FALSE,"운반시간"}</definedName>
    <definedName name="gfhjpko" localSheetId="16" hidden="1">{#N/A,#N/A,FALSE,"운반시간"}</definedName>
    <definedName name="gfhjpko" localSheetId="19" hidden="1">{#N/A,#N/A,FALSE,"운반시간"}</definedName>
    <definedName name="gfhjpko" hidden="1">{#N/A,#N/A,FALSE,"운반시간"}</definedName>
    <definedName name="GFHR" localSheetId="18" hidden="1">{#N/A,#N/A,FALSE,"운반시간"}</definedName>
    <definedName name="GFHR" localSheetId="16" hidden="1">{#N/A,#N/A,FALSE,"운반시간"}</definedName>
    <definedName name="GFHR" hidden="1">{#N/A,#N/A,FALSE,"운반시간"}</definedName>
    <definedName name="gftrg">#REF!</definedName>
    <definedName name="gfxgx">#REF!</definedName>
    <definedName name="GG" localSheetId="19">#REF!</definedName>
    <definedName name="GG">#REF!</definedName>
    <definedName name="ggdzgrzd">#REF!</definedName>
    <definedName name="ggfe" localSheetId="19">#REF!</definedName>
    <definedName name="ggfe">#REF!</definedName>
    <definedName name="ggfg" localSheetId="18">BlankMacro1</definedName>
    <definedName name="ggfg" localSheetId="16">BlankMacro1</definedName>
    <definedName name="ggfg" localSheetId="19">BlankMacro1</definedName>
    <definedName name="ggfg">BlankMacro1</definedName>
    <definedName name="ggfhgfshgh" localSheetId="18" hidden="1">{#N/A,#N/A,FALSE,"포장2"}</definedName>
    <definedName name="ggfhgfshgh" localSheetId="16" hidden="1">{#N/A,#N/A,FALSE,"포장2"}</definedName>
    <definedName name="ggfhgfshgh" localSheetId="19" hidden="1">{#N/A,#N/A,FALSE,"포장2"}</definedName>
    <definedName name="ggfhgfshgh" hidden="1">{#N/A,#N/A,FALSE,"포장2"}</definedName>
    <definedName name="GG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'[45]ABUT수량-A1'!$T$25</definedName>
    <definedName name="GGGG" localSheetId="18">#REF!</definedName>
    <definedName name="GGGG" localSheetId="16">#REF!</definedName>
    <definedName name="GGGG" localSheetId="19">#REF!</definedName>
    <definedName name="GGGG">#REF!</definedName>
    <definedName name="ggggg" localSheetId="18" hidden="1">{#N/A,#N/A,FALSE,"구조1"}</definedName>
    <definedName name="ggggg" localSheetId="16" hidden="1">{#N/A,#N/A,FALSE,"구조1"}</definedName>
    <definedName name="ggggg" localSheetId="19" hidden="1">{#N/A,#N/A,FALSE,"구조1"}</definedName>
    <definedName name="ggggg" hidden="1">{#N/A,#N/A,FALSE,"구조1"}</definedName>
    <definedName name="gggh"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HGH" localSheetId="18">BlankMacro1</definedName>
    <definedName name="GGGHGH" localSheetId="16">BlankMacro1</definedName>
    <definedName name="GGGHGH" localSheetId="19">BlankMacro1</definedName>
    <definedName name="GGGHGH">BlankMacro1</definedName>
    <definedName name="ggh" localSheetId="16" hidden="1">{#N/A,#N/A,FALSE,"표지목차"}</definedName>
    <definedName name="ggh" hidden="1">{#N/A,#N/A,FALSE,"표지목차"}</definedName>
    <definedName name="gghh">'[38]ABUT수량-A1'!$T$25</definedName>
    <definedName name="ggrg" localSheetId="18">BlankMacro1</definedName>
    <definedName name="ggrg" localSheetId="16">BlankMacro1</definedName>
    <definedName name="ggrg" localSheetId="19">BlankMacro1</definedName>
    <definedName name="ggrg">BlankMacro1</definedName>
    <definedName name="GH" localSheetId="18">BlankMacro1</definedName>
    <definedName name="GH" localSheetId="16">BlankMacro1</definedName>
    <definedName name="GH" localSheetId="19">BlankMacro1</definedName>
    <definedName name="GH">BlankMacro1</definedName>
    <definedName name="GH10L">[25]INPUT!#REF!</definedName>
    <definedName name="GH10R">[25]INPUT!#REF!</definedName>
    <definedName name="GH3L">[25]INPUT!#REF!</definedName>
    <definedName name="GH3R">[25]INPUT!#REF!</definedName>
    <definedName name="GH4L">[25]INPUT!#REF!</definedName>
    <definedName name="GH4R">[25]INPUT!#REF!</definedName>
    <definedName name="GH5L">[25]INPUT!#REF!</definedName>
    <definedName name="GH5R">[25]INPUT!#REF!</definedName>
    <definedName name="GH6L">[25]INPUT!#REF!</definedName>
    <definedName name="GH6R">[25]INPUT!#REF!</definedName>
    <definedName name="GH7L">[25]INPUT!#REF!</definedName>
    <definedName name="GH7R">[25]INPUT!#REF!</definedName>
    <definedName name="GH8L">[25]INPUT!#REF!</definedName>
    <definedName name="GH8R">[25]INPUT!#REF!</definedName>
    <definedName name="GH9L">[25]INPUT!#REF!</definedName>
    <definedName name="GH9R">[25]INPUT!#REF!</definedName>
    <definedName name="ghcfg" localSheetId="18">BlankMacro1</definedName>
    <definedName name="ghcfg" localSheetId="16">BlankMacro1</definedName>
    <definedName name="ghcfg" localSheetId="19">BlankMacro1</definedName>
    <definedName name="ghcfg">BlankMacro1</definedName>
    <definedName name="GHE" localSheetId="18">BlankMacro1</definedName>
    <definedName name="GHE" localSheetId="16">BlankMacro1</definedName>
    <definedName name="GHE" localSheetId="19">BlankMacro1</definedName>
    <definedName name="GHE">BlankMacro1</definedName>
    <definedName name="GHFFH">#REF!</definedName>
    <definedName name="GHFGH">#REF!</definedName>
    <definedName name="GHFJ" localSheetId="18">BlankMacro1</definedName>
    <definedName name="GHFJ" localSheetId="16">BlankMacro1</definedName>
    <definedName name="GHFJ" localSheetId="19">BlankMacro1</definedName>
    <definedName name="GHFJ">BlankMacro1</definedName>
    <definedName name="ghgfh" localSheetId="18" hidden="1">{#N/A,#N/A,FALSE,"포장2"}</definedName>
    <definedName name="ghgfh" localSheetId="16" hidden="1">{#N/A,#N/A,FALSE,"포장2"}</definedName>
    <definedName name="ghgfh" localSheetId="19" hidden="1">{#N/A,#N/A,FALSE,"포장2"}</definedName>
    <definedName name="ghgfh" hidden="1">{#N/A,#N/A,FALSE,"포장2"}</definedName>
    <definedName name="ghj">#REF!</definedName>
    <definedName name="GHJJ" localSheetId="16" hidden="1">{"'광피스표'!$A$3:$N$54"}</definedName>
    <definedName name="GHJJ" hidden="1">{"'광피스표'!$A$3:$N$54"}</definedName>
    <definedName name="ghr" localSheetId="18">BlankMacro1</definedName>
    <definedName name="ghr" localSheetId="16">BlankMacro1</definedName>
    <definedName name="ghr" localSheetId="19">BlankMacro1</definedName>
    <definedName name="ghr">BlankMacro1</definedName>
    <definedName name="ghrgfdg" localSheetId="18">#REF!</definedName>
    <definedName name="ghrgfdg" localSheetId="16">#REF!</definedName>
    <definedName name="ghrgfdg" localSheetId="19">#REF!</definedName>
    <definedName name="ghrgfdg">#REF!</definedName>
    <definedName name="ghrgfdxtr" localSheetId="18">#REF!</definedName>
    <definedName name="ghrgfdxtr" localSheetId="16">#REF!</definedName>
    <definedName name="ghrgfdxtr" localSheetId="19">#REF!</definedName>
    <definedName name="ghrgfdxtr">#REF!</definedName>
    <definedName name="ghrgs" localSheetId="18">#REF!</definedName>
    <definedName name="ghrgs" localSheetId="16">#REF!</definedName>
    <definedName name="ghrgs">#REF!</definedName>
    <definedName name="gigin" localSheetId="17">#REF!</definedName>
    <definedName name="gigin">#REF!</definedName>
    <definedName name="gjckddud">#REF!,#REF!</definedName>
    <definedName name="GJDL">#REF!</definedName>
    <definedName name="GJHGFKJF" localSheetId="18">BLCH</definedName>
    <definedName name="GJHGFKJF" localSheetId="16">BLCH</definedName>
    <definedName name="GJHGFKJF">BLCH</definedName>
    <definedName name="GJHGLI" localSheetId="18" hidden="1">{#N/A,#N/A,FALSE,"포장1";#N/A,#N/A,FALSE,"포장1"}</definedName>
    <definedName name="GJHGLI" localSheetId="16" hidden="1">{#N/A,#N/A,FALSE,"포장1";#N/A,#N/A,FALSE,"포장1"}</definedName>
    <definedName name="GJHGLI" localSheetId="19" hidden="1">{#N/A,#N/A,FALSE,"포장1";#N/A,#N/A,FALSE,"포장1"}</definedName>
    <definedName name="GJHGLI" hidden="1">{#N/A,#N/A,FALSE,"포장1";#N/A,#N/A,FALSE,"포장1"}</definedName>
    <definedName name="gjj">#REF!</definedName>
    <definedName name="gjkfi" localSheetId="16">'폐기물 견적'!gjkfi</definedName>
    <definedName name="gjkfi">[0]!gjkfi</definedName>
    <definedName name="GJP">#REF!</definedName>
    <definedName name="GJR">#REF!</definedName>
    <definedName name="GJS">#REF!</definedName>
    <definedName name="gkdah">#REF!</definedName>
    <definedName name="gkdksod" localSheetId="16" hidden="1">{#N/A,#N/A,FALSE,"포장2"}</definedName>
    <definedName name="gkdksod" hidden="1">{#N/A,#N/A,FALSE,"포장2"}</definedName>
    <definedName name="GKDURK">#REF!,#REF!,#REF!</definedName>
    <definedName name="GKJTY" localSheetId="18">BLCH</definedName>
    <definedName name="GKJTY" localSheetId="16">BLCH</definedName>
    <definedName name="GKJTY">BLCH</definedName>
    <definedName name="GKS">#REF!</definedName>
    <definedName name="GKSKSK">#REF!</definedName>
    <definedName name="gkswk" localSheetId="16">[0]!Common [0]!DataBase.xls</definedName>
    <definedName name="gkswk">[0]!Common [0]!DataBase.xls</definedName>
    <definedName name="GLA1P" localSheetId="18">#REF!</definedName>
    <definedName name="GLA1P" localSheetId="16">#REF!</definedName>
    <definedName name="GLA1P" localSheetId="19">#REF!</definedName>
    <definedName name="GLA1P">#REF!</definedName>
    <definedName name="gla1t" localSheetId="18">#REF!</definedName>
    <definedName name="gla1t" localSheetId="16">#REF!</definedName>
    <definedName name="gla1t" localSheetId="19">#REF!</definedName>
    <definedName name="gla1t">#REF!</definedName>
    <definedName name="gla2p" localSheetId="18">#REF!</definedName>
    <definedName name="gla2p" localSheetId="16">#REF!</definedName>
    <definedName name="gla2p" localSheetId="19">#REF!</definedName>
    <definedName name="gla2p">#REF!</definedName>
    <definedName name="gla2t">#REF!</definedName>
    <definedName name="GM">#REF!</definedName>
    <definedName name="GO">#REF!</definedName>
    <definedName name="GP">#REF!</definedName>
    <definedName name="GPRIC">#N/A</definedName>
    <definedName name="GR" localSheetId="18">BlankMacro1</definedName>
    <definedName name="GR" localSheetId="16">BlankMacro1</definedName>
    <definedName name="GR" localSheetId="19">BlankMacro1</definedName>
    <definedName name="GR">BlankMacro1</definedName>
    <definedName name="GRAGRG">'[45]ABUT수량-A1'!$T$25</definedName>
    <definedName name="grdgf" localSheetId="18">#REF!</definedName>
    <definedName name="grdgf" localSheetId="16">#REF!</definedName>
    <definedName name="grdgf">#REF!</definedName>
    <definedName name="grdgtsre" localSheetId="18">#REF!</definedName>
    <definedName name="grdgtsre" localSheetId="16">#REF!</definedName>
    <definedName name="grdgtsre">#REF!</definedName>
    <definedName name="GREADF">'[70]ABUT수량-A1'!$T$25</definedName>
    <definedName name="gregf" localSheetId="18">#REF!</definedName>
    <definedName name="gregf" localSheetId="16">#REF!</definedName>
    <definedName name="gregf" localSheetId="19">#REF!</definedName>
    <definedName name="gregf">#REF!</definedName>
    <definedName name="GREGSD">[29]교각계산!$K$98</definedName>
    <definedName name="grew" hidden="1">#REF!</definedName>
    <definedName name="GRFCX" localSheetId="18">#REF!</definedName>
    <definedName name="GRFCX" localSheetId="16">#REF!</definedName>
    <definedName name="GRFCX" localSheetId="19">#REF!</definedName>
    <definedName name="GRFCX">#REF!</definedName>
    <definedName name="grfdgr" localSheetId="18">#REF!</definedName>
    <definedName name="grfdgr" localSheetId="16">#REF!</definedName>
    <definedName name="grfdgr">#REF!</definedName>
    <definedName name="grfdse">'[36]ABUT수량-A1'!$T$25</definedName>
    <definedName name="grfdt4">'[61]ABUT수량-A1'!$T$25</definedName>
    <definedName name="grfgr" localSheetId="18">#REF!</definedName>
    <definedName name="grfgr" localSheetId="16">#REF!</definedName>
    <definedName name="grfgr">#REF!</definedName>
    <definedName name="grfvdrver" localSheetId="18">#REF!</definedName>
    <definedName name="grfvdrver" localSheetId="16">#REF!</definedName>
    <definedName name="grfvdrver">#REF!</definedName>
    <definedName name="grg" localSheetId="18">#REF!</definedName>
    <definedName name="grg" localSheetId="16">#REF!</definedName>
    <definedName name="grg" localSheetId="19">#REF!</definedName>
    <definedName name="grg">#REF!</definedName>
    <definedName name="grgdg">'[24]ABUT수량-A1'!$T$25</definedName>
    <definedName name="grgdgr" localSheetId="18">#REF!</definedName>
    <definedName name="grgdgr" localSheetId="16">#REF!</definedName>
    <definedName name="grgdgr" localSheetId="19">#REF!</definedName>
    <definedName name="grgdgr">#REF!</definedName>
    <definedName name="grgdr" localSheetId="18">#REF!</definedName>
    <definedName name="grgdr" localSheetId="16">#REF!</definedName>
    <definedName name="grgdr">#REF!</definedName>
    <definedName name="grgexr">'[71]ABUT수량-A1'!$T$25</definedName>
    <definedName name="grgg" localSheetId="18">#REF!</definedName>
    <definedName name="grgg" localSheetId="16">#REF!</definedName>
    <definedName name="grgg">#REF!</definedName>
    <definedName name="grggsf" localSheetId="18">#REF!</definedName>
    <definedName name="grggsf" localSheetId="16">#REF!</definedName>
    <definedName name="grggsf">#REF!</definedName>
    <definedName name="grghrh" localSheetId="18">BlankMacro1</definedName>
    <definedName name="grghrh" localSheetId="16">BlankMacro1</definedName>
    <definedName name="grghrh" localSheetId="19">BlankMacro1</definedName>
    <definedName name="grghrh">BlankMacro1</definedName>
    <definedName name="grgrfdxzg" localSheetId="18">#REF!</definedName>
    <definedName name="grgrfdxzg" localSheetId="16">#REF!</definedName>
    <definedName name="grgrfdxzg" localSheetId="19">#REF!</definedName>
    <definedName name="grgrfdxzg">#REF!</definedName>
    <definedName name="grgrg" localSheetId="18">#REF!</definedName>
    <definedName name="grgrg" localSheetId="16">#REF!</definedName>
    <definedName name="grgrg" localSheetId="19">#REF!</definedName>
    <definedName name="grgrg">#REF!</definedName>
    <definedName name="grgtr" localSheetId="18">BlankMacro1</definedName>
    <definedName name="grgtr" localSheetId="16">BlankMacro1</definedName>
    <definedName name="grgtr" localSheetId="19">BlankMacro1</definedName>
    <definedName name="grgtr">BlankMacro1</definedName>
    <definedName name="grgvcxg" localSheetId="18">#REF!</definedName>
    <definedName name="grgvcxg" localSheetId="16">#REF!</definedName>
    <definedName name="grgvcxg" localSheetId="19">#REF!</definedName>
    <definedName name="grgvcxg">#REF!</definedName>
    <definedName name="grhrghfgfgrgfgr" localSheetId="18">#REF!</definedName>
    <definedName name="grhrghfgfgrgfgr" localSheetId="16">#REF!</definedName>
    <definedName name="grhrghfgfgrgfgr">#REF!</definedName>
    <definedName name="grhrh" localSheetId="18">BlankMacro1</definedName>
    <definedName name="grhrh" localSheetId="16">BlankMacro1</definedName>
    <definedName name="grhrh" localSheetId="19">BlankMacro1</definedName>
    <definedName name="grhrh">BlankMacro1</definedName>
    <definedName name="grhrhte" localSheetId="18">BlankMacro1</definedName>
    <definedName name="grhrhte" localSheetId="16">BlankMacro1</definedName>
    <definedName name="grhrhte" localSheetId="19">BlankMacro1</definedName>
    <definedName name="grhrhte">BlankMacro1</definedName>
    <definedName name="GrphActSales">#REF!</definedName>
    <definedName name="GrphActStk">#REF!</definedName>
    <definedName name="GrphPlanSales">#REF!</definedName>
    <definedName name="GrphTgtStk">#REF!</definedName>
    <definedName name="grsve4" localSheetId="18">#REF!</definedName>
    <definedName name="grsve4" localSheetId="16">#REF!</definedName>
    <definedName name="grsve4">#REF!</definedName>
    <definedName name="grsvg" localSheetId="18">#REF!</definedName>
    <definedName name="grsvg" localSheetId="16">#REF!</definedName>
    <definedName name="grsvg">#REF!</definedName>
    <definedName name="grsvrg" localSheetId="18">#REF!</definedName>
    <definedName name="grsvrg" localSheetId="16">#REF!</definedName>
    <definedName name="grsvrg">#REF!</definedName>
    <definedName name="grvds" localSheetId="19">#REF!</definedName>
    <definedName name="grvds">#REF!</definedName>
    <definedName name="grvrr">#REF!</definedName>
    <definedName name="grZ" localSheetId="19">#REF!</definedName>
    <definedName name="grZ">#REF!</definedName>
    <definedName name="GS" localSheetId="18">BlankMacro1</definedName>
    <definedName name="GS" localSheetId="16">BlankMacro1</definedName>
    <definedName name="GS" localSheetId="19">BlankMacro1</definedName>
    <definedName name="GS">BlankMacro1</definedName>
    <definedName name="gsagsdarafds" localSheetId="18" hidden="1">{#N/A,#N/A,FALSE,"토공2"}</definedName>
    <definedName name="gsagsdarafds" localSheetId="16" hidden="1">{#N/A,#N/A,FALSE,"토공2"}</definedName>
    <definedName name="gsagsdarafds" localSheetId="19" hidden="1">{#N/A,#N/A,FALSE,"토공2"}</definedName>
    <definedName name="gsagsdarafds" hidden="1">{#N/A,#N/A,FALSE,"토공2"}</definedName>
    <definedName name="gsand">#REF!</definedName>
    <definedName name="gt" localSheetId="18">#REF!</definedName>
    <definedName name="gt" localSheetId="17">#REF!</definedName>
    <definedName name="gt" localSheetId="16">#REF!</definedName>
    <definedName name="gt" localSheetId="19">#REF!</definedName>
    <definedName name="gt">#REF!</definedName>
    <definedName name="gu" localSheetId="18">#REF!,#REF!</definedName>
    <definedName name="gu" localSheetId="16">#REF!,#REF!</definedName>
    <definedName name="gu" localSheetId="19">#REF!,#REF!</definedName>
    <definedName name="gu">#REF!,#REF!</definedName>
    <definedName name="GuBae" localSheetId="19">#REF!</definedName>
    <definedName name="GuBae">#REF!</definedName>
    <definedName name="GUBUN">#N/A</definedName>
    <definedName name="GuidText">#REF!</definedName>
    <definedName name="gunmok">#N/A</definedName>
    <definedName name="GUS" localSheetId="18" hidden="1">{#N/A,#N/A,FALSE,"현장 NCR 분석";#N/A,#N/A,FALSE,"현장품질감사";#N/A,#N/A,FALSE,"현장품질감사"}</definedName>
    <definedName name="GUS" localSheetId="16" hidden="1">{#N/A,#N/A,FALSE,"현장 NCR 분석";#N/A,#N/A,FALSE,"현장품질감사";#N/A,#N/A,FALSE,"현장품질감사"}</definedName>
    <definedName name="GUS" localSheetId="19" hidden="1">{#N/A,#N/A,FALSE,"현장 NCR 분석";#N/A,#N/A,FALSE,"현장품질감사";#N/A,#N/A,FALSE,"현장품질감사"}</definedName>
    <definedName name="GUS" hidden="1">{#N/A,#N/A,FALSE,"현장 NCR 분석";#N/A,#N/A,FALSE,"현장품질감사";#N/A,#N/A,FALSE,"현장품질감사"}</definedName>
    <definedName name="GV">#REF!</definedName>
    <definedName name="GVH">#REF!,#REF!</definedName>
    <definedName name="gw" localSheetId="18" hidden="1">{#N/A,#N/A,FALSE,"배수1"}</definedName>
    <definedName name="gw" localSheetId="16" hidden="1">{#N/A,#N/A,FALSE,"배수1"}</definedName>
    <definedName name="gw" localSheetId="19" hidden="1">{#N/A,#N/A,FALSE,"배수1"}</definedName>
    <definedName name="gw" hidden="1">{#N/A,#N/A,FALSE,"배수1"}</definedName>
    <definedName name="GY">#REF!</definedName>
    <definedName name="GYUH" hidden="1">'[72]8.PILE  (돌출)'!#REF!</definedName>
    <definedName name="Gㄹ">#REF!</definedName>
    <definedName name="G열">#REF!</definedName>
    <definedName name="H" localSheetId="18">#REF!</definedName>
    <definedName name="H" localSheetId="17">#REF!</definedName>
    <definedName name="H" localSheetId="16">#REF!</definedName>
    <definedName name="H" localSheetId="19">#REF!</definedName>
    <definedName name="H">#REF!</definedName>
    <definedName name="H.1" localSheetId="18">#REF!</definedName>
    <definedName name="H.1" localSheetId="16">#REF!</definedName>
    <definedName name="H.1" localSheetId="19">#REF!</definedName>
    <definedName name="H.1">#REF!</definedName>
    <definedName name="H.10" localSheetId="19">#REF!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2">#REF!</definedName>
    <definedName name="h_3">#REF!</definedName>
    <definedName name="h_pile">#REF!</definedName>
    <definedName name="h_pileea">#REF!</definedName>
    <definedName name="H1.0m이하">#REF!</definedName>
    <definedName name="H1.2m">#REF!</definedName>
    <definedName name="H1.5m">#REF!</definedName>
    <definedName name="H1.8m">#REF!</definedName>
    <definedName name="H100x100x6x8t_단중">#REF!</definedName>
    <definedName name="H10A1P">#REF!</definedName>
    <definedName name="h10a1t">#REF!</definedName>
    <definedName name="h10a2p">#REF!</definedName>
    <definedName name="h10a2t">#REF!</definedName>
    <definedName name="H10AAL">[25]INPUT!#REF!</definedName>
    <definedName name="H10AAR">[25]INPUT!#REF!</definedName>
    <definedName name="H10ABL">[25]INPUT!#REF!</definedName>
    <definedName name="H10ABR">[25]INPUT!#REF!</definedName>
    <definedName name="H10ACL">[25]INPUT!#REF!</definedName>
    <definedName name="H10ACR">[25]INPUT!#REF!</definedName>
    <definedName name="H10ADL">[25]INPUT!#REF!</definedName>
    <definedName name="H10ADR">[25]INPUT!#REF!</definedName>
    <definedName name="H10AEL">[25]INPUT!#REF!</definedName>
    <definedName name="H10AER">[25]INPUT!#REF!</definedName>
    <definedName name="H10AFL">[25]INPUT!#REF!</definedName>
    <definedName name="H10AFR">[25]INPUT!#REF!</definedName>
    <definedName name="H10AGL">[25]INPUT!#REF!</definedName>
    <definedName name="H10AGR">[25]INPUT!#REF!</definedName>
    <definedName name="H10BAL">[25]INPUT!#REF!</definedName>
    <definedName name="H10BAR">[25]INPUT!#REF!</definedName>
    <definedName name="H10BBL">[25]INPUT!#REF!</definedName>
    <definedName name="H10BBR">[25]INPUT!#REF!</definedName>
    <definedName name="H10CAL">[25]INPUT!#REF!</definedName>
    <definedName name="H10CAR">[25]INPUT!#REF!</definedName>
    <definedName name="H10CBL">[25]INPUT!#REF!</definedName>
    <definedName name="H10CBR">[25]INPUT!#REF!</definedName>
    <definedName name="H10CCL">[25]INPUT!#REF!</definedName>
    <definedName name="H10CCR">[25]INPUT!#REF!</definedName>
    <definedName name="H10D1L">[25]INPUT!#REF!</definedName>
    <definedName name="H10D1R">[25]INPUT!#REF!</definedName>
    <definedName name="H10D2L">[25]INPUT!#REF!</definedName>
    <definedName name="H10D2R">[25]INPUT!#REF!</definedName>
    <definedName name="H10D3L">[25]INPUT!#REF!</definedName>
    <definedName name="H10D3R">[25]INPUT!#REF!</definedName>
    <definedName name="H11A1P" localSheetId="18">#REF!</definedName>
    <definedName name="H11A1P" localSheetId="16">#REF!</definedName>
    <definedName name="H11A1P" localSheetId="19">#REF!</definedName>
    <definedName name="H11A1P">#REF!</definedName>
    <definedName name="h11a1t" localSheetId="18">#REF!</definedName>
    <definedName name="h11a1t" localSheetId="16">#REF!</definedName>
    <definedName name="h11a1t">#REF!</definedName>
    <definedName name="h11a2p" localSheetId="18">#REF!</definedName>
    <definedName name="h11a2p" localSheetId="16">#REF!</definedName>
    <definedName name="h11a2p">#REF!</definedName>
    <definedName name="H11A2T">#REF!</definedName>
    <definedName name="H125x125x6.5x9t_단중">#REF!</definedName>
    <definedName name="H150x100x6x9t_단중">#REF!</definedName>
    <definedName name="H1A">#REF!</definedName>
    <definedName name="H1A1P">#REF!</definedName>
    <definedName name="h1a1t">#REF!</definedName>
    <definedName name="h1a2p">#REF!</definedName>
    <definedName name="h1a2t">#REF!</definedName>
    <definedName name="H1C" localSheetId="17">#REF!</definedName>
    <definedName name="H1C">#REF!</definedName>
    <definedName name="H1D">#REF!</definedName>
    <definedName name="H1H" localSheetId="17">#REF!</definedName>
    <definedName name="H1H">#REF!</definedName>
    <definedName name="H1L" localSheetId="17">#REF!</definedName>
    <definedName name="H1L">#REF!</definedName>
    <definedName name="H1R" localSheetId="17">#REF!</definedName>
    <definedName name="H1R">#REF!</definedName>
    <definedName name="H1WL" localSheetId="17">#REF!</definedName>
    <definedName name="H1WL">#REF!</definedName>
    <definedName name="H1WR" localSheetId="17">#REF!</definedName>
    <definedName name="H1WR">#REF!</definedName>
    <definedName name="H2.0m">#REF!</definedName>
    <definedName name="H2.5m">#REF!</definedName>
    <definedName name="H2A1P">#REF!</definedName>
    <definedName name="h2a1t">#REF!</definedName>
    <definedName name="h2a2p">#REF!</definedName>
    <definedName name="h2a2t">#REF!</definedName>
    <definedName name="H2C" localSheetId="17">#REF!</definedName>
    <definedName name="H2C">#REF!</definedName>
    <definedName name="H2D">#REF!</definedName>
    <definedName name="H2H" localSheetId="17">#REF!</definedName>
    <definedName name="H2H">#REF!</definedName>
    <definedName name="H2H2">#REF!</definedName>
    <definedName name="H2L" localSheetId="17">#REF!</definedName>
    <definedName name="H2L">#REF!</definedName>
    <definedName name="H2R" localSheetId="17">#REF!</definedName>
    <definedName name="H2R">#REF!</definedName>
    <definedName name="H2WL" localSheetId="17">#REF!</definedName>
    <definedName name="H2WL">#REF!</definedName>
    <definedName name="H2WR" localSheetId="17">#REF!</definedName>
    <definedName name="H2WR">#REF!</definedName>
    <definedName name="H3.0m">#REF!</definedName>
    <definedName name="H3.5m">#REF!</definedName>
    <definedName name="h33g" localSheetId="18">BlankMacro1</definedName>
    <definedName name="h33g" localSheetId="16">BlankMacro1</definedName>
    <definedName name="h33g" localSheetId="19">BlankMacro1</definedName>
    <definedName name="h33g">BlankMacro1</definedName>
    <definedName name="H3A1P" localSheetId="18">#REF!</definedName>
    <definedName name="H3A1P" localSheetId="16">#REF!</definedName>
    <definedName name="H3A1P" localSheetId="19">#REF!</definedName>
    <definedName name="H3A1P">#REF!</definedName>
    <definedName name="h3a1t" localSheetId="18">#REF!</definedName>
    <definedName name="h3a1t" localSheetId="16">#REF!</definedName>
    <definedName name="h3a1t" localSheetId="19">#REF!</definedName>
    <definedName name="h3a1t">#REF!</definedName>
    <definedName name="h3a2p" localSheetId="18">#REF!</definedName>
    <definedName name="h3a2p" localSheetId="16">#REF!</definedName>
    <definedName name="h3a2p" localSheetId="19">#REF!</definedName>
    <definedName name="h3a2p">#REF!</definedName>
    <definedName name="h3a2t">#REF!</definedName>
    <definedName name="H3AAL">[25]INPUT!#REF!</definedName>
    <definedName name="H3AAR">[25]INPUT!#REF!</definedName>
    <definedName name="H3ABL">[25]INPUT!#REF!</definedName>
    <definedName name="H3ABR">[25]INPUT!#REF!</definedName>
    <definedName name="H3ACL">[25]INPUT!#REF!</definedName>
    <definedName name="H3ACR">[25]INPUT!#REF!</definedName>
    <definedName name="H3ADL">[25]INPUT!#REF!</definedName>
    <definedName name="H3ADR">[25]INPUT!#REF!</definedName>
    <definedName name="H3AEL">[25]INPUT!#REF!</definedName>
    <definedName name="H3AER">[25]INPUT!#REF!</definedName>
    <definedName name="H3AFL">[25]INPUT!#REF!</definedName>
    <definedName name="H3AFR">[25]INPUT!#REF!</definedName>
    <definedName name="H3AGL">[25]INPUT!#REF!</definedName>
    <definedName name="H3AGR">[25]INPUT!#REF!</definedName>
    <definedName name="H3AP1" localSheetId="18">#REF!</definedName>
    <definedName name="H3AP1" localSheetId="16">#REF!</definedName>
    <definedName name="H3AP1" localSheetId="19">#REF!</definedName>
    <definedName name="H3AP1">#REF!</definedName>
    <definedName name="H3BAL">[25]INPUT!#REF!</definedName>
    <definedName name="H3BAR">[25]INPUT!#REF!</definedName>
    <definedName name="H3BBL">[25]INPUT!#REF!</definedName>
    <definedName name="H3BBR">[25]INPUT!#REF!</definedName>
    <definedName name="H3C" localSheetId="18">#REF!</definedName>
    <definedName name="H3C" localSheetId="16">#REF!</definedName>
    <definedName name="H3C">#REF!</definedName>
    <definedName name="H3CAL">[25]INPUT!#REF!</definedName>
    <definedName name="H3CAR">[25]INPUT!#REF!</definedName>
    <definedName name="H3CBL">[25]INPUT!#REF!</definedName>
    <definedName name="H3CBR">[25]INPUT!#REF!</definedName>
    <definedName name="H3CCL">[25]INPUT!#REF!</definedName>
    <definedName name="H3CCR">[25]INPUT!#REF!</definedName>
    <definedName name="H3D1L">[25]INPUT!#REF!</definedName>
    <definedName name="H3D1R">[25]INPUT!#REF!</definedName>
    <definedName name="H3D2L">[25]INPUT!#REF!</definedName>
    <definedName name="H3D2R">[25]INPUT!#REF!</definedName>
    <definedName name="H3D3L">[25]INPUT!#REF!</definedName>
    <definedName name="H3D3R">[25]INPUT!#REF!</definedName>
    <definedName name="H3H" localSheetId="18">#REF!</definedName>
    <definedName name="H3H" localSheetId="17">#REF!</definedName>
    <definedName name="H3H" localSheetId="16">#REF!</definedName>
    <definedName name="H3H">#REF!</definedName>
    <definedName name="H3L" localSheetId="17">#REF!</definedName>
    <definedName name="H3L">#REF!</definedName>
    <definedName name="H3R" localSheetId="17">#REF!</definedName>
    <definedName name="H3R">#REF!</definedName>
    <definedName name="H3WL" localSheetId="17">#REF!</definedName>
    <definedName name="H3WL">#REF!</definedName>
    <definedName name="H3WR" localSheetId="17">#REF!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[25]INPUT!#REF!</definedName>
    <definedName name="H4AAR">[25]INPUT!#REF!</definedName>
    <definedName name="H4ABL">[25]INPUT!#REF!</definedName>
    <definedName name="H4ABR">[25]INPUT!#REF!</definedName>
    <definedName name="H4ACL">[25]INPUT!#REF!</definedName>
    <definedName name="H4ACR">[25]INPUT!#REF!</definedName>
    <definedName name="H4ADL">[25]INPUT!#REF!</definedName>
    <definedName name="H4ADR">[25]INPUT!#REF!</definedName>
    <definedName name="H4AEL">[25]INPUT!#REF!</definedName>
    <definedName name="H4AER">[25]INPUT!#REF!</definedName>
    <definedName name="H4AFL">[25]INPUT!#REF!</definedName>
    <definedName name="H4AFR">[25]INPUT!#REF!</definedName>
    <definedName name="H4AGL">[25]INPUT!#REF!</definedName>
    <definedName name="H4AGR">[25]INPUT!#REF!</definedName>
    <definedName name="H4BAL">[25]INPUT!#REF!</definedName>
    <definedName name="H4BAR">[25]INPUT!#REF!</definedName>
    <definedName name="H4BBL">[25]INPUT!#REF!</definedName>
    <definedName name="H4BBR">[25]INPUT!#REF!</definedName>
    <definedName name="H4CAL">[25]INPUT!#REF!</definedName>
    <definedName name="H4CAR">[25]INPUT!#REF!</definedName>
    <definedName name="H4CBL">[25]INPUT!#REF!</definedName>
    <definedName name="H4CBR">[25]INPUT!#REF!</definedName>
    <definedName name="H4CCL">[25]INPUT!#REF!</definedName>
    <definedName name="H4CCR">[25]INPUT!#REF!</definedName>
    <definedName name="H4D1L">[25]INPUT!#REF!</definedName>
    <definedName name="H4D1R">[25]INPUT!#REF!</definedName>
    <definedName name="H4D2L">[25]INPUT!#REF!</definedName>
    <definedName name="H4D2R">[25]INPUT!#REF!</definedName>
    <definedName name="H4D3L">[25]INPUT!#REF!</definedName>
    <definedName name="H4D3R">[25]INPUT!#REF!</definedName>
    <definedName name="H4H" localSheetId="18">#REF!</definedName>
    <definedName name="H4H" localSheetId="17">#REF!</definedName>
    <definedName name="H4H" localSheetId="16">#REF!</definedName>
    <definedName name="H4H">#REF!</definedName>
    <definedName name="H4L" localSheetId="17">#REF!</definedName>
    <definedName name="H4L">#REF!</definedName>
    <definedName name="H4R" localSheetId="17">#REF!</definedName>
    <definedName name="H4R">#REF!</definedName>
    <definedName name="H5.0m">#REF!</definedName>
    <definedName name="H5A1P">#REF!</definedName>
    <definedName name="h5a1t">#REF!</definedName>
    <definedName name="h5a2p">#REF!</definedName>
    <definedName name="h5a2t">#REF!</definedName>
    <definedName name="H5AAL">[25]INPUT!#REF!</definedName>
    <definedName name="H5AAR">[25]INPUT!#REF!</definedName>
    <definedName name="H5ABL">[25]INPUT!#REF!</definedName>
    <definedName name="H5ABR">[25]INPUT!#REF!</definedName>
    <definedName name="H5ACL">[25]INPUT!#REF!</definedName>
    <definedName name="H5ACR">[25]INPUT!#REF!</definedName>
    <definedName name="H5ADL">[25]INPUT!#REF!</definedName>
    <definedName name="H5ADR">[25]INPUT!#REF!</definedName>
    <definedName name="H5AEL">[25]INPUT!#REF!</definedName>
    <definedName name="H5AER">[25]INPUT!#REF!</definedName>
    <definedName name="H5AFL">[25]INPUT!#REF!</definedName>
    <definedName name="H5AFR">[25]INPUT!#REF!</definedName>
    <definedName name="H5AGL">[25]INPUT!#REF!</definedName>
    <definedName name="H5AGR">[25]INPUT!#REF!</definedName>
    <definedName name="H5BAL">[25]INPUT!#REF!</definedName>
    <definedName name="H5BAR">[25]INPUT!#REF!</definedName>
    <definedName name="H5BBL">[25]INPUT!#REF!</definedName>
    <definedName name="H5BBR">[25]INPUT!#REF!</definedName>
    <definedName name="H5CAL">[25]INPUT!#REF!</definedName>
    <definedName name="H5CAR">[25]INPUT!#REF!</definedName>
    <definedName name="H5CBL">[25]INPUT!#REF!</definedName>
    <definedName name="H5CBR">[25]INPUT!#REF!</definedName>
    <definedName name="H5CCL">[25]INPUT!#REF!</definedName>
    <definedName name="H5CCR">[25]INPUT!#REF!</definedName>
    <definedName name="H5D1L">[25]INPUT!#REF!</definedName>
    <definedName name="H5D1R">[25]INPUT!#REF!</definedName>
    <definedName name="H5D2L">[25]INPUT!#REF!</definedName>
    <definedName name="H5D2R">[25]INPUT!#REF!</definedName>
    <definedName name="H5D3L">[25]INPUT!#REF!</definedName>
    <definedName name="H5D3R">[25]INPUT!#REF!</definedName>
    <definedName name="H5L" localSheetId="18">#REF!</definedName>
    <definedName name="H5L" localSheetId="17">#REF!</definedName>
    <definedName name="H5L" localSheetId="16">#REF!</definedName>
    <definedName name="H5L">#REF!</definedName>
    <definedName name="H5R" localSheetId="17">#REF!</definedName>
    <definedName name="H5R">#REF!</definedName>
    <definedName name="h6a">#REF!</definedName>
    <definedName name="H6A1P">#REF!</definedName>
    <definedName name="h6a1t">#REF!</definedName>
    <definedName name="h6a2p">#REF!</definedName>
    <definedName name="h6a2t">#REF!</definedName>
    <definedName name="H6AAL">[25]INPUT!#REF!</definedName>
    <definedName name="H6AAR">[25]INPUT!#REF!</definedName>
    <definedName name="H6ABL">[25]INPUT!#REF!</definedName>
    <definedName name="H6ABR">[25]INPUT!#REF!</definedName>
    <definedName name="H6ACL">[25]INPUT!#REF!</definedName>
    <definedName name="H6ACR">[25]INPUT!#REF!</definedName>
    <definedName name="H6ADL">[25]INPUT!#REF!</definedName>
    <definedName name="H6ADR">[25]INPUT!#REF!</definedName>
    <definedName name="H6AEL">[25]INPUT!#REF!</definedName>
    <definedName name="H6AER">[25]INPUT!#REF!</definedName>
    <definedName name="H6AFL">[25]INPUT!#REF!</definedName>
    <definedName name="H6AFR">[25]INPUT!#REF!</definedName>
    <definedName name="H6AGL">[25]INPUT!#REF!</definedName>
    <definedName name="H6AGR">[25]INPUT!#REF!</definedName>
    <definedName name="H6BAL">[25]INPUT!#REF!</definedName>
    <definedName name="H6BAR">[25]INPUT!#REF!</definedName>
    <definedName name="H6BBL">[25]INPUT!#REF!</definedName>
    <definedName name="H6BBR">[25]INPUT!#REF!</definedName>
    <definedName name="H6CAL">[25]INPUT!#REF!</definedName>
    <definedName name="H6CAR">[25]INPUT!#REF!</definedName>
    <definedName name="H6CBL">[25]INPUT!#REF!</definedName>
    <definedName name="H6CBR">[25]INPUT!#REF!</definedName>
    <definedName name="H6CCL">[25]INPUT!#REF!</definedName>
    <definedName name="H6CCR">[25]INPUT!#REF!</definedName>
    <definedName name="H6D1L">[25]INPUT!#REF!</definedName>
    <definedName name="H6D1R">[25]INPUT!#REF!</definedName>
    <definedName name="H6D2L">[25]INPUT!#REF!</definedName>
    <definedName name="H6D2R">[25]INPUT!#REF!</definedName>
    <definedName name="H6D3L">[25]INPUT!#REF!</definedName>
    <definedName name="H6D3R">[25]INPUT!#REF!</definedName>
    <definedName name="H6L" localSheetId="18">#REF!</definedName>
    <definedName name="H6L" localSheetId="17">#REF!</definedName>
    <definedName name="H6L" localSheetId="16">#REF!</definedName>
    <definedName name="H6L">#REF!</definedName>
    <definedName name="H6R" localSheetId="17">#REF!</definedName>
    <definedName name="H6R">#REF!</definedName>
    <definedName name="H7A1P">#REF!</definedName>
    <definedName name="h7a1t">#REF!</definedName>
    <definedName name="h7a2p">#REF!</definedName>
    <definedName name="h7a2t">#REF!</definedName>
    <definedName name="H7AAL">[25]INPUT!#REF!</definedName>
    <definedName name="H7AAR">[25]INPUT!#REF!</definedName>
    <definedName name="H7ABL">[25]INPUT!#REF!</definedName>
    <definedName name="H7ABR">[25]INPUT!#REF!</definedName>
    <definedName name="H7ACL">[25]INPUT!#REF!</definedName>
    <definedName name="H7ACR">[25]INPUT!#REF!</definedName>
    <definedName name="H7ADL">[25]INPUT!#REF!</definedName>
    <definedName name="H7ADR">[25]INPUT!#REF!</definedName>
    <definedName name="H7AEL">[25]INPUT!#REF!</definedName>
    <definedName name="H7AER">[25]INPUT!#REF!</definedName>
    <definedName name="H7AFL">[25]INPUT!#REF!</definedName>
    <definedName name="H7AFR">[25]INPUT!#REF!</definedName>
    <definedName name="H7AGL">[25]INPUT!#REF!</definedName>
    <definedName name="H7AGR">[25]INPUT!#REF!</definedName>
    <definedName name="H7BAL">[25]INPUT!#REF!</definedName>
    <definedName name="H7BAR">[25]INPUT!#REF!</definedName>
    <definedName name="H7BBL">[25]INPUT!#REF!</definedName>
    <definedName name="H7BBR">[25]INPUT!#REF!</definedName>
    <definedName name="H7CAL">[25]INPUT!#REF!</definedName>
    <definedName name="H7CAR">[25]INPUT!#REF!</definedName>
    <definedName name="H7CBL">[25]INPUT!#REF!</definedName>
    <definedName name="H7CBR">[25]INPUT!#REF!</definedName>
    <definedName name="H7CCL">[25]INPUT!#REF!</definedName>
    <definedName name="H7CCR">[25]INPUT!#REF!</definedName>
    <definedName name="H7D1L">[25]INPUT!#REF!</definedName>
    <definedName name="H7D1R">[25]INPUT!#REF!</definedName>
    <definedName name="H7D2L">[25]INPUT!#REF!</definedName>
    <definedName name="H7D2R">[25]INPUT!#REF!</definedName>
    <definedName name="H7D3L">[25]INPUT!#REF!</definedName>
    <definedName name="H7D3R">[25]INPUT!#REF!</definedName>
    <definedName name="H7L" localSheetId="18">#REF!</definedName>
    <definedName name="H7L" localSheetId="17">#REF!</definedName>
    <definedName name="H7L" localSheetId="16">#REF!</definedName>
    <definedName name="H7L">#REF!</definedName>
    <definedName name="H7R" localSheetId="17">#REF!</definedName>
    <definedName name="H7R">#REF!</definedName>
    <definedName name="H8A1P">#REF!</definedName>
    <definedName name="h8a1t">#REF!</definedName>
    <definedName name="h8a2p">#REF!</definedName>
    <definedName name="h8a2t">#REF!</definedName>
    <definedName name="H8AAL">[25]INPUT!#REF!</definedName>
    <definedName name="H8AAR">[25]INPUT!#REF!</definedName>
    <definedName name="H8ABL">[25]INPUT!#REF!</definedName>
    <definedName name="H8ABR">[25]INPUT!#REF!</definedName>
    <definedName name="H8ACL">[25]INPUT!#REF!</definedName>
    <definedName name="H8ACR">[25]INPUT!#REF!</definedName>
    <definedName name="H8ADL">[25]INPUT!#REF!</definedName>
    <definedName name="H8ADR">[25]INPUT!#REF!</definedName>
    <definedName name="H8AEL">[25]INPUT!#REF!</definedName>
    <definedName name="H8AER">[25]INPUT!#REF!</definedName>
    <definedName name="H8AFL">[25]INPUT!#REF!</definedName>
    <definedName name="H8AFR">[25]INPUT!#REF!</definedName>
    <definedName name="H8AGL">[25]INPUT!#REF!</definedName>
    <definedName name="H8AGR">[25]INPUT!#REF!</definedName>
    <definedName name="H8BAL">[25]INPUT!#REF!</definedName>
    <definedName name="H8BAR">[25]INPUT!#REF!</definedName>
    <definedName name="H8BBL">[25]INPUT!#REF!</definedName>
    <definedName name="H8BBR">[25]INPUT!#REF!</definedName>
    <definedName name="H8CAL">[25]INPUT!#REF!</definedName>
    <definedName name="H8CAR">[25]INPUT!#REF!</definedName>
    <definedName name="H8CBL">[25]INPUT!#REF!</definedName>
    <definedName name="H8CBR">[25]INPUT!#REF!</definedName>
    <definedName name="H8CCL">[25]INPUT!#REF!</definedName>
    <definedName name="H8CCR">[25]INPUT!#REF!</definedName>
    <definedName name="H8D1L">[25]INPUT!#REF!</definedName>
    <definedName name="H8D1R">[25]INPUT!#REF!</definedName>
    <definedName name="H8D2L">[25]INPUT!#REF!</definedName>
    <definedName name="H8D2R">[25]INPUT!#REF!</definedName>
    <definedName name="H8D3L">[25]INPUT!#REF!</definedName>
    <definedName name="H8D3R">[25]INPUT!#REF!</definedName>
    <definedName name="H9A" localSheetId="18">#REF!</definedName>
    <definedName name="H9A" localSheetId="17">#REF!</definedName>
    <definedName name="H9A" localSheetId="16">#REF!</definedName>
    <definedName name="H9A">#REF!</definedName>
    <definedName name="H9A1P" localSheetId="18">#REF!</definedName>
    <definedName name="H9A1P" localSheetId="16">#REF!</definedName>
    <definedName name="H9A1P">#REF!</definedName>
    <definedName name="h9a1t">#REF!</definedName>
    <definedName name="h9a2p">#REF!</definedName>
    <definedName name="h9a2t">#REF!</definedName>
    <definedName name="H9AAL">[25]INPUT!#REF!</definedName>
    <definedName name="H9AAR">[25]INPUT!#REF!</definedName>
    <definedName name="H9ABL">[25]INPUT!#REF!</definedName>
    <definedName name="H9ABR">[25]INPUT!#REF!</definedName>
    <definedName name="H9ACL">[25]INPUT!#REF!</definedName>
    <definedName name="H9ACR">[25]INPUT!#REF!</definedName>
    <definedName name="H9ADL">[25]INPUT!#REF!</definedName>
    <definedName name="H9ADR">[25]INPUT!#REF!</definedName>
    <definedName name="H9AEL">[25]INPUT!#REF!</definedName>
    <definedName name="H9AER">[25]INPUT!#REF!</definedName>
    <definedName name="H9AFL">[25]INPUT!#REF!</definedName>
    <definedName name="H9AFR">[25]INPUT!#REF!</definedName>
    <definedName name="H9AGL">[25]INPUT!#REF!</definedName>
    <definedName name="H9AGR">[25]INPUT!#REF!</definedName>
    <definedName name="H9BAL">[25]INPUT!#REF!</definedName>
    <definedName name="H9BAR">[25]INPUT!#REF!</definedName>
    <definedName name="H9BBL">[25]INPUT!#REF!</definedName>
    <definedName name="H9BBR">[25]INPUT!#REF!</definedName>
    <definedName name="H9CAL">[25]INPUT!#REF!</definedName>
    <definedName name="H9CAR">[25]INPUT!#REF!</definedName>
    <definedName name="H9CBL">[25]INPUT!#REF!</definedName>
    <definedName name="H9CBR">[25]INPUT!#REF!</definedName>
    <definedName name="H9CCL">[25]INPUT!#REF!</definedName>
    <definedName name="H9CCR">[25]INPUT!#REF!</definedName>
    <definedName name="H9D1L">[25]INPUT!#REF!</definedName>
    <definedName name="H9D1R">[25]INPUT!#REF!</definedName>
    <definedName name="H9D2L">[25]INPUT!#REF!</definedName>
    <definedName name="H9D2R">[25]INPUT!#REF!</definedName>
    <definedName name="H9D3L">[25]INPUT!#REF!</definedName>
    <definedName name="H9D3R">[25]INPUT!#REF!</definedName>
    <definedName name="ha" localSheetId="18">#REF!</definedName>
    <definedName name="ha" localSheetId="16">#REF!</definedName>
    <definedName name="ha" localSheetId="19">#REF!</definedName>
    <definedName name="ha">#REF!</definedName>
    <definedName name="HA10L">[25]INPUT!#REF!</definedName>
    <definedName name="HA10R">[25]INPUT!#REF!</definedName>
    <definedName name="HA1P" localSheetId="18">#REF!</definedName>
    <definedName name="HA1P" localSheetId="16">#REF!</definedName>
    <definedName name="HA1P" localSheetId="19">#REF!</definedName>
    <definedName name="HA1P">#REF!</definedName>
    <definedName name="ha1t" localSheetId="18">#REF!</definedName>
    <definedName name="ha1t" localSheetId="16">#REF!</definedName>
    <definedName name="ha1t">#REF!</definedName>
    <definedName name="ha2p" localSheetId="18">#REF!</definedName>
    <definedName name="ha2p" localSheetId="16">#REF!</definedName>
    <definedName name="ha2p">#REF!</definedName>
    <definedName name="ha2t">#REF!</definedName>
    <definedName name="HA3L">[25]INPUT!#REF!</definedName>
    <definedName name="HA3R">[25]INPUT!#REF!</definedName>
    <definedName name="HA4L">[25]INPUT!#REF!</definedName>
    <definedName name="HA4R">[25]INPUT!#REF!</definedName>
    <definedName name="HA5L">[25]INPUT!#REF!</definedName>
    <definedName name="HA5R">[25]INPUT!#REF!</definedName>
    <definedName name="HA6L">[25]INPUT!#REF!</definedName>
    <definedName name="HA6R">[25]INPUT!#REF!</definedName>
    <definedName name="HA7L">[25]INPUT!#REF!</definedName>
    <definedName name="HA7R">[25]INPUT!#REF!</definedName>
    <definedName name="HA8L">[25]INPUT!#REF!</definedName>
    <definedName name="HA8R">[25]INPUT!#REF!</definedName>
    <definedName name="HA9L">[25]INPUT!#REF!</definedName>
    <definedName name="HA9R">[25]INPUT!#REF!</definedName>
    <definedName name="HAA">#REF!</definedName>
    <definedName name="HAB" localSheetId="18">#REF!</definedName>
    <definedName name="HAB" localSheetId="16">#REF!</definedName>
    <definedName name="HAB">#REF!</definedName>
    <definedName name="hadfhafa" localSheetId="18" hidden="1">{#N/A,#N/A,FALSE,"혼합골재"}</definedName>
    <definedName name="hadfhafa" localSheetId="16" hidden="1">{#N/A,#N/A,FALSE,"혼합골재"}</definedName>
    <definedName name="hadfhafa" localSheetId="19" hidden="1">{#N/A,#N/A,FALSE,"혼합골재"}</definedName>
    <definedName name="hadfhafa" hidden="1">{#N/A,#N/A,FALSE,"혼합골재"}</definedName>
    <definedName name="hadfhafhad" localSheetId="18" hidden="1">{#N/A,#N/A,FALSE,"운반시간"}</definedName>
    <definedName name="hadfhafhad" localSheetId="16" hidden="1">{#N/A,#N/A,FALSE,"운반시간"}</definedName>
    <definedName name="hadfhafhad" localSheetId="19" hidden="1">{#N/A,#N/A,FALSE,"운반시간"}</definedName>
    <definedName name="hadfhafhad" hidden="1">{#N/A,#N/A,FALSE,"운반시간"}</definedName>
    <definedName name="hadfhata" localSheetId="18" hidden="1">{#N/A,#N/A,FALSE,"표지목차"}</definedName>
    <definedName name="hadfhata" localSheetId="16" hidden="1">{#N/A,#N/A,FALSE,"표지목차"}</definedName>
    <definedName name="hadfhata" localSheetId="19" hidden="1">{#N/A,#N/A,FALSE,"표지목차"}</definedName>
    <definedName name="hadfhata" hidden="1">{#N/A,#N/A,FALSE,"표지목차"}</definedName>
    <definedName name="hadhfaha" localSheetId="18" hidden="1">{#N/A,#N/A,FALSE,"포장2"}</definedName>
    <definedName name="hadhfaha" localSheetId="16" hidden="1">{#N/A,#N/A,FALSE,"포장2"}</definedName>
    <definedName name="hadhfaha" localSheetId="19" hidden="1">{#N/A,#N/A,FALSE,"포장2"}</definedName>
    <definedName name="hadhfaha" hidden="1">{#N/A,#N/A,FALSE,"포장2"}</definedName>
    <definedName name="HAF">#REF!</definedName>
    <definedName name="HALP" localSheetId="18">#REF!</definedName>
    <definedName name="HALP" localSheetId="16">#REF!</definedName>
    <definedName name="HALP">#REF!</definedName>
    <definedName name="han" hidden="1">#REF!</definedName>
    <definedName name="HAP">#REF!</definedName>
    <definedName name="HapCKVA">#REF!</definedName>
    <definedName name="HapCKvar">#REF!</definedName>
    <definedName name="HapCKW">#REF!</definedName>
    <definedName name="HapIKVA">#REF!</definedName>
    <definedName name="HapIKvar">#REF!</definedName>
    <definedName name="HapIKW">#REF!</definedName>
    <definedName name="HapKVA">#REF!</definedName>
    <definedName name="HapSKVA">#REF!</definedName>
    <definedName name="HapSKW">#REF!</definedName>
    <definedName name="hardwar" hidden="1">#N/A</definedName>
    <definedName name="HB" localSheetId="19">#REF!</definedName>
    <definedName name="HB">#REF!</definedName>
    <definedName name="HBET">#REF!</definedName>
    <definedName name="HBV">#REF!</definedName>
    <definedName name="HC" localSheetId="18">#REF!</definedName>
    <definedName name="HC" localSheetId="16">#REF!</definedName>
    <definedName name="HC" localSheetId="19">#REF!</definedName>
    <definedName name="HC">#REF!</definedName>
    <definedName name="HCA">#REF!</definedName>
    <definedName name="HCD">#REF!</definedName>
    <definedName name="hcfgr">#REF!</definedName>
    <definedName name="HCR">#REF!</definedName>
    <definedName name="HD">#REF!</definedName>
    <definedName name="hddr" localSheetId="19">#REF!</definedName>
    <definedName name="hddr">#REF!</definedName>
    <definedName name="HDGBGD"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localSheetId="18" hidden="1">{#N/A,#N/A,FALSE,"표지목차"}</definedName>
    <definedName name="HDGF" localSheetId="16" hidden="1">{#N/A,#N/A,FALSE,"표지목차"}</definedName>
    <definedName name="HDGF" hidden="1">{#N/A,#N/A,FALSE,"표지목차"}</definedName>
    <definedName name="hdrgg">[57]우각부보강!#REF!</definedName>
    <definedName name="HDRR" localSheetId="18">BlankMacro1</definedName>
    <definedName name="HDRR" localSheetId="16">BlankMacro1</definedName>
    <definedName name="HDRR" localSheetId="19">BlankMacro1</definedName>
    <definedName name="HDRR">BlankMacro1</definedName>
    <definedName name="HDSVP">#REF!</definedName>
    <definedName name="HE" localSheetId="18">#REF!</definedName>
    <definedName name="HE" localSheetId="16">#REF!</definedName>
    <definedName name="HE" localSheetId="19">#REF!</definedName>
    <definedName name="HE">#REF!</definedName>
    <definedName name="HEX">#REF!</definedName>
    <definedName name="HEXY">#REF!</definedName>
    <definedName name="HEY">#REF!</definedName>
    <definedName name="HEYX">#REF!</definedName>
    <definedName name="HF" localSheetId="18">#REF!</definedName>
    <definedName name="HF" localSheetId="17">#REF!</definedName>
    <definedName name="HF" localSheetId="16">#REF!</definedName>
    <definedName name="HF" localSheetId="19">#REF!</definedName>
    <definedName name="HF">#REF!</definedName>
    <definedName name="hfbr">#REF!</definedName>
    <definedName name="HFDGDR">[50]교각계산!$K$98</definedName>
    <definedName name="hfdgr">'[73]ABUT수량-A1'!$T$25</definedName>
    <definedName name="hfgr" localSheetId="18">#REF!</definedName>
    <definedName name="hfgr" localSheetId="16">#REF!</definedName>
    <definedName name="hfgr" localSheetId="19">#REF!</definedName>
    <definedName name="hfgr">#REF!</definedName>
    <definedName name="hfgrg" localSheetId="18">#REF!</definedName>
    <definedName name="hfgrg" localSheetId="16">#REF!</definedName>
    <definedName name="hfgrg">#REF!</definedName>
    <definedName name="hfgrgfdg" localSheetId="18">#REF!</definedName>
    <definedName name="hfgrgfdg" localSheetId="16">#REF!</definedName>
    <definedName name="hfgrgfdg">#REF!</definedName>
    <definedName name="hgd" localSheetId="18" hidden="1">{#N/A,#N/A,FALSE,"배수2"}</definedName>
    <definedName name="hgd" localSheetId="16" hidden="1">{#N/A,#N/A,FALSE,"배수2"}</definedName>
    <definedName name="hgd" localSheetId="19" hidden="1">{#N/A,#N/A,FALSE,"배수2"}</definedName>
    <definedName name="hgd" hidden="1">{#N/A,#N/A,FALSE,"배수2"}</definedName>
    <definedName name="hgderfd">#REF!</definedName>
    <definedName name="hgdgbcxgr">#REF!</definedName>
    <definedName name="hgf" localSheetId="18" hidden="1">{#N/A,#N/A,FALSE,"2~8번"}</definedName>
    <definedName name="hgf" localSheetId="16" hidden="1">{#N/A,#N/A,FALSE,"2~8번"}</definedName>
    <definedName name="hgf" localSheetId="19" hidden="1">{#N/A,#N/A,FALSE,"2~8번"}</definedName>
    <definedName name="hgf" hidden="1">{#N/A,#N/A,FALSE,"2~8번"}</definedName>
    <definedName name="HGFDHGFD" localSheetId="18">BLCH</definedName>
    <definedName name="HGFDHGFD" localSheetId="16">BLCH</definedName>
    <definedName name="HGFDHGFD">BLCH</definedName>
    <definedName name="hgfgfg" localSheetId="18">#REF!</definedName>
    <definedName name="hgfgfg" localSheetId="16">#REF!</definedName>
    <definedName name="hgfgfg">#REF!</definedName>
    <definedName name="hgfgtr" localSheetId="18">#REF!</definedName>
    <definedName name="hgfgtr" localSheetId="16">#REF!</definedName>
    <definedName name="hgfgtr" localSheetId="19">#REF!</definedName>
    <definedName name="hgfgtr">#REF!</definedName>
    <definedName name="HGFH" localSheetId="18" hidden="1">{#N/A,#N/A,FALSE,"2~8번"}</definedName>
    <definedName name="HGFH" localSheetId="16" hidden="1">{#N/A,#N/A,FALSE,"2~8번"}</definedName>
    <definedName name="HGFH" hidden="1">{#N/A,#N/A,FALSE,"2~8번"}</definedName>
    <definedName name="hgh" localSheetId="18" hidden="1">{#N/A,#N/A,FALSE,"단가표지"}</definedName>
    <definedName name="hgh" localSheetId="16" hidden="1">{#N/A,#N/A,FALSE,"단가표지"}</definedName>
    <definedName name="hgh" localSheetId="19" hidden="1">{#N/A,#N/A,FALSE,"단가표지"}</definedName>
    <definedName name="hgh" hidden="1">{#N/A,#N/A,FALSE,"단가표지"}</definedName>
    <definedName name="hghdh" localSheetId="18">BlankMacro1</definedName>
    <definedName name="hghdh" localSheetId="16">BlankMacro1</definedName>
    <definedName name="hghdh" localSheetId="19">BlankMacro1</definedName>
    <definedName name="hghdh">BlankMacro1</definedName>
    <definedName name="hghg" localSheetId="18" hidden="1">{#N/A,#N/A,FALSE,"운반시간"}</definedName>
    <definedName name="hghg" localSheetId="16" hidden="1">{#N/A,#N/A,FALSE,"운반시간"}</definedName>
    <definedName name="hghg" localSheetId="19" hidden="1">{#N/A,#N/A,FALSE,"운반시간"}</definedName>
    <definedName name="hghg" hidden="1">{#N/A,#N/A,FALSE,"운반시간"}</definedName>
    <definedName name="HGKF" localSheetId="18">BLCH</definedName>
    <definedName name="HGKF" localSheetId="16">BLCH</definedName>
    <definedName name="HGKF">BLCH</definedName>
    <definedName name="HGKFJ" localSheetId="18">BLCH</definedName>
    <definedName name="HGKFJ" localSheetId="16">BLCH</definedName>
    <definedName name="HGKFJ">BLCH</definedName>
    <definedName name="hgr" localSheetId="18">#REF!</definedName>
    <definedName name="hgr" localSheetId="16">#REF!</definedName>
    <definedName name="hgr">#REF!</definedName>
    <definedName name="HGRESFES" localSheetId="18">#REF!</definedName>
    <definedName name="HGRESFES" localSheetId="16">#REF!</definedName>
    <definedName name="HGRESFES">#REF!</definedName>
    <definedName name="HGRXE" localSheetId="18">#REF!</definedName>
    <definedName name="HGRXE" localSheetId="16">#REF!</definedName>
    <definedName name="HGRXE">#REF!</definedName>
    <definedName name="hgrxg">#REF!</definedName>
    <definedName name="hgtgfxr">#REF!</definedName>
    <definedName name="HGYT">#REF!</definedName>
    <definedName name="HH" localSheetId="17">#REF!</definedName>
    <definedName name="HH" localSheetId="19">#REF!</definedName>
    <definedName name="HH">#REF!</definedName>
    <definedName name="HH10L">[25]INPUT!#REF!</definedName>
    <definedName name="HH10R">[25]INPUT!#REF!</definedName>
    <definedName name="HH3L">[25]INPUT!#REF!</definedName>
    <definedName name="HH3R">[25]INPUT!#REF!</definedName>
    <definedName name="HH4L">[25]INPUT!#REF!</definedName>
    <definedName name="HH4R">[25]INPUT!#REF!</definedName>
    <definedName name="HH5L">[25]INPUT!#REF!</definedName>
    <definedName name="HH5R">[25]INPUT!#REF!</definedName>
    <definedName name="HH6L">[25]INPUT!#REF!</definedName>
    <definedName name="HH6R">[25]INPUT!#REF!</definedName>
    <definedName name="HH7L">[25]INPUT!#REF!</definedName>
    <definedName name="HH7R">[25]INPUT!#REF!</definedName>
    <definedName name="HH8L">[25]INPUT!#REF!</definedName>
    <definedName name="HH8R">[25]INPUT!#REF!</definedName>
    <definedName name="HH9L">[25]INPUT!#REF!</definedName>
    <definedName name="HH9R">[25]INPUT!#REF!</definedName>
    <definedName name="hha" localSheetId="18">#REF!</definedName>
    <definedName name="hha" localSheetId="16">#REF!</definedName>
    <definedName name="hha" localSheetId="19">#REF!</definedName>
    <definedName name="hha">#REF!</definedName>
    <definedName name="HHADG" localSheetId="18" hidden="1">{#N/A,#N/A,FALSE,"조골재"}</definedName>
    <definedName name="HHADG" localSheetId="16" hidden="1">{#N/A,#N/A,FALSE,"조골재"}</definedName>
    <definedName name="HHADG" hidden="1">{#N/A,#N/A,FALSE,"조골재"}</definedName>
    <definedName name="HHAF">#REF!</definedName>
    <definedName name="hhb" localSheetId="18">#REF!</definedName>
    <definedName name="hhb" localSheetId="16">#REF!</definedName>
    <definedName name="hhb" localSheetId="19">#REF!</definedName>
    <definedName name="hhb">#REF!</definedName>
    <definedName name="hhc" localSheetId="18">#REF!</definedName>
    <definedName name="hhc" localSheetId="16">#REF!</definedName>
    <definedName name="hhc">#REF!</definedName>
    <definedName name="HHH"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localSheetId="18" hidden="1">#REF!</definedName>
    <definedName name="HHHH" localSheetId="16" hidden="1">#REF!</definedName>
    <definedName name="HHHH" hidden="1">#REF!</definedName>
    <definedName name="hhhhhh" localSheetId="16" hidden="1">{#N/A,#N/A,FALSE,"골재소요량";#N/A,#N/A,FALSE,"골재소요량"}</definedName>
    <definedName name="hhhhhh" hidden="1">{#N/A,#N/A,FALSE,"골재소요량";#N/A,#N/A,FALSE,"골재소요량"}</definedName>
    <definedName name="hhj" localSheetId="16" hidden="1">{#N/A,#N/A,FALSE,"혼합골재"}</definedName>
    <definedName name="hhj" hidden="1">{#N/A,#N/A,FALSE,"혼합골재"}</definedName>
    <definedName name="HHMF">#REF!</definedName>
    <definedName name="HHMP">#REF!</definedName>
    <definedName name="HHR" localSheetId="18" hidden="1">{#N/A,#N/A,FALSE,"포장2"}</definedName>
    <definedName name="HHR" localSheetId="16" hidden="1">{#N/A,#N/A,FALSE,"포장2"}</definedName>
    <definedName name="HHR" localSheetId="19" hidden="1">{#N/A,#N/A,FALSE,"포장2"}</definedName>
    <definedName name="HHR" hidden="1">{#N/A,#N/A,FALSE,"포장2"}</definedName>
    <definedName name="HHS">#REF!</definedName>
    <definedName name="HHSP">#REF!</definedName>
    <definedName name="HHT">#REF!</definedName>
    <definedName name="HIG">#REF!</definedName>
    <definedName name="HJ" localSheetId="18">BlankMacro1</definedName>
    <definedName name="HJ" localSheetId="16">BlankMacro1</definedName>
    <definedName name="HJ" localSheetId="19">BlankMacro1</definedName>
    <definedName name="HJ">BlankMacro1</definedName>
    <definedName name="HJHGF" localSheetId="18">BLCH</definedName>
    <definedName name="HJHGF" localSheetId="16">BLCH</definedName>
    <definedName name="HJHGF">BLCH</definedName>
    <definedName name="hjtdfgfg" localSheetId="18">#REF!</definedName>
    <definedName name="hjtdfgfg" localSheetId="16">#REF!</definedName>
    <definedName name="hjtdfgfg" localSheetId="19">#REF!</definedName>
    <definedName name="hjtdfgfg">#REF!</definedName>
    <definedName name="hjtht" localSheetId="18">#REF!</definedName>
    <definedName name="hjtht" localSheetId="16">#REF!</definedName>
    <definedName name="hjtht">#REF!</definedName>
    <definedName name="HJU">#REF!,#REF!</definedName>
    <definedName name="hkj" localSheetId="18" hidden="1">{#N/A,#N/A,FALSE,"혼합골재"}</definedName>
    <definedName name="hkj" localSheetId="16" hidden="1">{#N/A,#N/A,FALSE,"혼합골재"}</definedName>
    <definedName name="hkj" localSheetId="19" hidden="1">{#N/A,#N/A,FALSE,"혼합골재"}</definedName>
    <definedName name="hkj" hidden="1">{#N/A,#N/A,FALSE,"혼합골재"}</definedName>
    <definedName name="hkjmmh" localSheetId="18">BlankMacro1</definedName>
    <definedName name="hkjmmh" localSheetId="16">BlankMacro1</definedName>
    <definedName name="hkjmmh" localSheetId="19">BlankMacro1</definedName>
    <definedName name="hkjmmh">BlankMacro1</definedName>
    <definedName name="HL" localSheetId="18">#REF!</definedName>
    <definedName name="HL" localSheetId="17">#REF!</definedName>
    <definedName name="HL" localSheetId="16">#REF!</definedName>
    <definedName name="HL">#REF!</definedName>
    <definedName name="HLB" localSheetId="18">#REF!</definedName>
    <definedName name="HLB" localSheetId="16">#REF!</definedName>
    <definedName name="HLB" localSheetId="19">#REF!</definedName>
    <definedName name="HLB">#REF!</definedName>
    <definedName name="HM" localSheetId="18">#REF!</definedName>
    <definedName name="HM" localSheetId="16">#REF!</definedName>
    <definedName name="HM">#REF!</definedName>
    <definedName name="HMAX">#N/A</definedName>
    <definedName name="HMF">#REF!</definedName>
    <definedName name="HMHM"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mp">#REF!</definedName>
    <definedName name="hn">#REF!</definedName>
    <definedName name="hng" localSheetId="18">BlankMacro1</definedName>
    <definedName name="hng" localSheetId="16">BlankMacro1</definedName>
    <definedName name="hng" localSheetId="19">BlankMacro1</definedName>
    <definedName name="hng">BlankMacro1</definedName>
    <definedName name="HO" localSheetId="18">#REF!</definedName>
    <definedName name="HO" localSheetId="16">#REF!</definedName>
    <definedName name="HO">#REF!</definedName>
    <definedName name="HOHOHO">#REF!</definedName>
    <definedName name="HP" localSheetId="18">#REF!</definedName>
    <definedName name="HP" localSheetId="17">#REF!</definedName>
    <definedName name="HP" localSheetId="16">#REF!</definedName>
    <definedName name="HP" localSheetId="19">#REF!</definedName>
    <definedName name="HP">#REF!</definedName>
    <definedName name="hpd" localSheetId="19">#REF!</definedName>
    <definedName name="hpd">#REF!</definedName>
    <definedName name="HPI">#REF!</definedName>
    <definedName name="HPP">#REF!</definedName>
    <definedName name="HPUMP">#REF!</definedName>
    <definedName name="HR" localSheetId="17">#REF!</definedName>
    <definedName name="HR">#REF!</definedName>
    <definedName name="hrbirit" localSheetId="18" hidden="1">{#N/A,#N/A,FALSE,"배수2"}</definedName>
    <definedName name="hrbirit" localSheetId="16" hidden="1">{#N/A,#N/A,FALSE,"배수2"}</definedName>
    <definedName name="hrbirit" localSheetId="19" hidden="1">{#N/A,#N/A,FALSE,"배수2"}</definedName>
    <definedName name="hrbirit" hidden="1">{#N/A,#N/A,FALSE,"배수2"}</definedName>
    <definedName name="hrbjrjy" localSheetId="18" hidden="1">{#N/A,#N/A,FALSE,"배수2"}</definedName>
    <definedName name="hrbjrjy" localSheetId="16" hidden="1">{#N/A,#N/A,FALSE,"배수2"}</definedName>
    <definedName name="hrbjrjy" localSheetId="19" hidden="1">{#N/A,#N/A,FALSE,"배수2"}</definedName>
    <definedName name="hrbjrjy" hidden="1">{#N/A,#N/A,FALSE,"배수2"}</definedName>
    <definedName name="HRH" localSheetId="18" hidden="1">{#N/A,#N/A,FALSE,"혼합골재"}</definedName>
    <definedName name="HRH" localSheetId="16" hidden="1">{#N/A,#N/A,FALSE,"혼합골재"}</definedName>
    <definedName name="HRH" hidden="1">{#N/A,#N/A,FALSE,"혼합골재"}</definedName>
    <definedName name="HRTT" localSheetId="18">BlankMacro1</definedName>
    <definedName name="HRTT" localSheetId="16">BlankMacro1</definedName>
    <definedName name="HRTT" localSheetId="19">BlankMacro1</definedName>
    <definedName name="HRTT">BlankMacro1</definedName>
    <definedName name="HS" localSheetId="17">#REF!</definedName>
    <definedName name="HS">#REF!</definedName>
    <definedName name="hsf" localSheetId="18" hidden="1">{#N/A,#N/A,FALSE,"구조2"}</definedName>
    <definedName name="hsf" localSheetId="16" hidden="1">{#N/A,#N/A,FALSE,"구조2"}</definedName>
    <definedName name="hsf" localSheetId="19" hidden="1">{#N/A,#N/A,FALSE,"구조2"}</definedName>
    <definedName name="hsf" hidden="1">{#N/A,#N/A,FALSE,"구조2"}</definedName>
    <definedName name="HSH" localSheetId="18">#REF!</definedName>
    <definedName name="HSH" localSheetId="17">#REF!</definedName>
    <definedName name="HSH" localSheetId="16">#REF!</definedName>
    <definedName name="HSH">#REF!</definedName>
    <definedName name="HSO" localSheetId="18">#REF!</definedName>
    <definedName name="HSO" localSheetId="16">#REF!</definedName>
    <definedName name="HSO" localSheetId="19">#REF!</definedName>
    <definedName name="HSO">#REF!</definedName>
    <definedName name="HSP" localSheetId="18">#REF!</definedName>
    <definedName name="HSP" localSheetId="16">#REF!</definedName>
    <definedName name="HSP">#REF!</definedName>
    <definedName name="HST">#REF!</definedName>
    <definedName name="HSUM10L">[25]INPUT!#REF!</definedName>
    <definedName name="HSUM10R">[25]INPUT!#REF!</definedName>
    <definedName name="HSUM3L">[25]INPUT!#REF!</definedName>
    <definedName name="HSUM3R">[25]INPUT!#REF!</definedName>
    <definedName name="HSUM4L">[25]INPUT!#REF!</definedName>
    <definedName name="HSUM4R">[25]INPUT!#REF!</definedName>
    <definedName name="HSUM5L">[25]INPUT!#REF!</definedName>
    <definedName name="HSUM5R">[25]INPUT!#REF!</definedName>
    <definedName name="HSUM6L">[25]INPUT!#REF!</definedName>
    <definedName name="HSUM6R">[25]INPUT!#REF!</definedName>
    <definedName name="HSUM7L">[25]INPUT!#REF!</definedName>
    <definedName name="HSUM7R">[25]INPUT!#REF!</definedName>
    <definedName name="HSUM8L">[25]INPUT!#REF!</definedName>
    <definedName name="HSUM8R">[25]INPUT!#REF!</definedName>
    <definedName name="HSUM9L">[25]INPUT!#REF!</definedName>
    <definedName name="HSUM9R">[25]INPUT!#REF!</definedName>
    <definedName name="HSV">#REF!</definedName>
    <definedName name="HT" localSheetId="18">#REF!</definedName>
    <definedName name="HT" localSheetId="16">#REF!</definedName>
    <definedName name="HT">#REF!</definedName>
    <definedName name="HTA" localSheetId="18">#REF!</definedName>
    <definedName name="HTA" localSheetId="16">#REF!</definedName>
    <definedName name="HTA" localSheetId="19">#REF!</definedName>
    <definedName name="HTA">#REF!</definedName>
    <definedName name="HTB" localSheetId="18">#REF!</definedName>
    <definedName name="HTB" localSheetId="16">#REF!</definedName>
    <definedName name="HTB" localSheetId="19">#REF!</definedName>
    <definedName name="HTB">#REF!</definedName>
    <definedName name="htbfrgrg">#REF!</definedName>
    <definedName name="htbh">[58]우각부보강!#REF!</definedName>
    <definedName name="htc_단가표_List" localSheetId="18">#REF!</definedName>
    <definedName name="htc_단가표_List" localSheetId="16">#REF!</definedName>
    <definedName name="htc_단가표_List">#REF!</definedName>
    <definedName name="htgdf">[57]우각부보강!#REF!</definedName>
    <definedName name="htgfdg" localSheetId="18">#REF!</definedName>
    <definedName name="htgfdg" localSheetId="16">#REF!</definedName>
    <definedName name="htgfdg" localSheetId="19">#REF!</definedName>
    <definedName name="htgfdg">#REF!</definedName>
    <definedName name="hth" localSheetId="18">BlankMacro1</definedName>
    <definedName name="hth" localSheetId="16">BlankMacro1</definedName>
    <definedName name="hth" localSheetId="19">BlankMacro1</definedName>
    <definedName name="hth">BlankMacro1</definedName>
    <definedName name="HTHT"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 localSheetId="19">#REF!</definedName>
    <definedName name="hthth">#REF!</definedName>
    <definedName name="HTML_CodePage" hidden="1">949</definedName>
    <definedName name="HTML_Control" localSheetId="18" hidden="1">{"'Sheet1'!$A$4","'Sheet1'!$A$9:$G$28"}</definedName>
    <definedName name="HTML_Control" localSheetId="16" hidden="1">{"'Sheet1'!$A$4","'Sheet1'!$A$9:$G$28"}</definedName>
    <definedName name="HTML_Control" localSheetId="19" hidden="1">{"'Sheet1'!$A$4","'Sheet1'!$A$9:$G$28"}</definedName>
    <definedName name="HTML_Control" hidden="1">{"'Sheet1'!$A$4","'Sheet1'!$A$9:$G$28"}</definedName>
    <definedName name="html_control2" localSheetId="16" hidden="1">{"'관경확장'!$A$79:$M$98","'관경확장'!$A$54:$M$78"}</definedName>
    <definedName name="html_control2" hidden="1">{"'관경확장'!$A$79:$M$98","'관경확장'!$A$54:$M$78"}</definedName>
    <definedName name="HTML_Description" hidden="1">""</definedName>
    <definedName name="HTML_Email" hidden="1">""</definedName>
    <definedName name="HTML_Header" hidden="1">""</definedName>
    <definedName name="HTML_LastUpdate" hidden="1">"98-06-09"</definedName>
    <definedName name="HTML_LineAfter" hidden="1">FALSE</definedName>
    <definedName name="HTML_LineBefore" hidden="1">FALSE</definedName>
    <definedName name="HTML_Name" hidden="1">"동현조경"</definedName>
    <definedName name="HTML_OBDlg2" hidden="1">TRUE</definedName>
    <definedName name="HTML_OBDlg3" hidden="1">TRUE</definedName>
    <definedName name="HTML_OBDlg4" hidden="1">TRUE</definedName>
    <definedName name="HTML_OS" hidden="1">0</definedName>
    <definedName name="HTML_PathFile" hidden="1">"C:\내작업철\견적양식\MyHTML.htm"</definedName>
    <definedName name="HTML_PathTemplate" hidden="1">"C:\USERS\JHW\Kwangju\Distribution-Analysis\HTMLTemp.htm"</definedName>
    <definedName name="HTML_Title" hidden="1">"견적서"</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MP">#REF!</definedName>
    <definedName name="htrefsdfdsag">[74]우각부보강!#REF!</definedName>
    <definedName name="htrgrg" localSheetId="18">#REF!</definedName>
    <definedName name="htrgrg" localSheetId="16">#REF!</definedName>
    <definedName name="htrgrg">#REF!</definedName>
    <definedName name="htri12" localSheetId="18">#REF!</definedName>
    <definedName name="htri12" localSheetId="16">#REF!</definedName>
    <definedName name="htri12" localSheetId="19">#REF!</definedName>
    <definedName name="htri12">#REF!</definedName>
    <definedName name="htri13" localSheetId="18">#REF!</definedName>
    <definedName name="htri13" localSheetId="16">#REF!</definedName>
    <definedName name="htri13" localSheetId="19">#REF!</definedName>
    <definedName name="htri13">#REF!</definedName>
    <definedName name="htri14" localSheetId="19">#REF!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SH">#REF!</definedName>
    <definedName name="HTSP">#REF!</definedName>
    <definedName name="hty" localSheetId="18">BlankMacro1</definedName>
    <definedName name="hty" localSheetId="16">BlankMacro1</definedName>
    <definedName name="hty" localSheetId="19">BlankMacro1</definedName>
    <definedName name="hty">BlankMacro1</definedName>
    <definedName name="Hu">#REF!</definedName>
    <definedName name="HUB" localSheetId="18">#REF!</definedName>
    <definedName name="HUB" localSheetId="16">#REF!</definedName>
    <definedName name="HUB">#REF!</definedName>
    <definedName name="HUH" localSheetId="18">#REF!</definedName>
    <definedName name="HUH" localSheetId="16">#REF!</definedName>
    <definedName name="HUH">#REF!</definedName>
    <definedName name="HVAFP">#REF!</definedName>
    <definedName name="HVMF">#REF!</definedName>
    <definedName name="HW" localSheetId="18">#REF!</definedName>
    <definedName name="HW" localSheetId="16">#REF!</definedName>
    <definedName name="HW">#REF!</definedName>
    <definedName name="HWEI">#REF!</definedName>
    <definedName name="HWL" localSheetId="17">#REF!</definedName>
    <definedName name="HWL">#REF!</definedName>
    <definedName name="HWP">#REF!</definedName>
    <definedName name="HWR" localSheetId="17">#REF!</definedName>
    <definedName name="HWR">#REF!</definedName>
    <definedName name="HW설치사">#REF!</definedName>
    <definedName name="HW설치사001" localSheetId="19">#REF!</definedName>
    <definedName name="HW설치사001">#REF!</definedName>
    <definedName name="HW설치사002" localSheetId="19">#REF!</definedName>
    <definedName name="HW설치사002">#REF!</definedName>
    <definedName name="HW설치사011" localSheetId="19">#REF!</definedName>
    <definedName name="HW설치사011">#REF!</definedName>
    <definedName name="HW설치사012">#REF!</definedName>
    <definedName name="HW설치사982">#REF!</definedName>
    <definedName name="HW설치사991">#REF!</definedName>
    <definedName name="HW설치사992">#REF!</definedName>
    <definedName name="HW시험사">#REF!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X10L">[25]INPUT!#REF!</definedName>
    <definedName name="HX10R">[25]INPUT!#REF!</definedName>
    <definedName name="HX3L">[25]INPUT!#REF!</definedName>
    <definedName name="HX3R">[25]INPUT!#REF!</definedName>
    <definedName name="HX4L">[25]INPUT!#REF!</definedName>
    <definedName name="HX4R">[25]INPUT!#REF!</definedName>
    <definedName name="HX5L">[25]INPUT!#REF!</definedName>
    <definedName name="HX5R">[25]INPUT!#REF!</definedName>
    <definedName name="HX6L">[25]INPUT!#REF!</definedName>
    <definedName name="HX6R">[25]INPUT!#REF!</definedName>
    <definedName name="HX7L">[25]INPUT!#REF!</definedName>
    <definedName name="HX7R">[25]INPUT!#REF!</definedName>
    <definedName name="HX8L">[25]INPUT!#REF!</definedName>
    <definedName name="HX8R">[25]INPUT!#REF!</definedName>
    <definedName name="HX9L">[25]INPUT!#REF!</definedName>
    <definedName name="HX9R">[25]INPUT!#REF!</definedName>
    <definedName name="H간격" localSheetId="18">#REF!</definedName>
    <definedName name="H간격" localSheetId="16">#REF!</definedName>
    <definedName name="H간격" localSheetId="19">#REF!</definedName>
    <definedName name="H간격">#REF!</definedName>
    <definedName name="H단면2차모멘트" localSheetId="18">#REF!</definedName>
    <definedName name="H단면2차모멘트" localSheetId="16">#REF!</definedName>
    <definedName name="H단면2차모멘트">#REF!</definedName>
    <definedName name="H단면계수" localSheetId="18">#REF!</definedName>
    <definedName name="H단면계수" localSheetId="16">#REF!</definedName>
    <definedName name="H단면계수">#REF!</definedName>
    <definedName name="H단면적">#REF!</definedName>
    <definedName name="H모멘트">#REF!</definedName>
    <definedName name="H사" localSheetId="17">#REF!</definedName>
    <definedName name="H사">#REF!</definedName>
    <definedName name="H삼" localSheetId="17">#REF!</definedName>
    <definedName name="H삼">#REF!</definedName>
    <definedName name="H이" localSheetId="17">#REF!</definedName>
    <definedName name="H이">#REF!</definedName>
    <definedName name="H일" localSheetId="17">#REF!</definedName>
    <definedName name="H일">#REF!</definedName>
    <definedName name="H전단력">#REF!</definedName>
    <definedName name="H전단면적">#REF!</definedName>
    <definedName name="H지간">#REF!</definedName>
    <definedName name="H폭">#REF!</definedName>
    <definedName name="I" localSheetId="17">#REF!</definedName>
    <definedName name="I">#REF!</definedName>
    <definedName name="I_BEAM">#REF!</definedName>
    <definedName name="I_EA">#REF!</definedName>
    <definedName name="icr">#REF!</definedName>
    <definedName name="ID" localSheetId="18">#REF!,#REF!</definedName>
    <definedName name="ID" localSheetId="16">#REF!,#REF!</definedName>
    <definedName name="ID">'[44]Y-WORK'!$I$435:$I$737,'[44]Y-WORK'!$I$747:$I$770</definedName>
    <definedName name="IELWSALES">#REF!</definedName>
    <definedName name="IELYSALES">#REF!</definedName>
    <definedName name="IEPLANSALES">#REF!</definedName>
    <definedName name="IESP">#REF!</definedName>
    <definedName name="ig" localSheetId="18">#REF!</definedName>
    <definedName name="ig" localSheetId="16">#REF!</definedName>
    <definedName name="ig">#REF!</definedName>
    <definedName name="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호D13" localSheetId="19">#REF!</definedName>
    <definedName name="IIB호D13">#REF!</definedName>
    <definedName name="IIB호D16" localSheetId="19">#REF!</definedName>
    <definedName name="IIB호D16">#REF!</definedName>
    <definedName name="IIC호D13" localSheetId="19">#REF!</definedName>
    <definedName name="IIC호D13">#REF!</definedName>
    <definedName name="IIC호D16">#REF!</definedName>
    <definedName name="I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 localSheetId="19">#REF!</definedName>
    <definedName name="IIIC호D13">#REF!</definedName>
    <definedName name="IIIC호D16" localSheetId="19">#REF!</definedName>
    <definedName name="IIIC호D16">#REF!</definedName>
    <definedName name="ii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k">#N/A</definedName>
    <definedName name="iiu"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16" hidden="1">{"'광피스표'!$A$3:$N$54"}</definedName>
    <definedName name="IJ" hidden="1">{"'광피스표'!$A$3:$N$54"}</definedName>
    <definedName name="ijj" localSheetId="18" hidden="1">{#N/A,#N/A,FALSE,"골재소요량";#N/A,#N/A,FALSE,"골재소요량"}</definedName>
    <definedName name="ijj" localSheetId="16" hidden="1">{#N/A,#N/A,FALSE,"골재소요량";#N/A,#N/A,FALSE,"골재소요량"}</definedName>
    <definedName name="ijj" localSheetId="19" hidden="1">{#N/A,#N/A,FALSE,"골재소요량";#N/A,#N/A,FALSE,"골재소요량"}</definedName>
    <definedName name="ijj" hidden="1">{#N/A,#N/A,FALSE,"골재소요량";#N/A,#N/A,FALSE,"골재소요량"}</definedName>
    <definedName name="IK">#REF!</definedName>
    <definedName name="IKJ" localSheetId="18">BlankMacro1</definedName>
    <definedName name="IKJ" localSheetId="16">BlankMacro1</definedName>
    <definedName name="IKJ" localSheetId="19">BlankMacro1</definedName>
    <definedName name="IKJ">BlankMacro1</definedName>
    <definedName name="IKL" localSheetId="18">BlankMacro1</definedName>
    <definedName name="IKL" localSheetId="16">BlankMacro1</definedName>
    <definedName name="IKL" localSheetId="19">BlankMacro1</definedName>
    <definedName name="IKL">BlankMacro1</definedName>
    <definedName name="IL" localSheetId="18">#REF!</definedName>
    <definedName name="IL" localSheetId="16">#REF!</definedName>
    <definedName name="IL" localSheetId="19">#REF!</definedName>
    <definedName name="IL">#REF!</definedName>
    <definedName name="ilch">[75]ilch!$A$3:$M$25</definedName>
    <definedName name="ilchu" localSheetId="18">#REF!</definedName>
    <definedName name="ilchu" localSheetId="16">#REF!</definedName>
    <definedName name="ilchu">#REF!</definedName>
    <definedName name="ILK" localSheetId="18">BlankMacro1</definedName>
    <definedName name="ILK" localSheetId="16">BlankMacro1</definedName>
    <definedName name="ILK" localSheetId="19">BlankMacro1</definedName>
    <definedName name="ILK">BlankMacro1</definedName>
    <definedName name="ILP80적">[76]단가!$A$36</definedName>
    <definedName name="ILP80회">[76]단가!$A$35</definedName>
    <definedName name="ILP적">[76]단가!$A$34</definedName>
    <definedName name="ILP회">[76]단가!$A$33</definedName>
    <definedName name="IMP" localSheetId="18">#REF!</definedName>
    <definedName name="IMP" localSheetId="16">#REF!</definedName>
    <definedName name="IMP">#REF!</definedName>
    <definedName name="IMPEDANCEDC">#REF!</definedName>
    <definedName name="IND" localSheetId="18">#REF!</definedName>
    <definedName name="IND" localSheetId="16">#REF!</definedName>
    <definedName name="IND" localSheetId="19">#REF!</definedName>
    <definedName name="IND">#REF!</definedName>
    <definedName name="IntFreeCred">#REF!</definedName>
    <definedName name="INTPUT" localSheetId="18">#REF!</definedName>
    <definedName name="INTPUT" localSheetId="16">#REF!</definedName>
    <definedName name="INTPUT" localSheetId="19">#REF!</definedName>
    <definedName name="INTPUT">#REF!</definedName>
    <definedName name="INTPUTDATA" localSheetId="19">#REF!</definedName>
    <definedName name="INTPUTDATA">#REF!</definedName>
    <definedName name="IOIOIOIO" localSheetId="18" hidden="1">{#N/A,#N/A,FALSE,"표지목차"}</definedName>
    <definedName name="IOIOIOIO" localSheetId="16" hidden="1">{#N/A,#N/A,FALSE,"표지목차"}</definedName>
    <definedName name="IOIOIOIO" localSheetId="19" hidden="1">{#N/A,#N/A,FALSE,"표지목차"}</definedName>
    <definedName name="IOIOIOIO" hidden="1">{#N/A,#N/A,FALSE,"표지목차"}</definedName>
    <definedName name="IOP">#REF!,#REF!</definedName>
    <definedName name="iopu" localSheetId="18" hidden="1">{#N/A,#N/A,FALSE,"속도"}</definedName>
    <definedName name="iopu" localSheetId="16" hidden="1">{#N/A,#N/A,FALSE,"속도"}</definedName>
    <definedName name="iopu" localSheetId="19" hidden="1">{#N/A,#N/A,FALSE,"속도"}</definedName>
    <definedName name="iopu" hidden="1">{#N/A,#N/A,FALSE,"속도"}</definedName>
    <definedName name="IOU">#REF!,#REF!</definedName>
    <definedName name="iouo" localSheetId="18" hidden="1">{#N/A,#N/A,FALSE,"배수2"}</definedName>
    <definedName name="iouo" localSheetId="16" hidden="1">{#N/A,#N/A,FALSE,"배수2"}</definedName>
    <definedName name="iouo" localSheetId="19" hidden="1">{#N/A,#N/A,FALSE,"배수2"}</definedName>
    <definedName name="iouo" hidden="1">{#N/A,#N/A,FALSE,"배수2"}</definedName>
    <definedName name="ioup" localSheetId="18" hidden="1">{#N/A,#N/A,FALSE,"속도"}</definedName>
    <definedName name="ioup" localSheetId="16" hidden="1">{#N/A,#N/A,FALSE,"속도"}</definedName>
    <definedName name="ioup" localSheetId="19" hidden="1">{#N/A,#N/A,FALSE,"속도"}</definedName>
    <definedName name="ioup" hidden="1">{#N/A,#N/A,FALSE,"속도"}</definedName>
    <definedName name="ir_d3">#REF!</definedName>
    <definedName name="IT">#REF!</definedName>
    <definedName name="ITEM" localSheetId="17">[44]ITEM!#REF!</definedName>
    <definedName name="ITEM">[44]ITEM!#REF!</definedName>
    <definedName name="ITNUM" localSheetId="18">[60]대비!#REF!</definedName>
    <definedName name="ITNUM" localSheetId="16">[60]대비!#REF!</definedName>
    <definedName name="ITNUM" localSheetId="19">[60]대비!#REF!</definedName>
    <definedName name="ITNUM">[60]대비!#REF!</definedName>
    <definedName name="ITU" localSheetId="16" hidden="1">{#N/A,#N/A,FALSE,"포장단가"}</definedName>
    <definedName name="ITU" hidden="1">{#N/A,#N/A,FALSE,"포장단가"}</definedName>
    <definedName name="IU" localSheetId="18">BlankMacro1</definedName>
    <definedName name="IU" localSheetId="16">BlankMacro1</definedName>
    <definedName name="IU" localSheetId="19">BlankMacro1</definedName>
    <definedName name="IU">BlankMacro1</definedName>
    <definedName name="iuuu"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r">#REF!</definedName>
    <definedName name="J" localSheetId="17">#REF!</definedName>
    <definedName name="J" localSheetId="19">#REF!</definedName>
    <definedName name="J">#REF!</definedName>
    <definedName name="J_1" localSheetId="19">#REF!</definedName>
    <definedName name="J_1">#REF!</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#REF!</definedName>
    <definedName name="J_H">#REF!</definedName>
    <definedName name="J_HOLE">#REF!</definedName>
    <definedName name="J_O1">#REF!</definedName>
    <definedName name="J_O2">#REF!</definedName>
    <definedName name="J_S">#REF!</definedName>
    <definedName name="J_S1">#REF!</definedName>
    <definedName name="J_S2">#REF!</definedName>
    <definedName name="j1_e" localSheetId="19">#REF!</definedName>
    <definedName name="j1_e">#REF!</definedName>
    <definedName name="j1_ea">#REF!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0L1">#REF!</definedName>
    <definedName name="J20L2">#REF!</definedName>
    <definedName name="J2L1">#REF!</definedName>
    <definedName name="J2L2">#REF!</definedName>
    <definedName name="J3L1">#REF!</definedName>
    <definedName name="J3L2">#REF!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CK">#REF!</definedName>
    <definedName name="jack_ea">#REF!</definedName>
    <definedName name="JB">#REF!</definedName>
    <definedName name="JBG" hidden="1">#REF!</definedName>
    <definedName name="JBP">#REF!</definedName>
    <definedName name="JBR">#REF!</definedName>
    <definedName name="JBS">#REF!</definedName>
    <definedName name="jf" localSheetId="18" hidden="1">{#N/A,#N/A,FALSE,"이정표"}</definedName>
    <definedName name="jf" localSheetId="16" hidden="1">{#N/A,#N/A,FALSE,"이정표"}</definedName>
    <definedName name="jf" localSheetId="19" hidden="1">{#N/A,#N/A,FALSE,"이정표"}</definedName>
    <definedName name="jf" hidden="1">{#N/A,#N/A,FALSE,"이정표"}</definedName>
    <definedName name="JFDC" localSheetId="18">BLCH</definedName>
    <definedName name="JFDC" localSheetId="16">BLCH</definedName>
    <definedName name="JFDC">BLCH</definedName>
    <definedName name="jfjh" localSheetId="18" hidden="1">{#N/A,#N/A,FALSE,"표지목차"}</definedName>
    <definedName name="jfjh" localSheetId="16" hidden="1">{#N/A,#N/A,FALSE,"표지목차"}</definedName>
    <definedName name="jfjh" localSheetId="19" hidden="1">{#N/A,#N/A,FALSE,"표지목차"}</definedName>
    <definedName name="jfjh" hidden="1">{#N/A,#N/A,FALSE,"표지목차"}</definedName>
    <definedName name="jg">#REF!</definedName>
    <definedName name="jgct">[50]교각계산!$K$98</definedName>
    <definedName name="JGH" localSheetId="18" hidden="1">{#N/A,#N/A,FALSE,"골재소요량";#N/A,#N/A,FALSE,"골재소요량"}</definedName>
    <definedName name="JGH" localSheetId="16" hidden="1">{#N/A,#N/A,FALSE,"골재소요량";#N/A,#N/A,FALSE,"골재소요량"}</definedName>
    <definedName name="JGH" hidden="1">{#N/A,#N/A,FALSE,"골재소요량";#N/A,#N/A,FALSE,"골재소요량"}</definedName>
    <definedName name="jgtyrg">'[77]ABUT수량-A1'!$T$25</definedName>
    <definedName name="JH" localSheetId="18">#REF!</definedName>
    <definedName name="JH" localSheetId="16">#REF!</definedName>
    <definedName name="JH" localSheetId="19">#REF!</definedName>
    <definedName name="JH">#REF!</definedName>
    <definedName name="JHGJ" localSheetId="18" hidden="1">{#N/A,#N/A,FALSE,"운반시간"}</definedName>
    <definedName name="JHGJ" localSheetId="16" hidden="1">{#N/A,#N/A,FALSE,"운반시간"}</definedName>
    <definedName name="JHGJ" hidden="1">{#N/A,#N/A,FALSE,"운반시간"}</definedName>
    <definedName name="jhjg" localSheetId="18" hidden="1">{#N/A,#N/A,FALSE,"조골재"}</definedName>
    <definedName name="jhjg" localSheetId="16" hidden="1">{#N/A,#N/A,FALSE,"조골재"}</definedName>
    <definedName name="jhjg" localSheetId="19" hidden="1">{#N/A,#N/A,FALSE,"조골재"}</definedName>
    <definedName name="jhjg" hidden="1">{#N/A,#N/A,FALSE,"조골재"}</definedName>
    <definedName name="jhjh" localSheetId="18" hidden="1">{#N/A,#N/A,FALSE,"표지목차"}</definedName>
    <definedName name="jhjh" localSheetId="16" hidden="1">{#N/A,#N/A,FALSE,"표지목차"}</definedName>
    <definedName name="jhjh" localSheetId="19" hidden="1">{#N/A,#N/A,FALSE,"표지목차"}</definedName>
    <definedName name="jhjh" hidden="1">{#N/A,#N/A,FALSE,"표지목차"}</definedName>
    <definedName name="jhjyg">#REF!</definedName>
    <definedName name="jhjyjy" localSheetId="18">BlankMacro1</definedName>
    <definedName name="jhjyjy" localSheetId="16">BlankMacro1</definedName>
    <definedName name="jhjyjy" localSheetId="19">BlankMacro1</definedName>
    <definedName name="jhjyjy">BlankMacro1</definedName>
    <definedName name="jhm" localSheetId="18">BlankMacro1</definedName>
    <definedName name="jhm" localSheetId="16">BlankMacro1</definedName>
    <definedName name="jhm" localSheetId="19">BlankMacro1</definedName>
    <definedName name="jhm">BlankMacro1</definedName>
    <definedName name="JHY" localSheetId="18">'수량산출-폐기물량'!JHY</definedName>
    <definedName name="JHY" localSheetId="16">'폐기물 견적'!JHY</definedName>
    <definedName name="JHY" localSheetId="19">'폐기수목 산출근거'!JHY</definedName>
    <definedName name="JHY">[0]!JHY</definedName>
    <definedName name="JHYKING" localSheetId="18">'수량산출-폐기물량'!JHYKING</definedName>
    <definedName name="JHYKING" localSheetId="16">'폐기물 견적'!JHYKING</definedName>
    <definedName name="JHYKING" localSheetId="19">'폐기수목 산출근거'!JHYKING</definedName>
    <definedName name="JHYKING">[0]!JHYKING</definedName>
    <definedName name="JIHO">#REF!</definedName>
    <definedName name="jii" localSheetId="18" hidden="1">{#N/A,#N/A,FALSE,"골재소요량";#N/A,#N/A,FALSE,"골재소요량"}</definedName>
    <definedName name="jii" localSheetId="16" hidden="1">{#N/A,#N/A,FALSE,"골재소요량";#N/A,#N/A,FALSE,"골재소요량"}</definedName>
    <definedName name="jii" localSheetId="19" hidden="1">{#N/A,#N/A,FALSE,"골재소요량";#N/A,#N/A,FALSE,"골재소요량"}</definedName>
    <definedName name="jii" hidden="1">{#N/A,#N/A,FALSE,"골재소요량";#N/A,#N/A,FALSE,"골재소요량"}</definedName>
    <definedName name="JJ">#REF!</definedName>
    <definedName name="JJ77.">#REF!</definedName>
    <definedName name="jjj" localSheetId="19">#REF!</definedName>
    <definedName name="jjj">#REF!</definedName>
    <definedName name="JJJJ">'[36]ABUT수량-A1'!$T$25</definedName>
    <definedName name="jjjjj" localSheetId="18">BlankMacro1</definedName>
    <definedName name="jjjjj" localSheetId="16">BlankMacro1</definedName>
    <definedName name="jjjjj" localSheetId="19">BlankMacro1</definedName>
    <definedName name="jjjjj">BlankMacro1</definedName>
    <definedName name="JJJJJJ" hidden="1">#REF!</definedName>
    <definedName name="jjk" localSheetId="16" hidden="1">{#N/A,#N/A,FALSE,"조골재"}</definedName>
    <definedName name="jjk" hidden="1">{#N/A,#N/A,FALSE,"조골재"}</definedName>
    <definedName name="JK" localSheetId="18" hidden="1">{#N/A,#N/A,FALSE,"현장 NCR 분석";#N/A,#N/A,FALSE,"현장품질감사";#N/A,#N/A,FALSE,"현장품질감사"}</definedName>
    <definedName name="JK" localSheetId="16" hidden="1">{#N/A,#N/A,FALSE,"현장 NCR 분석";#N/A,#N/A,FALSE,"현장품질감사";#N/A,#N/A,FALSE,"현장품질감사"}</definedName>
    <definedName name="JK" localSheetId="19" hidden="1">{#N/A,#N/A,FALSE,"현장 NCR 분석";#N/A,#N/A,FALSE,"현장품질감사";#N/A,#N/A,FALSE,"현장품질감사"}</definedName>
    <definedName name="JK" hidden="1">{#N/A,#N/A,FALSE,"현장 NCR 분석";#N/A,#N/A,FALSE,"현장품질감사";#N/A,#N/A,FALSE,"현장품질감사"}</definedName>
    <definedName name="jkghjgk" hidden="1">#REF!</definedName>
    <definedName name="jkjk"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localSheetId="18" hidden="1">{#N/A,#N/A,FALSE,"포장1";#N/A,#N/A,FALSE,"포장1"}</definedName>
    <definedName name="JKJKJKJK" localSheetId="16" hidden="1">{#N/A,#N/A,FALSE,"포장1";#N/A,#N/A,FALSE,"포장1"}</definedName>
    <definedName name="JKJKJKJK" localSheetId="19" hidden="1">{#N/A,#N/A,FALSE,"포장1";#N/A,#N/A,FALSE,"포장1"}</definedName>
    <definedName name="JKJKJKJK" hidden="1">{#N/A,#N/A,FALSE,"포장1";#N/A,#N/A,FALSE,"포장1"}</definedName>
    <definedName name="jkl">#REF!</definedName>
    <definedName name="JL" localSheetId="18">#REF!</definedName>
    <definedName name="JL" localSheetId="16">#REF!</definedName>
    <definedName name="JL">#REF!</definedName>
    <definedName name="JNH">#REF!,#REF!</definedName>
    <definedName name="JOINT" localSheetId="18">#REF!</definedName>
    <definedName name="JOINT" localSheetId="16">#REF!</definedName>
    <definedName name="JOINT" localSheetId="19">#REF!</definedName>
    <definedName name="JOINT">#REF!</definedName>
    <definedName name="JPP">#REF!</definedName>
    <definedName name="JT" localSheetId="18">#REF!</definedName>
    <definedName name="JT" localSheetId="16">#REF!</definedName>
    <definedName name="JT">#REF!</definedName>
    <definedName name="JUHIT">'[78]ABUT수량-A1'!$T$25</definedName>
    <definedName name="juhouho" localSheetId="16" hidden="1">{"'도면'!$G$62:$H$63","'도면'!$G$62:$H$63"}</definedName>
    <definedName name="juhouho" hidden="1">{"'도면'!$G$62:$H$63","'도면'!$G$62:$H$63"}</definedName>
    <definedName name="JUI" localSheetId="18">BlankMacro1</definedName>
    <definedName name="JUI" localSheetId="16">BlankMacro1</definedName>
    <definedName name="JUI" localSheetId="19">BlankMacro1</definedName>
    <definedName name="JUI">BlankMacro1</definedName>
    <definedName name="juy" localSheetId="16" hidden="1">{"'광피스표'!$A$3:$N$54"}</definedName>
    <definedName name="juy" hidden="1">{"'광피스표'!$A$3:$N$54"}</definedName>
    <definedName name="JY" localSheetId="18">BlankMacro1</definedName>
    <definedName name="JY" localSheetId="16">BlankMacro1</definedName>
    <definedName name="JY" localSheetId="19">BlankMacro1</definedName>
    <definedName name="JY">BlankMacro1</definedName>
    <definedName name="jyguj">#REF!</definedName>
    <definedName name="JYH" localSheetId="18">#REF!</definedName>
    <definedName name="JYH" localSheetId="17">#REF!</definedName>
    <definedName name="JYH" localSheetId="16">#REF!</definedName>
    <definedName name="JYH" localSheetId="19">#REF!</definedName>
    <definedName name="JYH">#REF!</definedName>
    <definedName name="jyhjmhy" localSheetId="18">BlankMacro1</definedName>
    <definedName name="jyhjmhy" localSheetId="16">BlankMacro1</definedName>
    <definedName name="jyhjmhy" localSheetId="19">BlankMacro1</definedName>
    <definedName name="jyhjmhy">BlankMacro1</definedName>
    <definedName name="jyhytdz" localSheetId="18">#REF!</definedName>
    <definedName name="jyhytdz" localSheetId="16">#REF!</definedName>
    <definedName name="jyhytdz" localSheetId="19">#REF!</definedName>
    <definedName name="jyhytdz">#REF!</definedName>
    <definedName name="jyjy" localSheetId="18">BlankMacro1</definedName>
    <definedName name="jyjy" localSheetId="16">BlankMacro1</definedName>
    <definedName name="jyjy" localSheetId="19">BlankMacro1</definedName>
    <definedName name="jyjy">BlankMacro1</definedName>
    <definedName name="jyjyfjy45" localSheetId="18">#REF!</definedName>
    <definedName name="jyjyfjy45" localSheetId="16">#REF!</definedName>
    <definedName name="jyjyfjy45" localSheetId="19">#REF!</definedName>
    <definedName name="jyjyfjy45">#REF!</definedName>
    <definedName name="jyjyjwser" localSheetId="18">BlankMacro1</definedName>
    <definedName name="jyjyjwser" localSheetId="16">BlankMacro1</definedName>
    <definedName name="jyjyjwser" localSheetId="19">BlankMacro1</definedName>
    <definedName name="jyjyjwser">BlankMacro1</definedName>
    <definedName name="jyrwe" localSheetId="18" hidden="1">{#N/A,#N/A,FALSE,"조골재"}</definedName>
    <definedName name="jyrwe" localSheetId="16" hidden="1">{#N/A,#N/A,FALSE,"조골재"}</definedName>
    <definedName name="jyrwe" localSheetId="19" hidden="1">{#N/A,#N/A,FALSE,"조골재"}</definedName>
    <definedName name="jyrwe" hidden="1">{#N/A,#N/A,FALSE,"조골재"}</definedName>
    <definedName name="jytrtysr" localSheetId="18" hidden="1">{#N/A,#N/A,FALSE,"조골재"}</definedName>
    <definedName name="jytrtysr" localSheetId="16" hidden="1">{#N/A,#N/A,FALSE,"조골재"}</definedName>
    <definedName name="jytrtysr" localSheetId="19" hidden="1">{#N/A,#N/A,FALSE,"조골재"}</definedName>
    <definedName name="jytrtysr" hidden="1">{#N/A,#N/A,FALSE,"조골재"}</definedName>
    <definedName name="J엄차현" hidden="1">#N/A</definedName>
    <definedName name="J형옹벽">#REF!</definedName>
    <definedName name="J형옹벽측구수량집계" localSheetId="18">#REF!</definedName>
    <definedName name="J형옹벽측구수량집계" localSheetId="16">#REF!</definedName>
    <definedName name="J형옹벽측구수량집계" localSheetId="19">#REF!</definedName>
    <definedName name="J형옹벽측구수량집계">#REF!</definedName>
    <definedName name="k" localSheetId="18">{"Book1","부대-(표지판,데리,가드).xls","부대-(낙,차,중분대).xls"}</definedName>
    <definedName name="k" localSheetId="17">#REF!</definedName>
    <definedName name="k" localSheetId="16">{"Book1","부대-(표지판,데리,가드).xls","부대-(낙,차,중분대).xls"}</definedName>
    <definedName name="k" localSheetId="19">{"Book1","부대-(표지판,데리,가드).xls","부대-(낙,차,중분대).xls"}</definedName>
    <definedName name="k">#REF!</definedName>
    <definedName name="K_1" localSheetId="18">#REF!</definedName>
    <definedName name="K_1" localSheetId="16">#REF!</definedName>
    <definedName name="K_1">#REF!</definedName>
    <definedName name="K_PR" localSheetId="18">#REF!</definedName>
    <definedName name="K_PR" localSheetId="16">#REF!</definedName>
    <definedName name="K_PR">#REF!</definedName>
    <definedName name="k3fix" localSheetId="18">#REF!</definedName>
    <definedName name="k3fix" localSheetId="16">#REF!</definedName>
    <definedName name="k3fix" localSheetId="19">#REF!</definedName>
    <definedName name="k3fix">#REF!</definedName>
    <definedName name="k4fix" localSheetId="19">#REF!</definedName>
    <definedName name="k4fix">#REF!</definedName>
    <definedName name="ka" localSheetId="18">#REF!</definedName>
    <definedName name="ka" localSheetId="16">#REF!</definedName>
    <definedName name="ka" localSheetId="19">#REF!</definedName>
    <definedName name="KA">'[79]조도계산서 (도서)'!$B$61:$E$68</definedName>
    <definedName name="KAD">#REF!</definedName>
    <definedName name="KAE" localSheetId="18">#REF!</definedName>
    <definedName name="KAE" localSheetId="16">#REF!</definedName>
    <definedName name="KAE">#REF!</definedName>
    <definedName name="KAED">#REF!</definedName>
    <definedName name="KAES">#REF!</definedName>
    <definedName name="KANG1" localSheetId="18">#REF!</definedName>
    <definedName name="KANG1" localSheetId="16">#REF!</definedName>
    <definedName name="KANG1">#REF!</definedName>
    <definedName name="KANG2" localSheetId="18">#REF!</definedName>
    <definedName name="KANG2" localSheetId="16">#REF!</definedName>
    <definedName name="KANG2">#REF!</definedName>
    <definedName name="KAS">#REF!</definedName>
    <definedName name="Ka일" localSheetId="17">#REF!</definedName>
    <definedName name="Ka일">#REF!</definedName>
    <definedName name="Ka투" localSheetId="17">#REF!</definedName>
    <definedName name="Ka투">#REF!</definedName>
    <definedName name="KB" localSheetId="16" hidden="1">{"'광피스표'!$A$3:$N$54"}</definedName>
    <definedName name="KB" hidden="1">{"'광피스표'!$A$3:$N$54"}</definedName>
    <definedName name="KBS" hidden="1">[80]시선유도표지집계표!$D$18:$D$18</definedName>
    <definedName name="KD" localSheetId="18">#REF!</definedName>
    <definedName name="KD" localSheetId="16">#REF!</definedName>
    <definedName name="KD" localSheetId="19">#REF!</definedName>
    <definedName name="KD">#REF!</definedName>
    <definedName name="KDIEUFWW" localSheetId="18">#REF!</definedName>
    <definedName name="KDIEUFWW" localSheetId="16">#REF!</definedName>
    <definedName name="KDIEUFWW">#REF!</definedName>
    <definedName name="kdjf" localSheetId="18">#REF!</definedName>
    <definedName name="kdjf" localSheetId="16">#REF!</definedName>
    <definedName name="kdjf" localSheetId="19">#REF!</definedName>
    <definedName name="kdjf">#REF!</definedName>
    <definedName name="Kea" localSheetId="17">#REF!</definedName>
    <definedName name="Kea" localSheetId="19">#REF!</definedName>
    <definedName name="Kea">#REF!</definedName>
    <definedName name="KEUDJFGTD">'[81]ABUT수량-A1'!$T$25</definedName>
    <definedName name="k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Four" localSheetId="19">#REF!</definedName>
    <definedName name="kFour">#REF!</definedName>
    <definedName name="Kh" localSheetId="18">#REF!</definedName>
    <definedName name="Kh" localSheetId="17">#REF!</definedName>
    <definedName name="Kh" localSheetId="16">#REF!</definedName>
    <definedName name="Kh">#REF!</definedName>
    <definedName name="KHE">#REF!</definedName>
    <definedName name="khl" localSheetId="18" hidden="1">{#N/A,#N/A,FALSE,"2~8번"}</definedName>
    <definedName name="khl" localSheetId="16" hidden="1">{#N/A,#N/A,FALSE,"2~8번"}</definedName>
    <definedName name="khl" localSheetId="19" hidden="1">{#N/A,#N/A,FALSE,"2~8번"}</definedName>
    <definedName name="khl" hidden="1">{#N/A,#N/A,FALSE,"2~8번"}</definedName>
    <definedName name="KHN">#REF!</definedName>
    <definedName name="ki" localSheetId="18">#REF!</definedName>
    <definedName name="ki" localSheetId="16">#REF!</definedName>
    <definedName name="ki" localSheetId="19">#REF!</definedName>
    <definedName name="ki">#REF!</definedName>
    <definedName name="KIM">#REF!</definedName>
    <definedName name="kin" localSheetId="18" hidden="1">{#N/A,#N/A,FALSE,"혼합골재"}</definedName>
    <definedName name="kin" localSheetId="16" hidden="1">{#N/A,#N/A,FALSE,"혼합골재"}</definedName>
    <definedName name="kin" localSheetId="19" hidden="1">{#N/A,#N/A,FALSE,"혼합골재"}</definedName>
    <definedName name="kin" hidden="1">{#N/A,#N/A,FALSE,"혼합골재"}</definedName>
    <definedName name="KIU" localSheetId="18">BlankMacro1</definedName>
    <definedName name="KIU" localSheetId="16">BlankMacro1</definedName>
    <definedName name="KIU" localSheetId="19">BlankMacro1</definedName>
    <definedName name="KIU">BlankMacro1</definedName>
    <definedName name="kj" localSheetId="16" hidden="1">{#N/A,#N/A,FALSE,"운반시간"}</definedName>
    <definedName name="kj" hidden="1">{#N/A,#N/A,FALSE,"운반시간"}</definedName>
    <definedName name="kjg" localSheetId="18" hidden="1">{#N/A,#N/A,FALSE,"조골재"}</definedName>
    <definedName name="kjg" localSheetId="16" hidden="1">{#N/A,#N/A,FALSE,"조골재"}</definedName>
    <definedName name="kjg" localSheetId="19" hidden="1">{#N/A,#N/A,FALSE,"조골재"}</definedName>
    <definedName name="kjg" hidden="1">{#N/A,#N/A,FALSE,"조골재"}</definedName>
    <definedName name="KJHGHGGTG">#REF!</definedName>
    <definedName name="KJIUK">#REF!</definedName>
    <definedName name="kjj" localSheetId="18" hidden="1">{#N/A,#N/A,FALSE,"조골재"}</definedName>
    <definedName name="kjj" localSheetId="16" hidden="1">{#N/A,#N/A,FALSE,"조골재"}</definedName>
    <definedName name="kjj">[82]토공A!$A$1:$IV$1</definedName>
    <definedName name="kjjh">#REF!</definedName>
    <definedName name="KJKL" localSheetId="18">BLCH</definedName>
    <definedName name="KJKL" localSheetId="16">BLCH</definedName>
    <definedName name="KJKL">BLCH</definedName>
    <definedName name="KJUGR" localSheetId="18">#REF!</definedName>
    <definedName name="KJUGR" localSheetId="16">#REF!</definedName>
    <definedName name="KJUGR" localSheetId="19">#REF!</definedName>
    <definedName name="KJUGR">#REF!</definedName>
    <definedName name="KK" localSheetId="18">#REF!</definedName>
    <definedName name="KK" localSheetId="16">#REF!</definedName>
    <definedName name="KK">#REF!</definedName>
    <definedName name="kkiki" localSheetId="18">#REF!</definedName>
    <definedName name="kkiki" localSheetId="16">#REF!</definedName>
    <definedName name="kkiki">#REF!</definedName>
    <definedName name="kkj">#REF!</definedName>
    <definedName name="kkk">#REF!</definedName>
    <definedName name="KKKEEE">'[53]ABUT수량-A1'!$T$25</definedName>
    <definedName name="KKKK" localSheetId="16">'폐기물 견적'!KKKK</definedName>
    <definedName name="KKKK">[0]!KKKK</definedName>
    <definedName name="kkkkk" localSheetId="18" hidden="1">[83]날개벽수량표!#REF!</definedName>
    <definedName name="kkkkk" localSheetId="16" hidden="1">[83]날개벽수량표!#REF!</definedName>
    <definedName name="kkkkk" hidden="1">[83]날개벽수량표!#REF!</definedName>
    <definedName name="KKL">[84]VXXXXXXX!$A$1</definedName>
    <definedName name="kkn" localSheetId="18">#REF!</definedName>
    <definedName name="kkn" localSheetId="16">#REF!</definedName>
    <definedName name="kkn" localSheetId="19">#REF!</definedName>
    <definedName name="kkn">#REF!</definedName>
    <definedName name="kko" hidden="1">[80]시선유도표지집계표!$D$18:$D$18</definedName>
    <definedName name="KKP" localSheetId="18">#REF!</definedName>
    <definedName name="KKP" localSheetId="16">#REF!</definedName>
    <definedName name="KKP" localSheetId="19">#REF!</definedName>
    <definedName name="KKP">#REF!</definedName>
    <definedName name="kl" localSheetId="16" hidden="1">{#N/A,#N/A,FALSE,"단가표지"}</definedName>
    <definedName name="kl" hidden="1">{#N/A,#N/A,FALSE,"단가표지"}</definedName>
    <definedName name="KLB">#REF!,#REF!</definedName>
    <definedName name="klkkk" localSheetId="18" hidden="1">[85]날개벽수량표!#REF!</definedName>
    <definedName name="klkkk" localSheetId="16" hidden="1">[85]날개벽수량표!#REF!</definedName>
    <definedName name="klkkk" localSheetId="19" hidden="1">[85]날개벽수량표!#REF!</definedName>
    <definedName name="klkkk" hidden="1">[85]날개벽수량표!#REF!</definedName>
    <definedName name="klkl" localSheetId="16">[0]!BlankMacro1</definedName>
    <definedName name="klkl">[0]!BlankMacro1</definedName>
    <definedName name="klklk" localSheetId="16">'폐기물 견적'!klklk</definedName>
    <definedName name="klklk">[0]!klklk</definedName>
    <definedName name="KLLKLKLK" localSheetId="18" hidden="1">{#N/A,#N/A,FALSE,"포장2"}</definedName>
    <definedName name="KLLKLKLK" localSheetId="16" hidden="1">{#N/A,#N/A,FALSE,"포장2"}</definedName>
    <definedName name="KLLKLKLK" localSheetId="19" hidden="1">{#N/A,#N/A,FALSE,"포장2"}</definedName>
    <definedName name="KLLKLKLK" hidden="1">{#N/A,#N/A,FALSE,"포장2"}</definedName>
    <definedName name="KMN">#REF!,#REF!</definedName>
    <definedName name="KMP" localSheetId="18">#REF!</definedName>
    <definedName name="KMP" localSheetId="16">#REF!</definedName>
    <definedName name="KMP" localSheetId="19">#REF!</definedName>
    <definedName name="KMP">#REF!</definedName>
    <definedName name="knj" localSheetId="18" hidden="1">{#N/A,#N/A,FALSE,"혼합골재"}</definedName>
    <definedName name="knj" localSheetId="16" hidden="1">{#N/A,#N/A,FALSE,"혼합골재"}</definedName>
    <definedName name="knj" localSheetId="19" hidden="1">{#N/A,#N/A,FALSE,"혼합골재"}</definedName>
    <definedName name="knj" hidden="1">{#N/A,#N/A,FALSE,"혼합골재"}</definedName>
    <definedName name="Ko" localSheetId="18">#REF!</definedName>
    <definedName name="Ko" localSheetId="17">#REF!</definedName>
    <definedName name="Ko" localSheetId="16">#REF!</definedName>
    <definedName name="Ko" localSheetId="19">#REF!</definedName>
    <definedName name="Ko">#REF!</definedName>
    <definedName name="KOREA" localSheetId="18">#REF!</definedName>
    <definedName name="KOREA" localSheetId="16">#REF!</definedName>
    <definedName name="KOREA" localSheetId="19">#REF!</definedName>
    <definedName name="KOREA">#REF!</definedName>
    <definedName name="kp접합기계노300">#REF!</definedName>
    <definedName name="kp접합기계재">#REF!</definedName>
    <definedName name="kp접합기계재300">#REF!</definedName>
    <definedName name="kp접합노">#REF!</definedName>
    <definedName name="KP접합노100">#REF!</definedName>
    <definedName name="kp접합노150">#REF!</definedName>
    <definedName name="kp접합노200">#REF!</definedName>
    <definedName name="kp접합노250">#REF!</definedName>
    <definedName name="kp접합노300">#REF!</definedName>
    <definedName name="KP접합노80">#REF!</definedName>
    <definedName name="ks">#REF!</definedName>
    <definedName name="ksad" localSheetId="18" hidden="1">{#N/A,#N/A,FALSE,"토공2"}</definedName>
    <definedName name="ksad" localSheetId="16" hidden="1">{#N/A,#N/A,FALSE,"토공2"}</definedName>
    <definedName name="ksad" localSheetId="19" hidden="1">{#N/A,#N/A,FALSE,"토공2"}</definedName>
    <definedName name="ksad" hidden="1">{#N/A,#N/A,FALSE,"토공2"}</definedName>
    <definedName name="ktf" localSheetId="18" hidden="1">#N/A</definedName>
    <definedName name="ktf" localSheetId="17" hidden="1">#REF!</definedName>
    <definedName name="ktf" localSheetId="16" hidden="1">#N/A</definedName>
    <definedName name="ktf" localSheetId="19" hidden="1">#N/A</definedName>
    <definedName name="ktf" hidden="1">#REF!</definedName>
    <definedName name="kty" localSheetId="18" hidden="1">#N/A</definedName>
    <definedName name="kty" localSheetId="17" hidden="1">#REF!</definedName>
    <definedName name="kty" localSheetId="16" hidden="1">#N/A</definedName>
    <definedName name="kty" localSheetId="19" hidden="1">#N/A</definedName>
    <definedName name="kty" hidden="1">#REF!</definedName>
    <definedName name="KU" localSheetId="18">BlankMacro1</definedName>
    <definedName name="KU" localSheetId="16">BlankMacro1</definedName>
    <definedName name="KU" localSheetId="19">BlankMacro1</definedName>
    <definedName name="KU">BlankMacro1</definedName>
    <definedName name="KUK"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 localSheetId="19">#REF!</definedName>
    <definedName name="KUP">#REF!</definedName>
    <definedName name="kuuud">#REF!</definedName>
    <definedName name="kv" localSheetId="18">#REF!</definedName>
    <definedName name="Kv" localSheetId="17">#REF!</definedName>
    <definedName name="kv" localSheetId="16">#REF!</definedName>
    <definedName name="kv" localSheetId="19">#REF!</definedName>
    <definedName name="Kv">#REF!</definedName>
    <definedName name="KVO" localSheetId="19">#REF!</definedName>
    <definedName name="KVO">#REF!</definedName>
    <definedName name="kytjnjr" localSheetId="18" hidden="1">{#N/A,#N/A,FALSE,"토공2"}</definedName>
    <definedName name="kytjnjr" localSheetId="16" hidden="1">{#N/A,#N/A,FALSE,"토공2"}</definedName>
    <definedName name="kytjnjr" localSheetId="19" hidden="1">{#N/A,#N/A,FALSE,"토공2"}</definedName>
    <definedName name="kytjnjr" hidden="1">{#N/A,#N/A,FALSE,"토공2"}</definedName>
    <definedName name="L" localSheetId="18">#REF!</definedName>
    <definedName name="L" localSheetId="16">#REF!</definedName>
    <definedName name="L">#N/A</definedName>
    <definedName name="ℓ">#REF!</definedName>
    <definedName name="L_1" localSheetId="18">#REF!</definedName>
    <definedName name="L_1" localSheetId="16">#REF!</definedName>
    <definedName name="L_1" localSheetId="19">#REF!</definedName>
    <definedName name="L_1">#REF!</definedName>
    <definedName name="l1_ea" localSheetId="18">#REF!</definedName>
    <definedName name="l1_ea" localSheetId="16">#REF!</definedName>
    <definedName name="l1_ea" localSheetId="19">#REF!</definedName>
    <definedName name="l1_ea">#REF!</definedName>
    <definedName name="L1A1P" localSheetId="18">#REF!</definedName>
    <definedName name="L1A1P" localSheetId="16">#REF!</definedName>
    <definedName name="L1A1P" localSheetId="19">#REF!</definedName>
    <definedName name="L1A1P">#REF!</definedName>
    <definedName name="l1a1t">#REF!</definedName>
    <definedName name="l1a2p">#REF!</definedName>
    <definedName name="l1a2t">#REF!</definedName>
    <definedName name="L1AS">#REF!</definedName>
    <definedName name="L1F" localSheetId="18">#REF!</definedName>
    <definedName name="L1F" localSheetId="16">#REF!</definedName>
    <definedName name="L1F">[86]FOOTING단면력!#REF!</definedName>
    <definedName name="L1L" localSheetId="18">#REF!</definedName>
    <definedName name="L1L" localSheetId="17">#REF!</definedName>
    <definedName name="L1L" localSheetId="16">#REF!</definedName>
    <definedName name="L1L">#REF!</definedName>
    <definedName name="L1S">#REF!</definedName>
    <definedName name="L2A1P" localSheetId="18">#REF!</definedName>
    <definedName name="L2A1P" localSheetId="16">#REF!</definedName>
    <definedName name="L2A1P">#REF!</definedName>
    <definedName name="l2a1t">#REF!</definedName>
    <definedName name="l2a2p">#REF!</definedName>
    <definedName name="l2a2t">#REF!</definedName>
    <definedName name="L2L" localSheetId="17">#REF!</definedName>
    <definedName name="L2L">#REF!</definedName>
    <definedName name="L2L1">#REF!</definedName>
    <definedName name="L2S">#REF!</definedName>
    <definedName name="L3A1P">#REF!</definedName>
    <definedName name="l3a1t">#REF!</definedName>
    <definedName name="l3a2p">#REF!</definedName>
    <definedName name="l3a2t">#REF!</definedName>
    <definedName name="L3L" localSheetId="17">#REF!</definedName>
    <definedName name="L3L">#REF!</definedName>
    <definedName name="L4A1P">#REF!</definedName>
    <definedName name="l4a1t">#REF!</definedName>
    <definedName name="l4a2p">#REF!</definedName>
    <definedName name="l4a2t">#REF!</definedName>
    <definedName name="L4L" localSheetId="17">#REF!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A" localSheetId="17">#REF!</definedName>
    <definedName name="LA">#REF!</definedName>
    <definedName name="LA1P">#REF!</definedName>
    <definedName name="la1t">#REF!</definedName>
    <definedName name="la2p">#REF!</definedName>
    <definedName name="la2t">#REF!</definedName>
    <definedName name="Laa">#REF!</definedName>
    <definedName name="lambda">#REF!</definedName>
    <definedName name="LANE">#REF!</definedName>
    <definedName name="LAST" localSheetId="17">#REF!</definedName>
    <definedName name="LAST">#REF!</definedName>
    <definedName name="LAST1">#REF!</definedName>
    <definedName name="lb">#REF!</definedName>
    <definedName name="LBOX1">#REF!</definedName>
    <definedName name="LBOX2">#REF!</definedName>
    <definedName name="lc" localSheetId="17">#REF!</definedName>
    <definedName name="lc">#REF!</definedName>
    <definedName name="LCC" localSheetId="18">#REF!</definedName>
    <definedName name="LCC" localSheetId="16">#REF!</definedName>
    <definedName name="LCC">'[39]도장수량(하1)'!#REF!</definedName>
    <definedName name="LCL">#REF!</definedName>
    <definedName name="Lclb" localSheetId="18">#REF!</definedName>
    <definedName name="Lclb" localSheetId="16">#REF!</definedName>
    <definedName name="Lclb">#REF!</definedName>
    <definedName name="ld" localSheetId="18">#REF!</definedName>
    <definedName name="ld" localSheetId="16">#REF!</definedName>
    <definedName name="LD">#REF!</definedName>
    <definedName name="LDD" localSheetId="18">#REF!</definedName>
    <definedName name="LDD" localSheetId="16">#REF!</definedName>
    <definedName name="LDD">#REF!</definedName>
    <definedName name="ldtype">#REF!</definedName>
    <definedName name="LE">#REF!</definedName>
    <definedName name="LED포함견적1" localSheetId="16" hidden="1">{#N/A,#N/A,FALSE,"골재소요량";#N/A,#N/A,FALSE,"골재소요량"}</definedName>
    <definedName name="LED포함견적1" hidden="1">{#N/A,#N/A,FALSE,"골재소요량";#N/A,#N/A,FALSE,"골재소요량"}</definedName>
    <definedName name="LED포함견적서2">#N/A</definedName>
    <definedName name="lee">#REF!</definedName>
    <definedName name="Len" localSheetId="18">#REF!</definedName>
    <definedName name="Len" localSheetId="16">#REF!</definedName>
    <definedName name="Len">#REF!</definedName>
    <definedName name="length" localSheetId="18">#REF!</definedName>
    <definedName name="length" localSheetId="16">#REF!</definedName>
    <definedName name="LENGTH">#REF!</definedName>
    <definedName name="length1">#REF!</definedName>
    <definedName name="length11">#REF!</definedName>
    <definedName name="length2">#REF!</definedName>
    <definedName name="length22">#REF!</definedName>
    <definedName name="LF">#REF!</definedName>
    <definedName name="LFF">#REF!</definedName>
    <definedName name="LfpCon">#REF!</definedName>
    <definedName name="lg">#REF!</definedName>
    <definedName name="lh">#REF!</definedName>
    <definedName name="LH.4">#REF!</definedName>
    <definedName name="LH.7">#REF!</definedName>
    <definedName name="LHMP">#REF!</definedName>
    <definedName name="LHSP">#REF!</definedName>
    <definedName name="LI" localSheetId="18">BlankMacro1</definedName>
    <definedName name="LI" localSheetId="16">BlankMacro1</definedName>
    <definedName name="LI" localSheetId="19">BlankMacro1</definedName>
    <definedName name="LI">BlankMacro1</definedName>
    <definedName name="light">"Picture 1"</definedName>
    <definedName name="lijop" localSheetId="18" hidden="1">{#N/A,#N/A,FALSE,"배수1"}</definedName>
    <definedName name="lijop" localSheetId="16" hidden="1">{#N/A,#N/A,FALSE,"배수1"}</definedName>
    <definedName name="lijop" localSheetId="19" hidden="1">{#N/A,#N/A,FALSE,"배수1"}</definedName>
    <definedName name="lijop" hidden="1">{#N/A,#N/A,FALSE,"배수1"}</definedName>
    <definedName name="LIM">#REF!</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j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 localSheetId="18">BlankMacro1</definedName>
    <definedName name="LK" localSheetId="16">BlankMacro1</definedName>
    <definedName name="LK" localSheetId="19">BlankMacro1</definedName>
    <definedName name="LK">BlankMacro1</definedName>
    <definedName name="LKI" localSheetId="18">BlankMacro1</definedName>
    <definedName name="LKI" localSheetId="16">BlankMacro1</definedName>
    <definedName name="LKI" localSheetId="19">BlankMacro1</definedName>
    <definedName name="LKI">BlankMacro1</definedName>
    <definedName name="lkj"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KLKL" localSheetId="18">BlankMacro1</definedName>
    <definedName name="LKKLKL" localSheetId="16">BlankMacro1</definedName>
    <definedName name="LKKLKL" localSheetId="19">BlankMacro1</definedName>
    <definedName name="LKKLKL">BlankMacro1</definedName>
    <definedName name="LKLKL" localSheetId="18">#REF!</definedName>
    <definedName name="LKLKL" localSheetId="16">#REF!</definedName>
    <definedName name="LKLKL" localSheetId="19">#REF!</definedName>
    <definedName name="LKLKL">#REF!</definedName>
    <definedName name="LKOLI">'[87]ABUT수량-A1'!$T$25</definedName>
    <definedName name="lks" localSheetId="18">'수량산출-폐기물량'!lks</definedName>
    <definedName name="lks" localSheetId="16">'폐기물 견적'!lks</definedName>
    <definedName name="lks" localSheetId="19">'폐기수목 산출근거'!lks</definedName>
    <definedName name="lks">[0]!lks</definedName>
    <definedName name="LKTY" localSheetId="18">BlankMacro1</definedName>
    <definedName name="LKTY" localSheetId="16">BlankMacro1</definedName>
    <definedName name="LKTY" localSheetId="19">BlankMacro1</definedName>
    <definedName name="LKTY">BlankMacro1</definedName>
    <definedName name="LKU" localSheetId="18">BlankMacro1</definedName>
    <definedName name="LKU" localSheetId="16">BlankMacro1</definedName>
    <definedName name="LKU" localSheetId="19">BlankMacro1</definedName>
    <definedName name="LKU">BlankMacro1</definedName>
    <definedName name="LL" localSheetId="18">#REF!</definedName>
    <definedName name="LL" localSheetId="16">#REF!</definedName>
    <definedName name="LL" localSheetId="19">#REF!</definedName>
    <definedName name="LL">#REF!</definedName>
    <definedName name="LLC">#REF!</definedName>
    <definedName name="LLFE">#N/A</definedName>
    <definedName name="LLFO" localSheetId="18">#REF!</definedName>
    <definedName name="LLFO" localSheetId="16">#REF!</definedName>
    <definedName name="LLFO">#REF!</definedName>
    <definedName name="LLG">#REF!</definedName>
    <definedName name="lll" localSheetId="18">#REF!</definedName>
    <definedName name="LLL" localSheetId="17">#REF!</definedName>
    <definedName name="lll" localSheetId="16">#REF!</definedName>
    <definedName name="lll" localSheetId="19">#REF!</definedName>
    <definedName name="LLL">#REF!</definedName>
    <definedName name="lllkkk">#REF!</definedName>
    <definedName name="lllll">'[45]ABUT수량-A1'!$T$25</definedName>
    <definedName name="llllll" localSheetId="18">BlankMacro1</definedName>
    <definedName name="llllll" localSheetId="16">BlankMacro1</definedName>
    <definedName name="llllll" localSheetId="19">BlankMacro1</definedName>
    <definedName name="llllll">BlankMacro1</definedName>
    <definedName name="lllllll" localSheetId="18">#REF!</definedName>
    <definedName name="lllllll" localSheetId="16">#REF!</definedName>
    <definedName name="lllllll" localSheetId="19">#REF!</definedName>
    <definedName name="lllllll">#REF!</definedName>
    <definedName name="LMO" localSheetId="18">#REF!</definedName>
    <definedName name="LMO" localSheetId="17">#REF!</definedName>
    <definedName name="LMO" localSheetId="16">#REF!</definedName>
    <definedName name="LMO">#REF!</definedName>
    <definedName name="LN" localSheetId="18">#REF!</definedName>
    <definedName name="LN" localSheetId="16">#REF!</definedName>
    <definedName name="LN">#REF!</definedName>
    <definedName name="lo" localSheetId="18" hidden="1">{#N/A,#N/A,FALSE,"2~8번"}</definedName>
    <definedName name="lo" localSheetId="16" hidden="1">{#N/A,#N/A,FALSE,"2~8번"}</definedName>
    <definedName name="lo" localSheetId="19" hidden="1">{#N/A,#N/A,FALSE,"2~8번"}</definedName>
    <definedName name="lo" hidden="1">{#N/A,#N/A,FALSE,"2~8번"}</definedName>
    <definedName name="LOILI">'[55]ABUT수량-A1'!$T$25</definedName>
    <definedName name="LOOP">#REF!</definedName>
    <definedName name="LOOP1">#REF!</definedName>
    <definedName name="LOOP2">#REF!</definedName>
    <definedName name="LOOP3">#REF!</definedName>
    <definedName name="LOOP4">#REF!</definedName>
    <definedName name="LP" localSheetId="18">BlankMacro1</definedName>
    <definedName name="LP" localSheetId="16">BlankMacro1</definedName>
    <definedName name="LP" localSheetId="19">BlankMacro1</definedName>
    <definedName name="LP">BlankMacro1</definedName>
    <definedName name="LP___4" localSheetId="18">#REF!</definedName>
    <definedName name="LP___4" localSheetId="16">#REF!</definedName>
    <definedName name="LP___4">#REF!</definedName>
    <definedName name="LP1A" localSheetId="17">'[27]부하(성남)'!#REF!</definedName>
    <definedName name="LP1A">'[27]부하(성남)'!#REF!</definedName>
    <definedName name="LP1B" localSheetId="17">[28]부하계산서!#REF!</definedName>
    <definedName name="LP1B">[28]부하계산서!#REF!</definedName>
    <definedName name="LP3A" localSheetId="17">'[27]부하(성남)'!#REF!</definedName>
    <definedName name="LP3A">'[27]부하(성남)'!#REF!</definedName>
    <definedName name="LPB" localSheetId="17">'[27]부하(성남)'!#REF!</definedName>
    <definedName name="LPB">'[27]부하(성남)'!#REF!</definedName>
    <definedName name="LPBA" localSheetId="17">[28]부하계산서!#REF!</definedName>
    <definedName name="LPBA">[28]부하계산서!#REF!</definedName>
    <definedName name="LPI" localSheetId="18">#REF!</definedName>
    <definedName name="LPI" localSheetId="17">#REF!</definedName>
    <definedName name="LPI" localSheetId="16">#REF!</definedName>
    <definedName name="LPI">#REF!</definedName>
    <definedName name="LPKA" localSheetId="17">[28]부하계산서!#REF!</definedName>
    <definedName name="LPKA">[28]부하계산서!#REF!</definedName>
    <definedName name="LPKB" localSheetId="17">[28]부하계산서!#REF!</definedName>
    <definedName name="LPKB">[28]부하계산서!#REF!</definedName>
    <definedName name="LPM" localSheetId="17">[28]부하계산서!#REF!</definedName>
    <definedName name="LPM">[28]부하계산서!#REF!</definedName>
    <definedName name="LPMA" localSheetId="17">[28]부하계산서!#REF!</definedName>
    <definedName name="LPMA">[28]부하계산서!#REF!</definedName>
    <definedName name="LPO" localSheetId="17">[28]부하계산서!#REF!</definedName>
    <definedName name="LPO">[28]부하계산서!#REF!</definedName>
    <definedName name="LPOA" localSheetId="17">[28]부하계산서!#REF!</definedName>
    <definedName name="LPOA">[28]부하계산서!#REF!</definedName>
    <definedName name="LPRIC">#N/A</definedName>
    <definedName name="LS" localSheetId="18">#REF!</definedName>
    <definedName name="LS" localSheetId="16">#REF!</definedName>
    <definedName name="LS" localSheetId="19">#REF!</definedName>
    <definedName name="LS">#REF!</definedName>
    <definedName name="ls_ea" localSheetId="18">#REF!</definedName>
    <definedName name="ls_ea" localSheetId="16">#REF!</definedName>
    <definedName name="ls_ea" localSheetId="19">#REF!</definedName>
    <definedName name="ls_ea">#REF!</definedName>
    <definedName name="LSA" localSheetId="18">#REF!</definedName>
    <definedName name="LSA" localSheetId="16">#REF!</definedName>
    <definedName name="LSA">#REF!</definedName>
    <definedName name="LSD">#REF!</definedName>
    <definedName name="LSE" localSheetId="18">#REF!</definedName>
    <definedName name="LSE" localSheetId="16">#REF!</definedName>
    <definedName name="LSE">'[39]도장수량(하1)'!#REF!</definedName>
    <definedName name="LSET" localSheetId="18">#REF!</definedName>
    <definedName name="LSET" localSheetId="16">#REF!</definedName>
    <definedName name="LSET">#REF!</definedName>
    <definedName name="LSH" localSheetId="18">#REF!</definedName>
    <definedName name="LSH" localSheetId="17">#REF!</definedName>
    <definedName name="LSH" localSheetId="16">#REF!</definedName>
    <definedName name="LSH">#REF!</definedName>
    <definedName name="LST">#REF!</definedName>
    <definedName name="lt" localSheetId="19">#REF!</definedName>
    <definedName name="lt">#REF!</definedName>
    <definedName name="LtCon">#REF!</definedName>
    <definedName name="LTMP">#REF!</definedName>
    <definedName name="LTSP">#REF!</definedName>
    <definedName name="Lu">#REF!</definedName>
    <definedName name="LULTIU">#REF!</definedName>
    <definedName name="LV02A" localSheetId="17">[28]부하계산서!#REF!</definedName>
    <definedName name="LV02A">[28]부하계산서!#REF!</definedName>
    <definedName name="LV02B" localSheetId="17">[28]부하계산서!#REF!</definedName>
    <definedName name="LV02B">[28]부하계산서!#REF!</definedName>
    <definedName name="LV04A" localSheetId="17">[28]부하계산서!#REF!</definedName>
    <definedName name="LV04A">[28]부하계산서!#REF!</definedName>
    <definedName name="LV04B" localSheetId="17">[28]부하계산서!#REF!</definedName>
    <definedName name="LV04B">[28]부하계산서!#REF!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#REF!</definedName>
    <definedName name="L형옹벽측구수량집계" localSheetId="18">#REF!</definedName>
    <definedName name="L형옹벽측구수량집계" localSheetId="16">#REF!</definedName>
    <definedName name="L형옹벽측구수량집계">#REF!</definedName>
    <definedName name="L형이음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구">#REF!</definedName>
    <definedName name="L형측구수량집계" localSheetId="18">#REF!</definedName>
    <definedName name="L형측구수량집계" localSheetId="16">#REF!</definedName>
    <definedName name="L형측구수량집계">#REF!</definedName>
    <definedName name="M" localSheetId="18">#REF!</definedName>
    <definedName name="m" localSheetId="17">#REF!</definedName>
    <definedName name="M" localSheetId="16">#REF!</definedName>
    <definedName name="m">#REF!</definedName>
    <definedName name="M_EF">#REF!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B">#REF!</definedName>
    <definedName name="Macro1" localSheetId="17">[88]!Macro1</definedName>
    <definedName name="Macro1">[88]!Macro1</definedName>
    <definedName name="macro10" localSheetId="18">#REF!</definedName>
    <definedName name="Macro10" localSheetId="17">[89]!Macro10</definedName>
    <definedName name="macro10" localSheetId="16">#REF!</definedName>
    <definedName name="Macro10">[89]!Macro10</definedName>
    <definedName name="Macro11" localSheetId="17">[88]!Macro11</definedName>
    <definedName name="Macro11">[88]!Macro11</definedName>
    <definedName name="Macro12" localSheetId="17">[88]!Macro12</definedName>
    <definedName name="Macro12">[88]!Macro12</definedName>
    <definedName name="Macro13" localSheetId="17">[88]!Macro13</definedName>
    <definedName name="Macro13">[88]!Macro13</definedName>
    <definedName name="macro131">#N/A</definedName>
    <definedName name="Macro14" localSheetId="17">[88]!Macro14</definedName>
    <definedName name="Macro14">[88]!Macro14</definedName>
    <definedName name="Macro2" localSheetId="17">[89]!Macro2</definedName>
    <definedName name="Macro2">[89]!Macro2</definedName>
    <definedName name="Macro5" localSheetId="17">[89]!Macro5</definedName>
    <definedName name="Macro5">[89]!Macro5</definedName>
    <definedName name="Macro6" localSheetId="17">[88]!Macro6</definedName>
    <definedName name="Macro6">[88]!Macro6</definedName>
    <definedName name="Macro7" localSheetId="17">[89]!Macro7</definedName>
    <definedName name="Macro7">[89]!Macro7</definedName>
    <definedName name="Macro8" localSheetId="17">[89]!Macro8</definedName>
    <definedName name="Macro8">[89]!Macro8</definedName>
    <definedName name="Macro9" localSheetId="17">[89]!Macro9</definedName>
    <definedName name="Macro9">[89]!Macro9</definedName>
    <definedName name="MaH" localSheetId="18">#REF!</definedName>
    <definedName name="MaH" localSheetId="16">#REF!</definedName>
    <definedName name="MaH" localSheetId="19">#REF!</definedName>
    <definedName name="MaH">#REF!</definedName>
    <definedName name="MARGINPLAN">#REF!</definedName>
    <definedName name="MARGINPROJ">#REF!</definedName>
    <definedName name="maxcoeff" localSheetId="18">#REF!</definedName>
    <definedName name="maxcoeff" localSheetId="16">#REF!</definedName>
    <definedName name="maxcoeff">#REF!</definedName>
    <definedName name="MaxCV" localSheetId="18">#REF!</definedName>
    <definedName name="MaxCV" localSheetId="16">#REF!</definedName>
    <definedName name="MaxCV">#REF!</definedName>
    <definedName name="maxstart1">#REF!</definedName>
    <definedName name="maxstart2">#REF!</definedName>
    <definedName name="maxstart3">#REF!</definedName>
    <definedName name="maxstart4">#REF!</definedName>
    <definedName name="maxstart5">#REF!</definedName>
    <definedName name="MB" localSheetId="18">BlankMacro1</definedName>
    <definedName name="MB" localSheetId="16">BlankMacro1</definedName>
    <definedName name="MB" localSheetId="19">BlankMacro1</definedName>
    <definedName name="MB">BlankMacro1</definedName>
    <definedName name="MB.1" localSheetId="18">#REF!</definedName>
    <definedName name="MB.1" localSheetId="16">#REF!</definedName>
    <definedName name="MB.1" localSheetId="19">#REF!</definedName>
    <definedName name="MB.1">#REF!</definedName>
    <definedName name="MB.2" localSheetId="18">#REF!</definedName>
    <definedName name="MB.2" localSheetId="16">#REF!</definedName>
    <definedName name="MB.2" localSheetId="19">#REF!</definedName>
    <definedName name="MB.2">#REF!</definedName>
    <definedName name="MC" localSheetId="18">BlankMacro1</definedName>
    <definedName name="MC" localSheetId="16">BlankMacro1</definedName>
    <definedName name="MC" localSheetId="19">BlankMacro1</definedName>
    <definedName name="MC">BlankMacro1</definedName>
    <definedName name="MC___1" localSheetId="18">#REF!</definedName>
    <definedName name="MC___1" localSheetId="16">#REF!</definedName>
    <definedName name="MC___1" localSheetId="19">#REF!</definedName>
    <definedName name="MC___1">#REF!</definedName>
    <definedName name="Mc3Span" localSheetId="18">#REF!</definedName>
    <definedName name="Mc3Span" localSheetId="16">#REF!</definedName>
    <definedName name="Mc3Span" localSheetId="19">#REF!</definedName>
    <definedName name="Mc3Span">#REF!</definedName>
    <definedName name="MCB" localSheetId="18">#REF!</definedName>
    <definedName name="MCB" localSheetId="16">#REF!</definedName>
    <definedName name="MCB" localSheetId="19">#REF!</definedName>
    <definedName name="MCB">#REF!</definedName>
    <definedName name="MCCEA" localSheetId="17">[28]부하계산서!#REF!</definedName>
    <definedName name="MCCEA">[28]부하계산서!#REF!</definedName>
    <definedName name="MCCEB" localSheetId="17">[28]부하계산서!#REF!</definedName>
    <definedName name="MCCEB">[28]부하계산서!#REF!</definedName>
    <definedName name="MCCF" localSheetId="17">[28]부하계산서!#REF!</definedName>
    <definedName name="MCCF">[28]부하계산서!#REF!</definedName>
    <definedName name="MCCN" localSheetId="17">'[27]부하(성남)'!#REF!</definedName>
    <definedName name="MCCN">'[27]부하(성남)'!#REF!</definedName>
    <definedName name="MCCP" localSheetId="17">[28]부하계산서!#REF!</definedName>
    <definedName name="MCCP">[28]부하계산서!#REF!</definedName>
    <definedName name="MCCS" localSheetId="17">[28]부하계산서!#REF!</definedName>
    <definedName name="MCCS">[28]부하계산서!#REF!</definedName>
    <definedName name="MCH" localSheetId="18">#REF!</definedName>
    <definedName name="MCH" localSheetId="16">#REF!</definedName>
    <definedName name="MCH" localSheetId="19">#REF!</definedName>
    <definedName name="MCH">#REF!</definedName>
    <definedName name="MCON" localSheetId="18">#REF!</definedName>
    <definedName name="MCON" localSheetId="16">#REF!</definedName>
    <definedName name="MCON">#REF!</definedName>
    <definedName name="md3fx1fr_rec" localSheetId="18">#REF!</definedName>
    <definedName name="md3fx1fr_rec" localSheetId="16">#REF!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#REF!</definedName>
    <definedName name="MDE">#REF!</definedName>
    <definedName name="ME">#REF!</definedName>
    <definedName name="MEX">#REF!</definedName>
    <definedName name="MEXY">#REF!</definedName>
    <definedName name="MEY">#REF!</definedName>
    <definedName name="MEYX">#REF!</definedName>
    <definedName name="MF" localSheetId="18">BlankMacro1</definedName>
    <definedName name="MF" localSheetId="16">BlankMacro1</definedName>
    <definedName name="MF" localSheetId="19">BlankMacro1</definedName>
    <definedName name="MF">BlankMacro1</definedName>
    <definedName name="MG" localSheetId="18">BlankMacro1</definedName>
    <definedName name="MG" localSheetId="16">BlankMacro1</definedName>
    <definedName name="MG" localSheetId="19">BlankMacro1</definedName>
    <definedName name="MG">BlankMacro1</definedName>
    <definedName name="MH" localSheetId="18">#REF!</definedName>
    <definedName name="MH" localSheetId="16">#REF!</definedName>
    <definedName name="MH" localSheetId="19">#REF!</definedName>
    <definedName name="MH">#REF!</definedName>
    <definedName name="mhdl1" localSheetId="18">#REF!</definedName>
    <definedName name="mhdl1" localSheetId="16">#REF!</definedName>
    <definedName name="mhdl1" localSheetId="19">#REF!</definedName>
    <definedName name="mhdl1">#REF!</definedName>
    <definedName name="mhel1" localSheetId="18">#REF!</definedName>
    <definedName name="mhel1" localSheetId="16">#REF!</definedName>
    <definedName name="mhel1" localSheetId="19">#REF!</definedName>
    <definedName name="mhel1">#REF!</definedName>
    <definedName name="mhel2">#REF!</definedName>
    <definedName name="mhel3">#REF!</definedName>
    <definedName name="mhll1">#REF!</definedName>
    <definedName name="mhpe2">#REF!</definedName>
    <definedName name="mhpw">#REF!</definedName>
    <definedName name="mh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J" localSheetId="18">BlankMacro1</definedName>
    <definedName name="MJ" localSheetId="16">BlankMacro1</definedName>
    <definedName name="MJ" localSheetId="19">BlankMacro1</definedName>
    <definedName name="MJ">BlankMacro1</definedName>
    <definedName name="MJU" localSheetId="18">#REF!</definedName>
    <definedName name="MJU" localSheetId="16">#REF!</definedName>
    <definedName name="MJU" localSheetId="19">#REF!</definedName>
    <definedName name="MJU">#REF!</definedName>
    <definedName name="MK" localSheetId="18">BlankMacro1</definedName>
    <definedName name="MK" localSheetId="16">BlankMacro1</definedName>
    <definedName name="MK" localSheetId="19">BlankMacro1</definedName>
    <definedName name="MK">BlankMacro1</definedName>
    <definedName name="MKDI">'[90]ABUT수량-A1'!$T$25</definedName>
    <definedName name="MKJ" localSheetId="18">BlankMacro1</definedName>
    <definedName name="MKJ" localSheetId="16">BlankMacro1</definedName>
    <definedName name="MKJ" localSheetId="19">BlankMacro1</definedName>
    <definedName name="MKJ">BlankMacro1</definedName>
    <definedName name="MKJIUCX" localSheetId="18">#REF!</definedName>
    <definedName name="MKJIUCX" localSheetId="16">#REF!</definedName>
    <definedName name="MKJIUCX" localSheetId="19">#REF!</definedName>
    <definedName name="MKJIUCX">#REF!</definedName>
    <definedName name="ML" localSheetId="18">BlankMacro1</definedName>
    <definedName name="ML" localSheetId="16">BlankMacro1</definedName>
    <definedName name="ML" localSheetId="19">BlankMacro1</definedName>
    <definedName name="ML">BlankMacro1</definedName>
    <definedName name="MLA" localSheetId="18">#REF!</definedName>
    <definedName name="MLA" localSheetId="16">#REF!</definedName>
    <definedName name="MLA" localSheetId="19">#REF!</definedName>
    <definedName name="MLA">#REF!</definedName>
    <definedName name="MLE" localSheetId="18">#REF!</definedName>
    <definedName name="MLE" localSheetId="16">#REF!</definedName>
    <definedName name="MLE" localSheetId="19">#REF!</definedName>
    <definedName name="MLE">#REF!</definedName>
    <definedName name="mm" localSheetId="18" hidden="1">{#N/A,#N/A,TRUE,"토적및재료집계";#N/A,#N/A,TRUE,"토적및재료집계";#N/A,#N/A,TRUE,"단위량"}</definedName>
    <definedName name="mm" localSheetId="16" hidden="1">{#N/A,#N/A,TRUE,"토적및재료집계";#N/A,#N/A,TRUE,"토적및재료집계";#N/A,#N/A,TRUE,"단위량"}</definedName>
    <definedName name="mm" localSheetId="19" hidden="1">{#N/A,#N/A,TRUE,"토적및재료집계";#N/A,#N/A,TRUE,"토적및재료집계";#N/A,#N/A,TRUE,"단위량"}</definedName>
    <definedName name="mm" hidden="1">{#N/A,#N/A,TRUE,"토적및재료집계";#N/A,#N/A,TRUE,"토적및재료집계";#N/A,#N/A,TRUE,"단위량"}</definedName>
    <definedName name="MMJ" localSheetId="18">BlankMacro1</definedName>
    <definedName name="MMJ" localSheetId="16">BlankMacro1</definedName>
    <definedName name="MMJ" localSheetId="19">BlankMacro1</definedName>
    <definedName name="MMJ">BlankMacro1</definedName>
    <definedName name="MMM"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MMM" localSheetId="16">BLCH</definedName>
    <definedName name="MMMM">BLCH</definedName>
    <definedName name="MMMMM" localSheetId="18">#REF!</definedName>
    <definedName name="MMMMM" localSheetId="16">#REF!</definedName>
    <definedName name="MMMMM" localSheetId="19">#REF!</definedName>
    <definedName name="MMMMM">#REF!</definedName>
    <definedName name="mms.ss" localSheetId="16" hidden="1">{#N/A,#N/A,TRUE,"토적및재료집계";#N/A,#N/A,TRUE,"토적및재료집계";#N/A,#N/A,TRUE,"단위량"}</definedName>
    <definedName name="mms.ss" hidden="1">{#N/A,#N/A,TRUE,"토적및재료집계";#N/A,#N/A,TRUE,"토적및재료집계";#N/A,#N/A,TRUE,"단위량"}</definedName>
    <definedName name="MNHL">[88]Sheet1!$A$4:$H$5</definedName>
    <definedName name="MO" localSheetId="18">#REF!</definedName>
    <definedName name="MO" localSheetId="16">#REF!</definedName>
    <definedName name="MO" localSheetId="19">#REF!</definedName>
    <definedName name="MO">#REF!</definedName>
    <definedName name="MOMENT01">#REF!</definedName>
    <definedName name="MOMENT02">#REF!</definedName>
    <definedName name="MOMENT04">#REF!</definedName>
    <definedName name="MOMENT05">#REF!</definedName>
    <definedName name="MOMENT06">#REF!</definedName>
    <definedName name="MOMENT07">#REF!</definedName>
    <definedName name="MOMENT09">#REF!</definedName>
    <definedName name="MOMENT10">#REF!</definedName>
    <definedName name="MOMENT11">#REF!</definedName>
    <definedName name="MOMENT13">#REF!</definedName>
    <definedName name="MOMENT14">#REF!</definedName>
    <definedName name="MOMENT15">#REF!</definedName>
    <definedName name="MOMENTS0">#REF!</definedName>
    <definedName name="MOMENTS01">#REF!</definedName>
    <definedName name="MOMENTS02">#REF!</definedName>
    <definedName name="MOMENTS04">#REF!</definedName>
    <definedName name="MOMENTS05">#REF!</definedName>
    <definedName name="MOMENTS06">#REF!</definedName>
    <definedName name="MOMENTS08">#REF!</definedName>
    <definedName name="MOMENTS09">#REF!</definedName>
    <definedName name="MOMENTS10">#REF!</definedName>
    <definedName name="MOMENTS12">#REF!</definedName>
    <definedName name="MOMENTS13">#REF!</definedName>
    <definedName name="MOMENTS14">#REF!</definedName>
    <definedName name="MOMENTS16">#REF!</definedName>
    <definedName name="Mone" localSheetId="18">#REF!</definedName>
    <definedName name="Mone" localSheetId="16">#REF!</definedName>
    <definedName name="Mone" localSheetId="19">#REF!</definedName>
    <definedName name="Mone">#REF!</definedName>
    <definedName name="MONEY" localSheetId="18">#REF!,#REF!</definedName>
    <definedName name="MONEY" localSheetId="16">#REF!,#REF!</definedName>
    <definedName name="MONEY">'[44]Y-WORK'!$F$21:$M$737,'[44]Y-WORK'!$F$747:$M$770</definedName>
    <definedName name="MOO">[58]우각부보강!#REF!</definedName>
    <definedName name="MOR10L">[25]INPUT!#REF!</definedName>
    <definedName name="MOR10R">[25]INPUT!#REF!</definedName>
    <definedName name="MOR3L">[25]INPUT!#REF!</definedName>
    <definedName name="MOR3R">[25]INPUT!#REF!</definedName>
    <definedName name="MOR4L">[25]INPUT!#REF!</definedName>
    <definedName name="MOR4R">[25]INPUT!#REF!</definedName>
    <definedName name="MOR5L">[25]INPUT!#REF!</definedName>
    <definedName name="MOR5R">[25]INPUT!#REF!</definedName>
    <definedName name="MOR6L">[25]INPUT!#REF!</definedName>
    <definedName name="MOR6R">[25]INPUT!#REF!</definedName>
    <definedName name="MOR7L">[25]INPUT!#REF!</definedName>
    <definedName name="MOR7R">[25]INPUT!#REF!</definedName>
    <definedName name="MOR8L">[25]INPUT!#REF!</definedName>
    <definedName name="MOR8R">[25]INPUT!#REF!</definedName>
    <definedName name="MOR9L">[25]INPUT!#REF!</definedName>
    <definedName name="MOR9R">[25]INPUT!#REF!</definedName>
    <definedName name="MOTOR">#REF!</definedName>
    <definedName name="MOTOR__농형_전폐" localSheetId="18">#REF!</definedName>
    <definedName name="MOTOR__농형_전폐" localSheetId="16">#REF!</definedName>
    <definedName name="MOTOR__농형_전폐">#REF!</definedName>
    <definedName name="MOVE1">[91]자압1!$B$1:$B$59,[91]자압1!$D$1:$E$59</definedName>
    <definedName name="MOVE2">[91]자압1!$B$1:$B$38,[91]자압1!$D$1:$E$38</definedName>
    <definedName name="MOVE3">[91]자압1!$B$1:$B$68,[91]자압1!$D$1:$E$68</definedName>
    <definedName name="MOVE4">[91]자압1!$C$5:$C$70,[91]자압1!$E$4:$E$70,[91]자압1!$C$4,[91]자압1!$C$4:$C$5</definedName>
    <definedName name="MP">#REF!</definedName>
    <definedName name="Mpf" localSheetId="18">#REF!</definedName>
    <definedName name="Mpf" localSheetId="16">#REF!</definedName>
    <definedName name="Mpf">#REF!</definedName>
    <definedName name="MpLower" localSheetId="18">#REF!</definedName>
    <definedName name="MpLower" localSheetId="16">#REF!</definedName>
    <definedName name="MpLower">#REF!</definedName>
    <definedName name="MPRIC">#N/A</definedName>
    <definedName name="MpUpper" localSheetId="18">#REF!</definedName>
    <definedName name="MpUpper" localSheetId="16">#REF!</definedName>
    <definedName name="MpUpper" localSheetId="19">#REF!</definedName>
    <definedName name="MpUpper">#REF!</definedName>
    <definedName name="MQ" localSheetId="18">BlankMacro1</definedName>
    <definedName name="MQ" localSheetId="16">BlankMacro1</definedName>
    <definedName name="MQ" localSheetId="19">BlankMacro1</definedName>
    <definedName name="MQ">BlankMacro1</definedName>
    <definedName name="MR" localSheetId="18">BlankMacro1</definedName>
    <definedName name="MR" localSheetId="16">BlankMacro1</definedName>
    <definedName name="MR" localSheetId="19">BlankMacro1</definedName>
    <definedName name="MR">BlankMacro1</definedName>
    <definedName name="MRD" localSheetId="18">#REF!</definedName>
    <definedName name="MRD" localSheetId="16">#REF!</definedName>
    <definedName name="MRD" localSheetId="19">#REF!</definedName>
    <definedName name="MRD">#REF!</definedName>
    <definedName name="MRL" localSheetId="18">#REF!</definedName>
    <definedName name="MRL" localSheetId="16">#REF!</definedName>
    <definedName name="MRL" localSheetId="19">#REF!</definedName>
    <definedName name="MRL">#REF!</definedName>
    <definedName name="MS" localSheetId="18">#REF!</definedName>
    <definedName name="MS" localSheetId="16">#REF!</definedName>
    <definedName name="MS">#REF!</definedName>
    <definedName name="MT" localSheetId="17">#REF!</definedName>
    <definedName name="MT" localSheetId="19">#REF!</definedName>
    <definedName name="MT">#REF!</definedName>
    <definedName name="Mu">#REF!</definedName>
    <definedName name="Mue">#REF!</definedName>
    <definedName name="MUO_REA">#REF!</definedName>
    <definedName name="MUO_TOE">#REF!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W" localSheetId="18">BlankMacro1</definedName>
    <definedName name="MW" localSheetId="16">BlankMacro1</definedName>
    <definedName name="MW" localSheetId="19">BlankMacro1</definedName>
    <definedName name="MW">BlankMacro1</definedName>
    <definedName name="Mx" localSheetId="18">#REF!</definedName>
    <definedName name="Mx" localSheetId="16">#REF!</definedName>
    <definedName name="Mx" localSheetId="19">#REF!</definedName>
    <definedName name="Mx">#REF!</definedName>
    <definedName name="Mxw" localSheetId="18">#REF!</definedName>
    <definedName name="Mxw" localSheetId="16">#REF!</definedName>
    <definedName name="Mxw" localSheetId="19">#REF!</definedName>
    <definedName name="Mxw">#REF!</definedName>
    <definedName name="MXX">#REF!</definedName>
    <definedName name="My" localSheetId="18">#REF!</definedName>
    <definedName name="My" localSheetId="16">#REF!</definedName>
    <definedName name="My" localSheetId="19">#REF!</definedName>
    <definedName name="My">#REF!</definedName>
    <definedName name="MYB.1">#REF!</definedName>
    <definedName name="MYB.2">#REF!</definedName>
    <definedName name="MYH">#REF!</definedName>
    <definedName name="Myw">#REF!</definedName>
    <definedName name="MZ">#REF!</definedName>
    <definedName name="MZZ">#REF!</definedName>
    <definedName name="n">#REF!</definedName>
    <definedName name="N_C">#REF!</definedName>
    <definedName name="N_Q">#REF!</definedName>
    <definedName name="N_R">#REF!</definedName>
    <definedName name="N1A">#REF!</definedName>
    <definedName name="N1D">#REF!</definedName>
    <definedName name="N1S" localSheetId="17">#REF!</definedName>
    <definedName name="N1S">#REF!</definedName>
    <definedName name="N2S" localSheetId="17">#REF!</definedName>
    <definedName name="N2S">#REF!</definedName>
    <definedName name="N3S" localSheetId="17">#REF!</definedName>
    <definedName name="N3S">#REF!</definedName>
    <definedName name="NA">#REF!</definedName>
    <definedName name="NAK">#N/A</definedName>
    <definedName name="name" localSheetId="18">#REF!</definedName>
    <definedName name="name" localSheetId="16">#REF!</definedName>
    <definedName name="name" localSheetId="19">#REF!</definedName>
    <definedName name="name">#REF!</definedName>
    <definedName name="NBC">#REF!,#REF!,#REF!</definedName>
    <definedName name="NBDFF">#REF!,#REF!</definedName>
    <definedName name="NBV" localSheetId="18">BlankMacro1</definedName>
    <definedName name="NBV" localSheetId="16">BlankMacro1</definedName>
    <definedName name="NBV" localSheetId="19">BlankMacro1</definedName>
    <definedName name="NBV">BlankMacro1</definedName>
    <definedName name="NC" localSheetId="18">#REF!</definedName>
    <definedName name="NC" localSheetId="16">#REF!</definedName>
    <definedName name="NC">'[39]도장수량(하1)'!#REF!</definedName>
    <definedName name="NCA" localSheetId="18">#REF!</definedName>
    <definedName name="NCA" localSheetId="16">#REF!</definedName>
    <definedName name="NCA">#REF!</definedName>
    <definedName name="NCD" localSheetId="18">#REF!</definedName>
    <definedName name="NCD" localSheetId="16">#REF!</definedName>
    <definedName name="NCD">#REF!</definedName>
    <definedName name="NCV" localSheetId="18">BlankMacro1</definedName>
    <definedName name="NCV" localSheetId="16">BlankMacro1</definedName>
    <definedName name="NCV" localSheetId="19">BlankMacro1</definedName>
    <definedName name="NCV">BlankMacro1</definedName>
    <definedName name="ND" localSheetId="18">#REF!</definedName>
    <definedName name="ND" localSheetId="16">#REF!</definedName>
    <definedName name="ND">#REF!</definedName>
    <definedName name="NDO" localSheetId="18">#REF!</definedName>
    <definedName name="NDO" localSheetId="17">#REF!</definedName>
    <definedName name="NDO" localSheetId="16">#REF!</definedName>
    <definedName name="NDO">#REF!</definedName>
    <definedName name="NE" localSheetId="18">#REF!</definedName>
    <definedName name="NE" localSheetId="16">#REF!</definedName>
    <definedName name="NE">#REF!</definedName>
    <definedName name="nego검토"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kjdfrjhdsfb" localSheetId="18" hidden="1">{#N/A,#N/A,FALSE,"골재소요량";#N/A,#N/A,FALSE,"골재소요량"}</definedName>
    <definedName name="nekjdfrjhdsfb" localSheetId="16" hidden="1">{#N/A,#N/A,FALSE,"골재소요량";#N/A,#N/A,FALSE,"골재소요량"}</definedName>
    <definedName name="nekjdfrjhdsfb" hidden="1">{#N/A,#N/A,FALSE,"골재소요량";#N/A,#N/A,FALSE,"골재소요량"}</definedName>
    <definedName name="Network" localSheetId="19">#REF!</definedName>
    <definedName name="Network">#REF!</definedName>
    <definedName name="new" localSheetId="19">#REF!</definedName>
    <definedName name="new">#REF!</definedName>
    <definedName name="NF" localSheetId="19">#REF!</definedName>
    <definedName name="NF">#REF!</definedName>
    <definedName name="NFB">#REF!</definedName>
    <definedName name="NFG" localSheetId="18">BlankMacro1</definedName>
    <definedName name="NFG" localSheetId="16">BlankMacro1</definedName>
    <definedName name="NFG" localSheetId="19">BlankMacro1</definedName>
    <definedName name="NFG">BlankMacro1</definedName>
    <definedName name="NFGH" localSheetId="18">BlankMacro1</definedName>
    <definedName name="NFGH" localSheetId="16">BlankMacro1</definedName>
    <definedName name="NFGH" localSheetId="19">BlankMacro1</definedName>
    <definedName name="NFGH">BlankMacro1</definedName>
    <definedName name="ngf"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jksbgjfksg" localSheetId="18">BlankMacro1</definedName>
    <definedName name="ngfjksbgjfksg" localSheetId="16">BlankMacro1</definedName>
    <definedName name="ngfjksbgjfksg" localSheetId="19">BlankMacro1</definedName>
    <definedName name="ngfjksbgjfksg">BlankMacro1</definedName>
    <definedName name="NH" localSheetId="18">#REF!</definedName>
    <definedName name="NH" localSheetId="16">#REF!</definedName>
    <definedName name="NH" localSheetId="19">#REF!</definedName>
    <definedName name="NH">#REF!</definedName>
    <definedName name="NHL">[92]터널조도!$AR$19:$AT$25</definedName>
    <definedName name="NHM" localSheetId="18">#REF!</definedName>
    <definedName name="NHM" localSheetId="16">#REF!</definedName>
    <definedName name="NHM" localSheetId="19">#REF!</definedName>
    <definedName name="NHM">#REF!</definedName>
    <definedName name="NI">[93]노임!$A$1:$B$65536</definedName>
    <definedName name="NJHT">#REF!,#REF!</definedName>
    <definedName name="NKL" localSheetId="18">BlankMacro1</definedName>
    <definedName name="NKL" localSheetId="16">BlankMacro1</definedName>
    <definedName name="NKL" localSheetId="19">BlankMacro1</definedName>
    <definedName name="NKL">BlankMacro1</definedName>
    <definedName name="NLG">#REF!,#REF!</definedName>
    <definedName name="NN" localSheetId="18">#REF!</definedName>
    <definedName name="NN" localSheetId="16">#REF!</definedName>
    <definedName name="NN">#REF!</definedName>
    <definedName name="NNN" localSheetId="18">#REF!</definedName>
    <definedName name="NNN" localSheetId="16">#REF!</definedName>
    <definedName name="NNN" localSheetId="19">#REF!</definedName>
    <definedName name="NNN">#REF!</definedName>
    <definedName name="NNNN">'[81]ABUT수량-A1'!$T$25</definedName>
    <definedName name="NO">#REF!</definedName>
    <definedName name="NO." localSheetId="18">#REF!</definedName>
    <definedName name="NO." localSheetId="16">#REF!</definedName>
    <definedName name="NO." localSheetId="19">#REF!</definedName>
    <definedName name="NO.">#REF!</definedName>
    <definedName name="no4fix" localSheetId="18">#REF!</definedName>
    <definedName name="no4fix" localSheetId="16">#REF!</definedName>
    <definedName name="no4fix" localSheetId="19">#REF!</definedName>
    <definedName name="no4fix">#REF!</definedName>
    <definedName name="NoCon" localSheetId="18">#REF!</definedName>
    <definedName name="NoCon" localSheetId="16">#REF!</definedName>
    <definedName name="NoCon">#REF!</definedName>
    <definedName name="NOIM">[93]노임!$A$1:$B$17</definedName>
    <definedName name="NOMUBY" localSheetId="18">#REF!</definedName>
    <definedName name="NOMUBY" localSheetId="17">#REF!</definedName>
    <definedName name="NOMUBY" localSheetId="16">#REF!</definedName>
    <definedName name="NOMUBY">#REF!</definedName>
    <definedName name="nonono" localSheetId="18">#REF!</definedName>
    <definedName name="nonono" localSheetId="16">#REF!</definedName>
    <definedName name="nonono">#REF!</definedName>
    <definedName name="NOT">#REF!</definedName>
    <definedName name="NOTCH">#REF!</definedName>
    <definedName name="notch1">#REF!</definedName>
    <definedName name="notch2">#REF!</definedName>
    <definedName name="NP">#REF!</definedName>
    <definedName name="NPG">#REF!</definedName>
    <definedName name="NPI" localSheetId="17">#REF!</definedName>
    <definedName name="NPI">#REF!</definedName>
    <definedName name="NPZ">#REF!</definedName>
    <definedName name="NR" localSheetId="18">BlankMacro1</definedName>
    <definedName name="NR" localSheetId="16">BlankMacro1</definedName>
    <definedName name="NR" localSheetId="19">BlankMacro1</definedName>
    <definedName name="NR">BlankMacro1</definedName>
    <definedName name="nrf">'[38]ABUT수량-A1'!$T$25</definedName>
    <definedName name="NS">#REF!</definedName>
    <definedName name="NSA" localSheetId="18">#REF!</definedName>
    <definedName name="NSA" localSheetId="16">#REF!</definedName>
    <definedName name="NSA">#REF!</definedName>
    <definedName name="NSC" localSheetId="18">#REF!</definedName>
    <definedName name="NSC" localSheetId="16">#REF!</definedName>
    <definedName name="NSC">'[39]도장수량(하1)'!#REF!</definedName>
    <definedName name="NSD" localSheetId="18">#REF!</definedName>
    <definedName name="NSD" localSheetId="16">#REF!</definedName>
    <definedName name="NSD">#REF!</definedName>
    <definedName name="NSE" localSheetId="18">#REF!</definedName>
    <definedName name="NSE" localSheetId="16">#REF!</definedName>
    <definedName name="NSE">'[39]도장수량(하1)'!#REF!</definedName>
    <definedName name="NSH" localSheetId="18">#REF!</definedName>
    <definedName name="NSH" localSheetId="17">#REF!</definedName>
    <definedName name="NSH" localSheetId="16">#REF!</definedName>
    <definedName name="NSH">#REF!</definedName>
    <definedName name="NSO" localSheetId="17">#REF!</definedName>
    <definedName name="NSO">#REF!</definedName>
    <definedName name="NSP">#REF!</definedName>
    <definedName name="NST" localSheetId="18">#REF!</definedName>
    <definedName name="NST" localSheetId="16">#REF!</definedName>
    <definedName name="NST">[94]설계!$G$135</definedName>
    <definedName name="NSV" localSheetId="18">#REF!</definedName>
    <definedName name="NSV" localSheetId="16">#REF!</definedName>
    <definedName name="NSV">#REF!</definedName>
    <definedName name="NT" localSheetId="18">BlankMacro1</definedName>
    <definedName name="NT" localSheetId="16">BlankMacro1</definedName>
    <definedName name="NT" localSheetId="19">BlankMacro1</definedName>
    <definedName name="NT">BlankMacro1</definedName>
    <definedName name="NTFT" localSheetId="18">BlankMacro1</definedName>
    <definedName name="NTFT" localSheetId="16">BlankMacro1</definedName>
    <definedName name="NTFT" localSheetId="19">BlankMacro1</definedName>
    <definedName name="NTFT">BlankMacro1</definedName>
    <definedName name="null" localSheetId="18">#REF!</definedName>
    <definedName name="null" localSheetId="16">#REF!</definedName>
    <definedName name="null" localSheetId="19">#REF!</definedName>
    <definedName name="null">#REF!</definedName>
    <definedName name="NUMBER">#REF!</definedName>
    <definedName name="nvht">[50]교각계산!$K$98</definedName>
    <definedName name="NVN">#REF!</definedName>
    <definedName name="nx" localSheetId="18">#REF!</definedName>
    <definedName name="nx" localSheetId="16">#REF!</definedName>
    <definedName name="nx" localSheetId="19">#REF!</definedName>
    <definedName name="nx">#REF!</definedName>
    <definedName name="NY" localSheetId="18">BlankMacro1</definedName>
    <definedName name="NY" localSheetId="16">BlankMacro1</definedName>
    <definedName name="NY" localSheetId="19">BlankMacro1</definedName>
    <definedName name="NY">BlankMacro1</definedName>
    <definedName name="NYDATA">#REF!</definedName>
    <definedName name="n이" localSheetId="18">#REF!</definedName>
    <definedName name="n이" localSheetId="17">#REF!</definedName>
    <definedName name="n이" localSheetId="16">#REF!</definedName>
    <definedName name="n이" localSheetId="19">#REF!</definedName>
    <definedName name="n이">#REF!</definedName>
    <definedName name="n이_1" localSheetId="18">#REF!</definedName>
    <definedName name="n이_1" localSheetId="17">#REF!</definedName>
    <definedName name="n이_1" localSheetId="16">#REF!</definedName>
    <definedName name="n이_1" localSheetId="19">#REF!</definedName>
    <definedName name="n이_1">#REF!</definedName>
    <definedName name="n이_2" localSheetId="17">#REF!</definedName>
    <definedName name="n이_2" localSheetId="19">#REF!</definedName>
    <definedName name="n이_2">#REF!</definedName>
    <definedName name="n일" localSheetId="17">#REF!</definedName>
    <definedName name="n일">#REF!</definedName>
    <definedName name="N치">#REF!</definedName>
    <definedName name="o" localSheetId="18">{"Book1","부대-(표지판,데리,가드).xls","부대-(낙,차,중분대).xls"}</definedName>
    <definedName name="o" localSheetId="16">{"Book1","부대-(표지판,데리,가드).xls","부대-(낙,차,중분대).xls"}</definedName>
    <definedName name="o" localSheetId="19">{"Book1","부대-(표지판,데리,가드).xls","부대-(낙,차,중분대).xls"}</definedName>
    <definedName name="o">{"Book1","부대-(표지판,데리,가드).xls","부대-(낙,차,중분대).xls"}</definedName>
    <definedName name="o_m">#REF!</definedName>
    <definedName name="OFR" localSheetId="16">'폐기물 견적'!OFR</definedName>
    <definedName name="OFR">[0]!OFR</definedName>
    <definedName name="oh">#REF!</definedName>
    <definedName name="OI" localSheetId="18">BlankMacro1</definedName>
    <definedName name="OI" localSheetId="16">BlankMacro1</definedName>
    <definedName name="OI" localSheetId="19">BlankMacro1</definedName>
    <definedName name="OI">BlankMacro1</definedName>
    <definedName name="oi8uip" localSheetId="18" hidden="1">{#N/A,#N/A,FALSE,"이정표"}</definedName>
    <definedName name="oi8uip" localSheetId="16" hidden="1">{#N/A,#N/A,FALSE,"이정표"}</definedName>
    <definedName name="oi8uip" localSheetId="19" hidden="1">{#N/A,#N/A,FALSE,"이정표"}</definedName>
    <definedName name="oi8uip" hidden="1">{#N/A,#N/A,FALSE,"이정표"}</definedName>
    <definedName name="OIO">#REF!</definedName>
    <definedName name="OIU" localSheetId="18">BlankMacro1</definedName>
    <definedName name="OIU" localSheetId="16">BlankMacro1</definedName>
    <definedName name="OIU" localSheetId="19">BlankMacro1</definedName>
    <definedName name="OIU">BlankMacro1</definedName>
    <definedName name="oiuo" localSheetId="18" hidden="1">{#N/A,#N/A,FALSE,"배수2"}</definedName>
    <definedName name="oiuo" localSheetId="16" hidden="1">{#N/A,#N/A,FALSE,"배수2"}</definedName>
    <definedName name="oiuo" localSheetId="19" hidden="1">{#N/A,#N/A,FALSE,"배수2"}</definedName>
    <definedName name="oiuo" hidden="1">{#N/A,#N/A,FALSE,"배수2"}</definedName>
    <definedName name="oiuyo" localSheetId="18" hidden="1">{#N/A,#N/A,FALSE,"부대1"}</definedName>
    <definedName name="oiuyo" localSheetId="16" hidden="1">{#N/A,#N/A,FALSE,"부대1"}</definedName>
    <definedName name="oiuyo" localSheetId="19" hidden="1">{#N/A,#N/A,FALSE,"부대1"}</definedName>
    <definedName name="oiuyo" hidden="1">{#N/A,#N/A,FALSE,"부대1"}</definedName>
    <definedName name="ok" localSheetId="18" hidden="1">{#N/A,#N/A,FALSE,"2~8번"}</definedName>
    <definedName name="ok" localSheetId="16" hidden="1">{#N/A,#N/A,FALSE,"2~8번"}</definedName>
    <definedName name="ok" localSheetId="19" hidden="1">{#N/A,#N/A,FALSE,"2~8번"}</definedName>
    <definedName name="ok" hidden="1">{#N/A,#N/A,FALSE,"2~8번"}</definedName>
    <definedName name="okpk">#REF!</definedName>
    <definedName name="OL" localSheetId="16">BlankMacro1</definedName>
    <definedName name="OL">BlankMacro1</definedName>
    <definedName name="OLIKUJ">[58]우각부보강!#REF!</definedName>
    <definedName name="OO">#REF!</definedName>
    <definedName name="OOO" localSheetId="18">#REF!</definedName>
    <definedName name="OOO" localSheetId="17">#REF!</definedName>
    <definedName name="OOO" localSheetId="16">#REF!</definedName>
    <definedName name="OOO" localSheetId="19">#REF!</definedName>
    <definedName name="OOO">#REF!</definedName>
    <definedName name="oooo">'[36]ABUT수량-A1'!$T$25</definedName>
    <definedName name="oooooo" localSheetId="16">{"'자리배치도'!$AG$1:$CI$28"}</definedName>
    <definedName name="oooooo">{"'자리배치도'!$AG$1:$CI$28"}</definedName>
    <definedName name="OP" localSheetId="18">#REF!</definedName>
    <definedName name="OP" localSheetId="16">#REF!</definedName>
    <definedName name="OP" localSheetId="19">#REF!</definedName>
    <definedName name="OP">#REF!</definedName>
    <definedName name="OPEN1">#N/A</definedName>
    <definedName name="OPIU" localSheetId="18">BlankMacro1</definedName>
    <definedName name="OPIU" localSheetId="16">BlankMacro1</definedName>
    <definedName name="OPIU" localSheetId="19">BlankMacro1</definedName>
    <definedName name="OPIU">BlankMacro1</definedName>
    <definedName name="OPP" localSheetId="18" hidden="1">#REF!</definedName>
    <definedName name="OPP" localSheetId="16" hidden="1">#REF!</definedName>
    <definedName name="OPP" hidden="1">#REF!</definedName>
    <definedName name="ouio" localSheetId="18" hidden="1">{#N/A,#N/A,FALSE,"부대2"}</definedName>
    <definedName name="ouio" localSheetId="16" hidden="1">{#N/A,#N/A,FALSE,"부대2"}</definedName>
    <definedName name="ouio" localSheetId="19" hidden="1">{#N/A,#N/A,FALSE,"부대2"}</definedName>
    <definedName name="ouio" hidden="1">{#N/A,#N/A,FALSE,"부대2"}</definedName>
    <definedName name="OUTD">#REF!</definedName>
    <definedName name="ow">#REF!</definedName>
    <definedName name="p" localSheetId="17">#REF!</definedName>
    <definedName name="p">#REF!</definedName>
    <definedName name="P.S.C.BEAM">#REF!</definedName>
    <definedName name="P_1">#REF!</definedName>
    <definedName name="P_2">#REF!</definedName>
    <definedName name="P_3">#REF!</definedName>
    <definedName name="P_4">#REF!</definedName>
    <definedName name="P_A">#REF!</definedName>
    <definedName name="P_D">#REF!</definedName>
    <definedName name="P_E">#REF!</definedName>
    <definedName name="P_FILE">#REF!</definedName>
    <definedName name="P_H2" localSheetId="18">#REF!</definedName>
    <definedName name="P_H2" localSheetId="16">#REF!</definedName>
    <definedName name="P_H2">'[65]기둥(원형)'!#REF!</definedName>
    <definedName name="p_m" localSheetId="18">#REF!</definedName>
    <definedName name="p_m" localSheetId="16">#REF!</definedName>
    <definedName name="p_m" localSheetId="19">#REF!</definedName>
    <definedName name="p_m">#REF!</definedName>
    <definedName name="P10TL">[25]INPUT!#REF!</definedName>
    <definedName name="P10TR">[25]INPUT!#REF!</definedName>
    <definedName name="P1H1" localSheetId="18">#REF!</definedName>
    <definedName name="P1H1" localSheetId="16">#REF!</definedName>
    <definedName name="P1H1" localSheetId="19">#REF!</definedName>
    <definedName name="P1H1">#REF!</definedName>
    <definedName name="P1X" localSheetId="18">#REF!</definedName>
    <definedName name="P1X" localSheetId="16">#REF!</definedName>
    <definedName name="P1X">#REF!</definedName>
    <definedName name="P1Z" localSheetId="18">#REF!</definedName>
    <definedName name="P1Z" localSheetId="16">#REF!</definedName>
    <definedName name="P1Z">#REF!</definedName>
    <definedName name="P2X">#REF!</definedName>
    <definedName name="P2Z">#REF!</definedName>
    <definedName name="P3TL">[25]INPUT!#REF!</definedName>
    <definedName name="P3TR">[25]INPUT!#REF!</definedName>
    <definedName name="P3X">#REF!</definedName>
    <definedName name="P4TL">[25]INPUT!#REF!</definedName>
    <definedName name="P4TR">[25]INPUT!#REF!</definedName>
    <definedName name="P4X">#REF!</definedName>
    <definedName name="P5TL">[25]INPUT!#REF!</definedName>
    <definedName name="P5TR">[25]INPUT!#REF!</definedName>
    <definedName name="P5X">#REF!</definedName>
    <definedName name="P6TL">[25]INPUT!#REF!</definedName>
    <definedName name="P6TR">[25]INPUT!#REF!</definedName>
    <definedName name="P7TL">[25]INPUT!#REF!</definedName>
    <definedName name="P7TR">[25]INPUT!#REF!</definedName>
    <definedName name="P8TL">[25]INPUT!#REF!</definedName>
    <definedName name="P8TR">[25]INPUT!#REF!</definedName>
    <definedName name="P9TL">[25]INPUT!#REF!</definedName>
    <definedName name="P9TR">[25]INPUT!#REF!</definedName>
    <definedName name="PA" localSheetId="18">#REF!</definedName>
    <definedName name="Pa" localSheetId="17">#REF!</definedName>
    <definedName name="PA" localSheetId="16">#REF!</definedName>
    <definedName name="Pa">#REF!</definedName>
    <definedName name="packer">#REF!</definedName>
    <definedName name="pai">#REF!</definedName>
    <definedName name="PAR">#REF!</definedName>
    <definedName name="PARAHP">#REF!</definedName>
    <definedName name="PARR">#REF!</definedName>
    <definedName name="PARR1">#REF!</definedName>
    <definedName name="PARR2">#REF!</definedName>
    <definedName name="PARR3">#REF!</definedName>
    <definedName name="PARR4">#REF!</definedName>
    <definedName name="PARR5">#REF!</definedName>
    <definedName name="PAS">#REF!</definedName>
    <definedName name="PASS">#REF!</definedName>
    <definedName name="PAV">#REF!</definedName>
    <definedName name="pa삼" localSheetId="17">#REF!</definedName>
    <definedName name="pa삼">#REF!</definedName>
    <definedName name="Pa오" localSheetId="17">#REF!</definedName>
    <definedName name="Pa오">#REF!</definedName>
    <definedName name="PB" localSheetId="18">#REF!</definedName>
    <definedName name="PB" localSheetId="17">'[27]부하(성남)'!#REF!</definedName>
    <definedName name="PB" localSheetId="16">#REF!</definedName>
    <definedName name="PB" localSheetId="19">#REF!</definedName>
    <definedName name="PB">'[27]부하(성남)'!#REF!</definedName>
    <definedName name="PBB" localSheetId="18">#REF!</definedName>
    <definedName name="PBB" localSheetId="16">#REF!</definedName>
    <definedName name="PBB" localSheetId="19">#REF!</definedName>
    <definedName name="PBB">#REF!</definedName>
    <definedName name="PBR">#REF!</definedName>
    <definedName name="PBS">#REF!</definedName>
    <definedName name="PC" localSheetId="17">#REF!</definedName>
    <definedName name="PC">#REF!</definedName>
    <definedName name="pcase">#REF!</definedName>
    <definedName name="pcaseout">#REF!</definedName>
    <definedName name="PCEN">#REF!</definedName>
    <definedName name="PCO">#REF!</definedName>
    <definedName name="PCR">#REF!</definedName>
    <definedName name="PCS">#REF!</definedName>
    <definedName name="PD" localSheetId="17">#REF!</definedName>
    <definedName name="PD">#REF!</definedName>
    <definedName name="Pdc">#REF!</definedName>
    <definedName name="PDD">#REF!</definedName>
    <definedName name="PDIA">#REF!</definedName>
    <definedName name="PDR">#REF!</definedName>
    <definedName name="PDS">#REF!</definedName>
    <definedName name="PE">#REF!</definedName>
    <definedName name="pe22c1">#REF!</definedName>
    <definedName name="pe22c2">#REF!</definedName>
    <definedName name="PEA">#REF!</definedName>
    <definedName name="PEL">#REF!</definedName>
    <definedName name="PER">#REF!</definedName>
    <definedName name="PersonSelectionRange">#REF!</definedName>
    <definedName name="PES">#REF!</definedName>
    <definedName name="PF" localSheetId="17">#REF!</definedName>
    <definedName name="PF">#REF!</definedName>
    <definedName name="PFD">#REF!</definedName>
    <definedName name="PFR">#REF!</definedName>
    <definedName name="PFS">#REF!</definedName>
    <definedName name="PG">#REF!</definedName>
    <definedName name="PGG">#REF!</definedName>
    <definedName name="PGR">#REF!</definedName>
    <definedName name="PGS">#REF!</definedName>
    <definedName name="PH">#REF!</definedName>
    <definedName name="PHG">#REF!</definedName>
    <definedName name="phi">#REF!</definedName>
    <definedName name="phib">#REF!</definedName>
    <definedName name="PhiH">#REF!</definedName>
    <definedName name="PhiJ">#REF!</definedName>
    <definedName name="PHIK">#REF!</definedName>
    <definedName name="PHIS">#REF!</definedName>
    <definedName name="PhiT">#REF!</definedName>
    <definedName name="phiv">#REF!</definedName>
    <definedName name="phiVn">#REF!</definedName>
    <definedName name="PI">#REF!</definedName>
    <definedName name="pi_e">#REF!</definedName>
    <definedName name="pi_ea">#REF!</definedName>
    <definedName name="PIB">#REF!</definedName>
    <definedName name="picture26">#REF!</definedName>
    <definedName name="piece">#REF!</definedName>
    <definedName name="Pile">#REF!</definedName>
    <definedName name="pile1" hidden="1">[95]Sheet1!#REF!</definedName>
    <definedName name="PILEA">#REF!</definedName>
    <definedName name="pileD" localSheetId="18">#REF!</definedName>
    <definedName name="pileD" localSheetId="16">#REF!</definedName>
    <definedName name="pileD">#REF!</definedName>
    <definedName name="PILED10L">[25]INPUT!#REF!</definedName>
    <definedName name="PILED10R">[25]INPUT!#REF!</definedName>
    <definedName name="PILED3L">[25]INPUT!#REF!</definedName>
    <definedName name="PILED3R">[25]INPUT!#REF!</definedName>
    <definedName name="PILED4L">[25]INPUT!#REF!</definedName>
    <definedName name="PILED4R">[25]INPUT!#REF!</definedName>
    <definedName name="PILED5L">[25]INPUT!#REF!</definedName>
    <definedName name="PILED5R">[25]INPUT!#REF!</definedName>
    <definedName name="PILED6L">[25]INPUT!#REF!</definedName>
    <definedName name="PILED6R">[25]INPUT!#REF!</definedName>
    <definedName name="PILED7L">[25]INPUT!#REF!</definedName>
    <definedName name="PILED7R">[25]INPUT!#REF!</definedName>
    <definedName name="PILED8L">[25]INPUT!#REF!</definedName>
    <definedName name="PILED8R">[25]INPUT!#REF!</definedName>
    <definedName name="PILED9L">[25]INPUT!#REF!</definedName>
    <definedName name="PILED9R">[25]INPUT!#REF!</definedName>
    <definedName name="pileL" localSheetId="18">#REF!</definedName>
    <definedName name="pileL" localSheetId="16">#REF!</definedName>
    <definedName name="pileL" localSheetId="19">#REF!</definedName>
    <definedName name="pileL">#REF!</definedName>
    <definedName name="PILET10L">[25]INPUT!#REF!</definedName>
    <definedName name="PILET10R">[25]INPUT!#REF!</definedName>
    <definedName name="PILET3L">[25]INPUT!#REF!</definedName>
    <definedName name="PILET3R">[25]INPUT!#REF!</definedName>
    <definedName name="PILET4L">[25]INPUT!#REF!</definedName>
    <definedName name="PILET4R">[25]INPUT!#REF!</definedName>
    <definedName name="PILET5L">[25]INPUT!#REF!</definedName>
    <definedName name="PILET5R">[25]INPUT!#REF!</definedName>
    <definedName name="PILET6L">[25]INPUT!#REF!</definedName>
    <definedName name="PILET6R">[25]INPUT!#REF!</definedName>
    <definedName name="PILET7L">[25]INPUT!#REF!</definedName>
    <definedName name="PILET7R">[25]INPUT!#REF!</definedName>
    <definedName name="PILET8L">[25]INPUT!#REF!</definedName>
    <definedName name="PILET8R">[25]INPUT!#REF!</definedName>
    <definedName name="PILET9L">[25]INPUT!#REF!</definedName>
    <definedName name="PILET9R">[25]INPUT!#REF!</definedName>
    <definedName name="PILEZ">#REF!</definedName>
    <definedName name="PILE규격" localSheetId="18">#REF!</definedName>
    <definedName name="PILE규격" localSheetId="16">#REF!</definedName>
    <definedName name="PILE규격">#REF!</definedName>
    <definedName name="pile길이" localSheetId="18">#REF!</definedName>
    <definedName name="pile길이" localSheetId="16">#REF!</definedName>
    <definedName name="pile길이">#REF!</definedName>
    <definedName name="PIP">#REF!,#REF!</definedName>
    <definedName name="PIPE1">#REF!</definedName>
    <definedName name="PIPE40">#REF!</definedName>
    <definedName name="PIS">#REF!</definedName>
    <definedName name="PJ" localSheetId="18">#REF!</definedName>
    <definedName name="PJ" localSheetId="16">#REF!</definedName>
    <definedName name="PJ">#REF!</definedName>
    <definedName name="PJT">#N/A</definedName>
    <definedName name="PK" localSheetId="18">#REF!</definedName>
    <definedName name="PK" localSheetId="16">#REF!</definedName>
    <definedName name="PK" localSheetId="19">#REF!</definedName>
    <definedName name="PK">#REF!</definedName>
    <definedName name="PL" localSheetId="18">#REF!</definedName>
    <definedName name="PL" localSheetId="17">#REF!</definedName>
    <definedName name="PL" localSheetId="16">#REF!</definedName>
    <definedName name="PL">#REF!</definedName>
    <definedName name="PLATE_12t_단중">#REF!</definedName>
    <definedName name="PLATE_19t_단중">#REF!</definedName>
    <definedName name="PLATE_6t_단중">#REF!</definedName>
    <definedName name="PLATE_9t_단중">#REF!</definedName>
    <definedName name="PLB">#REF!</definedName>
    <definedName name="plc">#REF!</definedName>
    <definedName name="pls">#REF!</definedName>
    <definedName name="PM" localSheetId="17">#REF!</definedName>
    <definedName name="PM">#REF!</definedName>
    <definedName name="pmax">#REF!</definedName>
    <definedName name="pmin">#REF!</definedName>
    <definedName name="pmin3">#REF!</definedName>
    <definedName name="PN" localSheetId="17">#REF!</definedName>
    <definedName name="PN">#REF!</definedName>
    <definedName name="PNAME">#N/A</definedName>
    <definedName name="PNLW10" localSheetId="17">[28]부하계산서!#REF!</definedName>
    <definedName name="PNLW10">[28]부하계산서!#REF!</definedName>
    <definedName name="PNLW8" localSheetId="17">[28]부하계산서!#REF!</definedName>
    <definedName name="PNLW8">[28]부하계산서!#REF!</definedName>
    <definedName name="PO" localSheetId="18">#REF!</definedName>
    <definedName name="PO" localSheetId="16">#REF!</definedName>
    <definedName name="PO" localSheetId="19">#REF!</definedName>
    <definedName name="PO">#REF!</definedName>
    <definedName name="poi" localSheetId="18" hidden="1">{#N/A,#N/A,FALSE,"운반시간"}</definedName>
    <definedName name="poi" localSheetId="16" hidden="1">{#N/A,#N/A,FALSE,"운반시간"}</definedName>
    <definedName name="poi" localSheetId="19" hidden="1">{#N/A,#N/A,FALSE,"운반시간"}</definedName>
    <definedName name="poi" hidden="1">{#N/A,#N/A,FALSE,"운반시간"}</definedName>
    <definedName name="POT_BEARING">#REF!</definedName>
    <definedName name="pp" localSheetId="18">{"Book1","부대-(표지판,데리,가드).xls","부대-(낙,차,중분대).xls"}</definedName>
    <definedName name="pp" localSheetId="17">'[96]2'!#REF!</definedName>
    <definedName name="pp" localSheetId="16">{"Book1","부대-(표지판,데리,가드).xls","부대-(낙,차,중분대).xls"}</definedName>
    <definedName name="pp" localSheetId="19">{"Book1","부대-(표지판,데리,가드).xls","부대-(낙,차,중분대).xls"}</definedName>
    <definedName name="pp">'[96]2'!#REF!</definedName>
    <definedName name="Ppf" localSheetId="18">#REF!</definedName>
    <definedName name="Ppf" localSheetId="16">#REF!</definedName>
    <definedName name="Ppf" localSheetId="19">#REF!</definedName>
    <definedName name="Ppf">#REF!</definedName>
    <definedName name="PPP" localSheetId="18">#REF!</definedName>
    <definedName name="PPP" localSheetId="17">#REF!</definedName>
    <definedName name="PPP" localSheetId="16">#REF!</definedName>
    <definedName name="PPP" localSheetId="19">#REF!</definedName>
    <definedName name="PPP">#REF!</definedName>
    <definedName name="PPPP" localSheetId="16">'폐기물 견적'!PPPP</definedName>
    <definedName name="PPPP">[0]!PPPP</definedName>
    <definedName name="ppppp">'[53]ABUT수량-A1'!$T$25</definedName>
    <definedName name="PQ" localSheetId="18">#REF!</definedName>
    <definedName name="PQ" localSheetId="16">#REF!</definedName>
    <definedName name="PQ" localSheetId="19">#REF!</definedName>
    <definedName name="PQ">#REF!</definedName>
    <definedName name="PR" localSheetId="18">#REF!</definedName>
    <definedName name="PR" localSheetId="17">#REF!</definedName>
    <definedName name="PR" localSheetId="16">#REF!</definedName>
    <definedName name="PR">#REF!</definedName>
    <definedName name="PRC" localSheetId="18">#REF!</definedName>
    <definedName name="PRC" localSheetId="16">#REF!</definedName>
    <definedName name="PRC">#REF!</definedName>
    <definedName name="PRDump">#REF!</definedName>
    <definedName name="prin">#REF!</definedName>
    <definedName name="PRIN_AREA">#REF!</definedName>
    <definedName name="PRIN_TITLES">#REF!</definedName>
    <definedName name="prin1">#REF!</definedName>
    <definedName name="PRINT" localSheetId="17">#REF!</definedName>
    <definedName name="PRINT">#REF!</definedName>
    <definedName name="_xlnm.Print_Area" localSheetId="15">'골재 견적'!$A$1:$J$20</definedName>
    <definedName name="_xlnm.Print_Area" localSheetId="6">공사원가계산서!$A$1:$F$35</definedName>
    <definedName name="_xlnm.Print_Area" localSheetId="7">내역서!$A$1:$M$23</definedName>
    <definedName name="_xlnm.Print_Area" localSheetId="14">'노임단가(하반기 노임단가 적용 필요)'!$A$1:$D$26</definedName>
    <definedName name="_xlnm.Print_Area" localSheetId="18">'수량산출-폐기물량'!$AL$1:$AO$37</definedName>
    <definedName name="_xlnm.Print_Area" localSheetId="4">예정공정표!$A$1:$AE$15</definedName>
    <definedName name="_xlnm.Print_Area" localSheetId="17">'위치도 및 세부 수량산출'!$A$1:$J$42</definedName>
    <definedName name="_xlnm.Print_Area" localSheetId="9">일위대가_호표!$A$1:$M$54</definedName>
    <definedName name="_xlnm.Print_Area" localSheetId="8">일위대가목록!$A$1:$L$9</definedName>
    <definedName name="_xlnm.Print_Area" localSheetId="13">자재조서!$A$1:$O$26</definedName>
    <definedName name="_xlnm.Print_Area" localSheetId="12">중기기초자료!$A$1:$H$28</definedName>
    <definedName name="_xlnm.Print_Area" localSheetId="10">중기사용료목록!$A$1:$K$30</definedName>
    <definedName name="_xlnm.Print_Area" localSheetId="16">'폐기물 견적'!$A$1:$M$27</definedName>
    <definedName name="_xlnm.Print_Area" localSheetId="19">[97]부대내역!$B$5:$R$200</definedName>
    <definedName name="_xlnm.Print_Area" localSheetId="0">표지!$A$1:$M$20</definedName>
    <definedName name="_xlnm.Print_Area">#REF!</definedName>
    <definedName name="Print_Area_MI" localSheetId="18">#REF!</definedName>
    <definedName name="Print_Area_MI" localSheetId="17">#REF!</definedName>
    <definedName name="Print_Area_MI" localSheetId="16">#REF!</definedName>
    <definedName name="Print_Area_MI" localSheetId="19">#REF!</definedName>
    <definedName name="Print_Area_MI">#REF!</definedName>
    <definedName name="PRINT_AREA_MI1" localSheetId="18">#REF!</definedName>
    <definedName name="PRINT_AREA_MI1" localSheetId="17">#REF!</definedName>
    <definedName name="PRINT_AREA_MI1" localSheetId="16">#REF!</definedName>
    <definedName name="PRINT_AREA_MI1" localSheetId="19">#REF!</definedName>
    <definedName name="PRINT_AREA_MI1">#REF!</definedName>
    <definedName name="PRINT_TILIES" localSheetId="18">#REF!,#REF!,#REF!,#REF!,#REF!</definedName>
    <definedName name="PRINT_TILIES" localSheetId="16">#REF!,#REF!,#REF!,#REF!,#REF!</definedName>
    <definedName name="PRINT_TILIES" localSheetId="19">#REF!,#REF!,#REF!,#REF!,#REF!</definedName>
    <definedName name="PRINT_TILIES">#REF!,#REF!,#REF!,#REF!,#REF!</definedName>
    <definedName name="PRINT_TILLES">[98]우수!$A$1:$IV$3,[98]우수!$A$1:$D$65536</definedName>
    <definedName name="PRINT_TILTES" localSheetId="18">#REF!</definedName>
    <definedName name="PRINT_TILTES" localSheetId="16">#REF!</definedName>
    <definedName name="PRINT_TILTES">#REF!</definedName>
    <definedName name="print_tital" localSheetId="18">#REF!</definedName>
    <definedName name="print_tital" localSheetId="16">#REF!</definedName>
    <definedName name="print_tital" localSheetId="19">#REF!</definedName>
    <definedName name="print_tital">#REF!</definedName>
    <definedName name="PRINT_TITELS">#REF!</definedName>
    <definedName name="print_titil" localSheetId="18">#REF!</definedName>
    <definedName name="print_titil" localSheetId="16">#REF!</definedName>
    <definedName name="print_titil" localSheetId="19">#REF!</definedName>
    <definedName name="print_titil">#REF!</definedName>
    <definedName name="print_title" localSheetId="18">[99]충주!#REF!</definedName>
    <definedName name="PRINT_TITLE" localSheetId="17">'[100]화재 탐지 설비'!#REF!</definedName>
    <definedName name="print_title" localSheetId="16">[99]충주!#REF!</definedName>
    <definedName name="print_title" localSheetId="19">[99]충주!#REF!</definedName>
    <definedName name="PRINT_TITLE">'[100]화재 탐지 설비'!#REF!</definedName>
    <definedName name="print_title1" localSheetId="18">[99]충주!#REF!</definedName>
    <definedName name="print_title1" localSheetId="16">[99]충주!#REF!</definedName>
    <definedName name="print_title1" localSheetId="19">[99]충주!#REF!</definedName>
    <definedName name="print_title1">[99]충주!#REF!</definedName>
    <definedName name="PRINT_TITLEN">#REF!</definedName>
    <definedName name="_xlnm.Print_Titles" localSheetId="7">내역서!$1:$3</definedName>
    <definedName name="_xlnm.Print_Titles" localSheetId="18">#N/A</definedName>
    <definedName name="_xlnm.Print_Titles" localSheetId="17">#REF!</definedName>
    <definedName name="_xlnm.Print_Titles" localSheetId="9">일위대가_호표!$2:$3</definedName>
    <definedName name="_xlnm.Print_Titles" localSheetId="8">일위대가목록!$2:$2</definedName>
    <definedName name="_xlnm.Print_Titles" localSheetId="13">자재조서!$2:$3</definedName>
    <definedName name="_xlnm.Print_Titles" localSheetId="16">#N/A</definedName>
    <definedName name="_xlnm.Print_Titles" localSheetId="19">#N/A</definedName>
    <definedName name="_xlnm.Print_Titles">#REF!</definedName>
    <definedName name="PRINT_TITLES_MI" localSheetId="18">#REF!</definedName>
    <definedName name="PRINT_TITLES_MI" localSheetId="16">#REF!</definedName>
    <definedName name="PRINT_TITLES_MI" localSheetId="19">#REF!</definedName>
    <definedName name="PRINT_TITLES_MI">#REF!</definedName>
    <definedName name="Printed_Titles" localSheetId="18">#REF!</definedName>
    <definedName name="Printed_Titles" localSheetId="16">#REF!</definedName>
    <definedName name="Printed_Titles" localSheetId="19">#REF!</definedName>
    <definedName name="Printed_Titles">#REF!</definedName>
    <definedName name="printer" localSheetId="18">#REF!</definedName>
    <definedName name="printer" localSheetId="16">#REF!</definedName>
    <definedName name="printer">#REF!</definedName>
    <definedName name="PRINTER_AREA">#REF!</definedName>
    <definedName name="printer_Titles">#REF!</definedName>
    <definedName name="printer_ttitle">#REF!</definedName>
    <definedName name="prints_titles">#REF!</definedName>
    <definedName name="PRINTTITLES" localSheetId="19">#REF!</definedName>
    <definedName name="PRINTTITLES">#REF!</definedName>
    <definedName name="PRNH">#REF!</definedName>
    <definedName name="PRNV">#REF!</definedName>
    <definedName name="PROJECT">#REF!</definedName>
    <definedName name="PROJNAME">#REF!</definedName>
    <definedName name="PS" localSheetId="17">#REF!</definedName>
    <definedName name="PS">#REF!</definedName>
    <definedName name="PSS">#REF!</definedName>
    <definedName name="PT" localSheetId="17">#REF!</definedName>
    <definedName name="PT">#REF!</definedName>
    <definedName name="PTA">#REF!</definedName>
    <definedName name="PTB">#REF!</definedName>
    <definedName name="PTINT">'[2]성포동 현대아파트 외 5개소 보도및경계석정비공사.xlsx'!PTINT</definedName>
    <definedName name="PTK">#REF!</definedName>
    <definedName name="PTT" localSheetId="18">#REF!</definedName>
    <definedName name="PTT" localSheetId="16">#REF!</definedName>
    <definedName name="PTT">#REF!</definedName>
    <definedName name="PU" localSheetId="18">#REF!</definedName>
    <definedName name="PU" localSheetId="16">#REF!</definedName>
    <definedName name="PU">#REF!</definedName>
    <definedName name="PUMP">#REF!</definedName>
    <definedName name="PUU" localSheetId="18">#REF!</definedName>
    <definedName name="PUU" localSheetId="16">#REF!</definedName>
    <definedName name="PUU">#REF!</definedName>
    <definedName name="PV">#REF!</definedName>
    <definedName name="PVC">#REF!</definedName>
    <definedName name="PVCPIPE">#REF!</definedName>
    <definedName name="PVC관">#REF!</definedName>
    <definedName name="PVC호스_D25">#REF!</definedName>
    <definedName name="PVC호스_D40">#REF!</definedName>
    <definedName name="PVI">#REF!</definedName>
    <definedName name="PVT">#REF!</definedName>
    <definedName name="PWP">#REF!</definedName>
    <definedName name="PWS">#REF!</definedName>
    <definedName name="pww">#REF!</definedName>
    <definedName name="pwwc1">#REF!</definedName>
    <definedName name="pwwc2">#REF!</definedName>
    <definedName name="PYUUYF" localSheetId="18">BlankMacro1</definedName>
    <definedName name="PYUUYF" localSheetId="16">BlankMacro1</definedName>
    <definedName name="PYUUYF" localSheetId="19">BlankMacro1</definedName>
    <definedName name="PYUUYF">BlankMacro1</definedName>
    <definedName name="P간격" localSheetId="18">#REF!</definedName>
    <definedName name="P간격" localSheetId="16">#REF!</definedName>
    <definedName name="P간격" localSheetId="19">#REF!</definedName>
    <definedName name="P간격">#REF!</definedName>
    <definedName name="P단면2차모멘트" localSheetId="18">#REF!</definedName>
    <definedName name="P단면2차모멘트" localSheetId="16">#REF!</definedName>
    <definedName name="P단면2차모멘트" localSheetId="19">#REF!</definedName>
    <definedName name="P단면2차모멘트">#REF!</definedName>
    <definedName name="P단면계수" localSheetId="18">#REF!</definedName>
    <definedName name="P단면계수" localSheetId="16">#REF!</definedName>
    <definedName name="P단면계수" localSheetId="19">#REF!</definedName>
    <definedName name="P단면계수">#REF!</definedName>
    <definedName name="P단면적">#REF!</definedName>
    <definedName name="P전단력">#REF!</definedName>
    <definedName name="P전단면적">#REF!</definedName>
    <definedName name="P지간">#REF!</definedName>
    <definedName name="P폭">#REF!</definedName>
    <definedName name="Q">#REF!</definedName>
    <definedName name="Q_HEEL">#REF!</definedName>
    <definedName name="Q_HH">#REF!</definedName>
    <definedName name="Q_MH">#REF!</definedName>
    <definedName name="Q_MT">#REF!</definedName>
    <definedName name="Q_SH">#REF!</definedName>
    <definedName name="Q_ST">#REF!</definedName>
    <definedName name="Q_TOE">#REF!</definedName>
    <definedName name="Q_TT">#REF!</definedName>
    <definedName name="q3r" localSheetId="18">BlankMacro1</definedName>
    <definedName name="q3r" localSheetId="16">BlankMacro1</definedName>
    <definedName name="q3r" localSheetId="19">BlankMacro1</definedName>
    <definedName name="q3r">BlankMacro1</definedName>
    <definedName name="Q3WEE" localSheetId="18" hidden="1">{#N/A,#N/A,FALSE,"조골재"}</definedName>
    <definedName name="Q3WEE" localSheetId="16" hidden="1">{#N/A,#N/A,FALSE,"조골재"}</definedName>
    <definedName name="Q3WEE" localSheetId="19" hidden="1">{#N/A,#N/A,FALSE,"조골재"}</definedName>
    <definedName name="Q3WEE" hidden="1">{#N/A,#N/A,FALSE,"조골재"}</definedName>
    <definedName name="Q3WEE_1" localSheetId="18" hidden="1">{#N/A,#N/A,FALSE,"조골재"}</definedName>
    <definedName name="Q3WEE_1" localSheetId="16" hidden="1">{#N/A,#N/A,FALSE,"조골재"}</definedName>
    <definedName name="Q3WEE_1" localSheetId="19" hidden="1">{#N/A,#N/A,FALSE,"조골재"}</definedName>
    <definedName name="Q3WEE_1" hidden="1">{#N/A,#N/A,FALSE,"조골재"}</definedName>
    <definedName name="QA">#REF!</definedName>
    <definedName name="qaa" localSheetId="18" hidden="1">{#N/A,#N/A,FALSE,"속도"}</definedName>
    <definedName name="qaa" localSheetId="16" hidden="1">{#N/A,#N/A,FALSE,"속도"}</definedName>
    <definedName name="qaa" localSheetId="19" hidden="1">{#N/A,#N/A,FALSE,"속도"}</definedName>
    <definedName name="qaa" hidden="1">{#N/A,#N/A,FALSE,"속도"}</definedName>
    <definedName name="qaaa" localSheetId="18" hidden="1">{#N/A,#N/A,FALSE,"속도"}</definedName>
    <definedName name="qaaa" localSheetId="16" hidden="1">{#N/A,#N/A,FALSE,"속도"}</definedName>
    <definedName name="qaaa" localSheetId="19" hidden="1">{#N/A,#N/A,FALSE,"속도"}</definedName>
    <definedName name="qaaa" hidden="1">{#N/A,#N/A,FALSE,"속도"}</definedName>
    <definedName name="QAE">#REF!</definedName>
    <definedName name="QAQA">'[45]ABUT수량-A1'!$T$25</definedName>
    <definedName name="QAWE" localSheetId="18">BlankMacro1</definedName>
    <definedName name="QAWE" localSheetId="16">BlankMacro1</definedName>
    <definedName name="QAWE" localSheetId="19">BlankMacro1</definedName>
    <definedName name="QAWE">BlankMacro1</definedName>
    <definedName name="qb" localSheetId="18" hidden="1">{#N/A,#N/A,FALSE,"2~8번"}</definedName>
    <definedName name="qb" localSheetId="16" hidden="1">{#N/A,#N/A,FALSE,"2~8번"}</definedName>
    <definedName name="qb" localSheetId="19" hidden="1">{#N/A,#N/A,FALSE,"2~8번"}</definedName>
    <definedName name="qb" hidden="1">{#N/A,#N/A,FALSE,"2~8번"}</definedName>
    <definedName name="qbb" localSheetId="18" hidden="1">{#N/A,#N/A,FALSE,"2~8번"}</definedName>
    <definedName name="qbb" localSheetId="16" hidden="1">{#N/A,#N/A,FALSE,"2~8번"}</definedName>
    <definedName name="qbb" localSheetId="19" hidden="1">{#N/A,#N/A,FALSE,"2~8번"}</definedName>
    <definedName name="qbb" hidden="1">{#N/A,#N/A,FALSE,"2~8번"}</definedName>
    <definedName name="qd">#REF!</definedName>
    <definedName name="qe" localSheetId="18">#REF!</definedName>
    <definedName name="qe" localSheetId="16">#REF!</definedName>
    <definedName name="qe" localSheetId="19">#REF!</definedName>
    <definedName name="qe">#REF!</definedName>
    <definedName name="Qe앨" localSheetId="17">#REF!</definedName>
    <definedName name="Qe앨" localSheetId="19">#REF!</definedName>
    <definedName name="Qe앨">#REF!</definedName>
    <definedName name="qi" localSheetId="17">#REF!</definedName>
    <definedName name="qi">#REF!</definedName>
    <definedName name="QK" localSheetId="19">#REF!</definedName>
    <definedName name="QK">#REF!</definedName>
    <definedName name="ql">#REF!</definedName>
    <definedName name="qLive">#REF!</definedName>
    <definedName name="QLQL" localSheetId="17">#REF!</definedName>
    <definedName name="QLQL">#REF!</definedName>
    <definedName name="qmax">#REF!</definedName>
    <definedName name="qmin">#REF!</definedName>
    <definedName name="qor" hidden="1">[101]실행철강하도!$A$1:$A$4</definedName>
    <definedName name="qpp">'[102]tggwan(mac)'!$A$1:$A$65536</definedName>
    <definedName name="qq" localSheetId="18">#REF!</definedName>
    <definedName name="qq" localSheetId="17">#REF!</definedName>
    <definedName name="qq" localSheetId="16">#REF!</definedName>
    <definedName name="qq">#REF!</definedName>
    <definedName name="qq_1" localSheetId="18" hidden="1">{#N/A,#N/A,FALSE,"운반시간"}</definedName>
    <definedName name="qq_1" localSheetId="16" hidden="1">{#N/A,#N/A,FALSE,"운반시간"}</definedName>
    <definedName name="qq_1" localSheetId="19" hidden="1">{#N/A,#N/A,FALSE,"운반시간"}</definedName>
    <definedName name="qq_1" hidden="1">{#N/A,#N/A,FALSE,"운반시간"}</definedName>
    <definedName name="qqaa">'[36]ABUT수량-A1'!$T$25</definedName>
    <definedName name="QQQ" localSheetId="18" hidden="1">#REF!</definedName>
    <definedName name="QQQ" localSheetId="17" hidden="1">#REF!</definedName>
    <definedName name="QQQ" localSheetId="16" hidden="1">#REF!</definedName>
    <definedName name="QQQ" localSheetId="19" hidden="1">#REF!</definedName>
    <definedName name="QQQ" hidden="1">#REF!</definedName>
    <definedName name="QQQQ">'[87]ABUT수량-A1'!$T$25</definedName>
    <definedName name="qqqqq" localSheetId="18" hidden="1">{#N/A,#N/A,FALSE,"골재소요량";#N/A,#N/A,FALSE,"골재소요량"}</definedName>
    <definedName name="qqqqq" localSheetId="16" hidden="1">{#N/A,#N/A,FALSE,"골재소요량";#N/A,#N/A,FALSE,"골재소요량"}</definedName>
    <definedName name="qqqqq">'[103]ABUT수량-A1'!$T$25</definedName>
    <definedName name="qqqqqq" localSheetId="18">#REF!</definedName>
    <definedName name="qqqqqq" localSheetId="16">#REF!</definedName>
    <definedName name="qqqqqq" localSheetId="19">#REF!</definedName>
    <definedName name="qqqqqq">#REF!</definedName>
    <definedName name="QQQQQQQQQQQQQQQQ" localSheetId="18" hidden="1">#REF!</definedName>
    <definedName name="QQQQQQQQQQQQQQQQ" localSheetId="16" hidden="1">#REF!</definedName>
    <definedName name="QQQQQQQQQQQQQQQQ" hidden="1">#REF!</definedName>
    <definedName name="QQQR">'[84]tggwan(mac)'!$A$1:$A$65536</definedName>
    <definedName name="Qten" localSheetId="18">#REF!</definedName>
    <definedName name="Qten" localSheetId="16">#REF!</definedName>
    <definedName name="Qten" localSheetId="19">#REF!</definedName>
    <definedName name="Qten">#REF!</definedName>
    <definedName name="QTY">#N/A</definedName>
    <definedName name="QU" localSheetId="18">#REF!</definedName>
    <definedName name="qu" localSheetId="17">#REF!</definedName>
    <definedName name="QU" localSheetId="16">#REF!</definedName>
    <definedName name="QU" localSheetId="19">#REF!</definedName>
    <definedName name="qu">#REF!</definedName>
    <definedName name="QW" localSheetId="18" hidden="1">{#N/A,#N/A,FALSE,"배수2"}</definedName>
    <definedName name="QW" localSheetId="17">'[104]Sheet1 (2)'!#REF!</definedName>
    <definedName name="QW" localSheetId="16" hidden="1">{#N/A,#N/A,FALSE,"배수2"}</definedName>
    <definedName name="QW" localSheetId="19" hidden="1">{#N/A,#N/A,FALSE,"배수2"}</definedName>
    <definedName name="QW">'[104]Sheet1 (2)'!#REF!</definedName>
    <definedName name="qwan" localSheetId="18" hidden="1">{#N/A,#N/A,FALSE,"2~8번"}</definedName>
    <definedName name="qwan" localSheetId="16" hidden="1">{#N/A,#N/A,FALSE,"2~8번"}</definedName>
    <definedName name="qwan" localSheetId="19" hidden="1">{#N/A,#N/A,FALSE,"2~8번"}</definedName>
    <definedName name="qwan" hidden="1">{#N/A,#N/A,FALSE,"2~8번"}</definedName>
    <definedName name="qwdrtd">'[77]ABUT수량-A1'!$T$25</definedName>
    <definedName name="qwe" localSheetId="18">#REF!</definedName>
    <definedName name="qwe" localSheetId="17">#REF!</definedName>
    <definedName name="qwe" localSheetId="16">#REF!</definedName>
    <definedName name="qwe" localSheetId="19">#REF!</definedName>
    <definedName name="qwe">#REF!</definedName>
    <definedName name="QWEQWQ" localSheetId="18">#REF!</definedName>
    <definedName name="QWEQWQ" localSheetId="16">#REF!</definedName>
    <definedName name="QWEQWQ">#REF!</definedName>
    <definedName name="qwer" localSheetId="16">{"'자리배치도'!$AG$1:$CI$28"}</definedName>
    <definedName name="qwer">{"'자리배치도'!$AG$1:$CI$28"}</definedName>
    <definedName name="qwerqerwr" localSheetId="18" hidden="1">#REF!</definedName>
    <definedName name="qwerqerwr" localSheetId="16" hidden="1">#REF!</definedName>
    <definedName name="qwerqerwr" localSheetId="19" hidden="1">#REF!</definedName>
    <definedName name="qwerqerwr" hidden="1">#REF!</definedName>
    <definedName name="QWERYTY">[29]교각계산!$K$86</definedName>
    <definedName name="QWQ" localSheetId="18" hidden="1">{#N/A,#N/A,FALSE,"배수2"}</definedName>
    <definedName name="QWQ" localSheetId="16" hidden="1">{#N/A,#N/A,FALSE,"배수2"}</definedName>
    <definedName name="QWQ" localSheetId="19" hidden="1">{#N/A,#N/A,FALSE,"배수2"}</definedName>
    <definedName name="QWQ" hidden="1">{#N/A,#N/A,FALSE,"배수2"}</definedName>
    <definedName name="QWQW">'[45]ABUT수량-A1'!$T$25</definedName>
    <definedName name="qwreq" localSheetId="18" hidden="1">#REF!</definedName>
    <definedName name="qwreq" localSheetId="16" hidden="1">#REF!</definedName>
    <definedName name="qwreq" hidden="1">#REF!</definedName>
    <definedName name="qwrn10" localSheetId="18" hidden="1">{#N/A,#N/A,FALSE,"이정표"}</definedName>
    <definedName name="qwrn10" localSheetId="16" hidden="1">{#N/A,#N/A,FALSE,"이정표"}</definedName>
    <definedName name="qwrn10" localSheetId="19" hidden="1">{#N/A,#N/A,FALSE,"이정표"}</definedName>
    <definedName name="qwrn10" hidden="1">{#N/A,#N/A,FALSE,"이정표"}</definedName>
    <definedName name="qwrn11" localSheetId="18" hidden="1">{#N/A,#N/A,FALSE,"조골재"}</definedName>
    <definedName name="qwrn11" localSheetId="16" hidden="1">{#N/A,#N/A,FALSE,"조골재"}</definedName>
    <definedName name="qwrn11" localSheetId="19" hidden="1">{#N/A,#N/A,FALSE,"조골재"}</definedName>
    <definedName name="qwrn11" hidden="1">{#N/A,#N/A,FALSE,"조골재"}</definedName>
    <definedName name="qwrn12" localSheetId="18" hidden="1">{#N/A,#N/A,FALSE,"구조1"}</definedName>
    <definedName name="qwrn12" localSheetId="16" hidden="1">{#N/A,#N/A,FALSE,"구조1"}</definedName>
    <definedName name="qwrn12" localSheetId="19" hidden="1">{#N/A,#N/A,FALSE,"구조1"}</definedName>
    <definedName name="qwrn12" hidden="1">{#N/A,#N/A,FALSE,"구조1"}</definedName>
    <definedName name="qwrn13" localSheetId="18" hidden="1">{#N/A,#N/A,FALSE,"토공2"}</definedName>
    <definedName name="qwrn13" localSheetId="16" hidden="1">{#N/A,#N/A,FALSE,"토공2"}</definedName>
    <definedName name="qwrn13" localSheetId="19" hidden="1">{#N/A,#N/A,FALSE,"토공2"}</definedName>
    <definedName name="qwrn13" hidden="1">{#N/A,#N/A,FALSE,"토공2"}</definedName>
    <definedName name="qwrn14" localSheetId="18" hidden="1">{#N/A,#N/A,FALSE,"포장1";#N/A,#N/A,FALSE,"포장1"}</definedName>
    <definedName name="qwrn14" localSheetId="16" hidden="1">{#N/A,#N/A,FALSE,"포장1";#N/A,#N/A,FALSE,"포장1"}</definedName>
    <definedName name="qwrn14" localSheetId="19" hidden="1">{#N/A,#N/A,FALSE,"포장1";#N/A,#N/A,FALSE,"포장1"}</definedName>
    <definedName name="qwrn14" hidden="1">{#N/A,#N/A,FALSE,"포장1";#N/A,#N/A,FALSE,"포장1"}</definedName>
    <definedName name="qwrn15" localSheetId="18" hidden="1">{#N/A,#N/A,FALSE,"포장2"}</definedName>
    <definedName name="qwrn15" localSheetId="16" hidden="1">{#N/A,#N/A,FALSE,"포장2"}</definedName>
    <definedName name="qwrn15" localSheetId="19" hidden="1">{#N/A,#N/A,FALSE,"포장2"}</definedName>
    <definedName name="qwrn15" hidden="1">{#N/A,#N/A,FALSE,"포장2"}</definedName>
    <definedName name="qwrn16" localSheetId="18" hidden="1">{#N/A,#N/A,FALSE,"표지목차"}</definedName>
    <definedName name="qwrn16" localSheetId="16" hidden="1">{#N/A,#N/A,FALSE,"표지목차"}</definedName>
    <definedName name="qwrn16" localSheetId="19" hidden="1">{#N/A,#N/A,FALSE,"표지목차"}</definedName>
    <definedName name="qwrn16" hidden="1">{#N/A,#N/A,FALSE,"표지목차"}</definedName>
    <definedName name="qwrn17" localSheetId="18" hidden="1">{#N/A,#N/A,FALSE,"혼합골재"}</definedName>
    <definedName name="qwrn17" localSheetId="16" hidden="1">{#N/A,#N/A,FALSE,"혼합골재"}</definedName>
    <definedName name="qwrn17" localSheetId="19" hidden="1">{#N/A,#N/A,FALSE,"혼합골재"}</definedName>
    <definedName name="qwrn17" hidden="1">{#N/A,#N/A,FALSE,"혼합골재"}</definedName>
    <definedName name="qwrn2" localSheetId="18" hidden="1">{#N/A,#N/A,FALSE,"구조2"}</definedName>
    <definedName name="qwrn2" localSheetId="16" hidden="1">{#N/A,#N/A,FALSE,"구조2"}</definedName>
    <definedName name="qwrn2" localSheetId="19" hidden="1">{#N/A,#N/A,FALSE,"구조2"}</definedName>
    <definedName name="qwrn2" hidden="1">{#N/A,#N/A,FALSE,"구조2"}</definedName>
    <definedName name="qwrn3" localSheetId="18" hidden="1">{#N/A,#N/A,FALSE,"단가표지"}</definedName>
    <definedName name="qwrn3" localSheetId="16" hidden="1">{#N/A,#N/A,FALSE,"단가표지"}</definedName>
    <definedName name="qwrn3" localSheetId="19" hidden="1">{#N/A,#N/A,FALSE,"단가표지"}</definedName>
    <definedName name="qwrn3" hidden="1">{#N/A,#N/A,FALSE,"단가표지"}</definedName>
    <definedName name="qwrn4" localSheetId="18" hidden="1">{#N/A,#N/A,FALSE,"배수1"}</definedName>
    <definedName name="qwrn4" localSheetId="16" hidden="1">{#N/A,#N/A,FALSE,"배수1"}</definedName>
    <definedName name="qwrn4" localSheetId="19" hidden="1">{#N/A,#N/A,FALSE,"배수1"}</definedName>
    <definedName name="qwrn4" hidden="1">{#N/A,#N/A,FALSE,"배수1"}</definedName>
    <definedName name="qwrn5" localSheetId="18" hidden="1">{#N/A,#N/A,FALSE,"배수2"}</definedName>
    <definedName name="qwrn5" localSheetId="16" hidden="1">{#N/A,#N/A,FALSE,"배수2"}</definedName>
    <definedName name="qwrn5" localSheetId="19" hidden="1">{#N/A,#N/A,FALSE,"배수2"}</definedName>
    <definedName name="qwrn5" hidden="1">{#N/A,#N/A,FALSE,"배수2"}</definedName>
    <definedName name="qwrn6" localSheetId="18" hidden="1">{#N/A,#N/A,FALSE,"부대1"}</definedName>
    <definedName name="qwrn6" localSheetId="16" hidden="1">{#N/A,#N/A,FALSE,"부대1"}</definedName>
    <definedName name="qwrn6" localSheetId="19" hidden="1">{#N/A,#N/A,FALSE,"부대1"}</definedName>
    <definedName name="qwrn6" hidden="1">{#N/A,#N/A,FALSE,"부대1"}</definedName>
    <definedName name="qwrn7" localSheetId="18" hidden="1">{#N/A,#N/A,FALSE,"부대2"}</definedName>
    <definedName name="qwrn7" localSheetId="16" hidden="1">{#N/A,#N/A,FALSE,"부대2"}</definedName>
    <definedName name="qwrn7" localSheetId="19" hidden="1">{#N/A,#N/A,FALSE,"부대2"}</definedName>
    <definedName name="qwrn7" hidden="1">{#N/A,#N/A,FALSE,"부대2"}</definedName>
    <definedName name="qwrn8" localSheetId="18" hidden="1">{#N/A,#N/A,FALSE,"속도"}</definedName>
    <definedName name="qwrn8" localSheetId="16" hidden="1">{#N/A,#N/A,FALSE,"속도"}</definedName>
    <definedName name="qwrn8" localSheetId="19" hidden="1">{#N/A,#N/A,FALSE,"속도"}</definedName>
    <definedName name="qwrn8" hidden="1">{#N/A,#N/A,FALSE,"속도"}</definedName>
    <definedName name="qwrn9" localSheetId="18" hidden="1">{#N/A,#N/A,FALSE,"운반시간"}</definedName>
    <definedName name="qwrn9" localSheetId="16" hidden="1">{#N/A,#N/A,FALSE,"운반시간"}</definedName>
    <definedName name="qwrn9" localSheetId="19" hidden="1">{#N/A,#N/A,FALSE,"운반시간"}</definedName>
    <definedName name="qwrn9" hidden="1">{#N/A,#N/A,FALSE,"운반시간"}</definedName>
    <definedName name="qwrnn" localSheetId="18" hidden="1">{#N/A,#N/A,FALSE,"골재소요량";#N/A,#N/A,FALSE,"골재소요량"}</definedName>
    <definedName name="qwrnn" localSheetId="16" hidden="1">{#N/A,#N/A,FALSE,"골재소요량";#N/A,#N/A,FALSE,"골재소요량"}</definedName>
    <definedName name="qwrnn" localSheetId="19" hidden="1">{#N/A,#N/A,FALSE,"골재소요량";#N/A,#N/A,FALSE,"골재소요량"}</definedName>
    <definedName name="qwrnn" hidden="1">{#N/A,#N/A,FALSE,"골재소요량";#N/A,#N/A,FALSE,"골재소요량"}</definedName>
    <definedName name="QWS" hidden="1">#REF!</definedName>
    <definedName name="QWWE">#REF!</definedName>
    <definedName name="q디" localSheetId="17">#REF!</definedName>
    <definedName name="q디" localSheetId="19">#REF!</definedName>
    <definedName name="q디">#REF!</definedName>
    <definedName name="q앨" localSheetId="17">#REF!</definedName>
    <definedName name="q앨" localSheetId="19">#REF!</definedName>
    <definedName name="q앨">#REF!</definedName>
    <definedName name="R_" localSheetId="19">#REF!</definedName>
    <definedName name="R_">#REF!</definedName>
    <definedName name="RAD">#REF!</definedName>
    <definedName name="Radius">#REF!</definedName>
    <definedName name="RANGE">#REF!</definedName>
    <definedName name="range_T">#REF!</definedName>
    <definedName name="rarasfsda" localSheetId="18" hidden="1">{#N/A,#N/A,FALSE,"이정표"}</definedName>
    <definedName name="rarasfsda" localSheetId="16" hidden="1">{#N/A,#N/A,FALSE,"이정표"}</definedName>
    <definedName name="rarasfsda" localSheetId="19" hidden="1">{#N/A,#N/A,FALSE,"이정표"}</definedName>
    <definedName name="rarasfsda" hidden="1">{#N/A,#N/A,FALSE,"이정표"}</definedName>
    <definedName name="rasfsafsafdsa" localSheetId="18" hidden="1">{#N/A,#N/A,FALSE,"조골재"}</definedName>
    <definedName name="rasfsafsafdsa" localSheetId="16" hidden="1">{#N/A,#N/A,FALSE,"조골재"}</definedName>
    <definedName name="rasfsafsafdsa" localSheetId="19" hidden="1">{#N/A,#N/A,FALSE,"조골재"}</definedName>
    <definedName name="rasfsafsafdsa" hidden="1">{#N/A,#N/A,FALSE,"조골재"}</definedName>
    <definedName name="RawAgencyPrice">#REF!</definedName>
    <definedName name="RB" localSheetId="18">#REF!</definedName>
    <definedName name="RB" localSheetId="16">#REF!</definedName>
    <definedName name="RB" localSheetId="19">#REF!</definedName>
    <definedName name="RB">#REF!</definedName>
    <definedName name="RBData">#REF!</definedName>
    <definedName name="RC_B" localSheetId="18">#REF!</definedName>
    <definedName name="RC_B" localSheetId="16">#REF!</definedName>
    <definedName name="RC_B" localSheetId="19">#REF!</definedName>
    <definedName name="RC_B">#REF!</definedName>
    <definedName name="RCC" localSheetId="18">#REF!</definedName>
    <definedName name="RCC" localSheetId="16">#REF!</definedName>
    <definedName name="RCC" localSheetId="19">#REF!</definedName>
    <definedName name="RCC">#REF!</definedName>
    <definedName name="Rcrown">#REF!</definedName>
    <definedName name="RC플륨관" localSheetId="18">'수량산출-폐기물량'!RC플륨관</definedName>
    <definedName name="RC플륨관" localSheetId="16">'폐기물 견적'!RC플륨관</definedName>
    <definedName name="RC플륨관" localSheetId="19">'폐기수목 산출근거'!RC플륨관</definedName>
    <definedName name="RC플륨관">[0]!RC플륨관</definedName>
    <definedName name="RD" localSheetId="18">#REF!</definedName>
    <definedName name="RD" localSheetId="16">#REF!</definedName>
    <definedName name="RD" localSheetId="19">#REF!</definedName>
    <definedName name="RD">#REF!</definedName>
    <definedName name="rdgr4">[29]교각계산!$G$108</definedName>
    <definedName name="RDSE" localSheetId="18">#REF!</definedName>
    <definedName name="RDSE" localSheetId="16">#REF!</definedName>
    <definedName name="RDSE">#REF!</definedName>
    <definedName name="Re" localSheetId="18">#REF!</definedName>
    <definedName name="Re" localSheetId="16">#REF!</definedName>
    <definedName name="Re" localSheetId="19">#REF!</definedName>
    <definedName name="Re">#REF!</definedName>
    <definedName name="RealAs" localSheetId="18">#REF!</definedName>
    <definedName name="RealAs" localSheetId="16">#REF!</definedName>
    <definedName name="RealAs" localSheetId="19">#REF!</definedName>
    <definedName name="RealAs">#REF!</definedName>
    <definedName name="realfs">#REF!</definedName>
    <definedName name="really">'[105]ABUT수량-A1'!$T$25</definedName>
    <definedName name="realp" localSheetId="18">#REF!</definedName>
    <definedName name="realp" localSheetId="16">#REF!</definedName>
    <definedName name="realp" localSheetId="19">#REF!</definedName>
    <definedName name="realp">#REF!</definedName>
    <definedName name="REBAR" localSheetId="18">#REF!</definedName>
    <definedName name="REBAR" localSheetId="16">#REF!</definedName>
    <definedName name="REBAR">#REF!</definedName>
    <definedName name="RecordCount">#REF!</definedName>
    <definedName name="_xlnm.Recorder" localSheetId="17">#REF!</definedName>
    <definedName name="_xlnm.Recorder">#REF!</definedName>
    <definedName name="reewew">'[105]ABUT수량-A1'!$T$25</definedName>
    <definedName name="refce" localSheetId="18">#REF!</definedName>
    <definedName name="refce" localSheetId="16">#REF!</definedName>
    <definedName name="refce">#REF!</definedName>
    <definedName name="refdsfee" localSheetId="18">#REF!</definedName>
    <definedName name="refdsfee" localSheetId="16">#REF!</definedName>
    <definedName name="refdsfee">#REF!</definedName>
    <definedName name="refdtre">[58]우각부보강!#REF!</definedName>
    <definedName name="REHGRE" localSheetId="16" hidden="1">{#N/A,#N/A,FALSE,"포장단가"}</definedName>
    <definedName name="REHGRE" hidden="1">{#N/A,#N/A,FALSE,"포장단가"}</definedName>
    <definedName name="reinftype" localSheetId="18">#REF!</definedName>
    <definedName name="reinftype" localSheetId="16">#REF!</definedName>
    <definedName name="reinftype" localSheetId="19">#REF!</definedName>
    <definedName name="reinftype">#REF!</definedName>
    <definedName name="reiwqeioruoiquweroirewㄷ죡98459ㄷ졷걷ㅈㅂㄷ거ㅗㅓㅂㅈㄷ과ㅓ봊ㄱ뎌ㅑㅂ죡989ㄷ조로ㅓㅏ도거ㅏ돕ㅈㄱ89ㅂㅈ98ㄷㄱ8937495" localSheetId="18" hidden="1">#REF!</definedName>
    <definedName name="reiwqeioruoiquweroirewㄷ죡98459ㄷ졷걷ㅈㅂㄷ거ㅗㅓㅂㅈㄷ과ㅓ봊ㄱ뎌ㅑㅂ죡989ㄷ조로ㅓㅏ도거ㅏ돕ㅈㄱ89ㅂㅈ98ㄷㄱ8937495" localSheetId="16" hidden="1">#REF!</definedName>
    <definedName name="reiwqeioruoiquweroirewㄷ죡98459ㄷ졷걷ㅈㅂㄷ거ㅗㅓㅂㅈㄷ과ㅓ봊ㄱ뎌ㅑㅂ죡989ㄷ조로ㅓㅏ도거ㅏ돕ㅈㄱ89ㅂㅈ98ㄷㄱ8937495" hidden="1">#REF!</definedName>
    <definedName name="REM">#N/A</definedName>
    <definedName name="ReqAs" localSheetId="18">#REF!</definedName>
    <definedName name="ReqAs" localSheetId="16">#REF!</definedName>
    <definedName name="ReqAs" localSheetId="19">#REF!</definedName>
    <definedName name="ReqAs">#REF!</definedName>
    <definedName name="reqbar" localSheetId="18">#REF!</definedName>
    <definedName name="reqbar" localSheetId="16">#REF!</definedName>
    <definedName name="reqbar">#REF!</definedName>
    <definedName name="Reselects">#REF!</definedName>
    <definedName name="RET" localSheetId="18" hidden="1">{#N/A,#N/A,FALSE,"조골재"}</definedName>
    <definedName name="RET" localSheetId="16" hidden="1">{#N/A,#N/A,FALSE,"조골재"}</definedName>
    <definedName name="RET" hidden="1">{#N/A,#N/A,FALSE,"조골재"}</definedName>
    <definedName name="retr" localSheetId="18">BlankMacro1</definedName>
    <definedName name="retr" localSheetId="16">BlankMacro1</definedName>
    <definedName name="retr" localSheetId="19">BlankMacro1</definedName>
    <definedName name="retr">BlankMacro1</definedName>
    <definedName name="RETYRE" localSheetId="18" hidden="1">{#N/A,#N/A,FALSE,"골재소요량";#N/A,#N/A,FALSE,"골재소요량"}</definedName>
    <definedName name="RETYRE" localSheetId="16" hidden="1">{#N/A,#N/A,FALSE,"골재소요량";#N/A,#N/A,FALSE,"골재소요량"}</definedName>
    <definedName name="RETYRE" hidden="1">{#N/A,#N/A,FALSE,"골재소요량";#N/A,#N/A,FALSE,"골재소요량"}</definedName>
    <definedName name="revdstfe">[50]교각계산!$M$38</definedName>
    <definedName name="REW" localSheetId="18">BlankMacro1</definedName>
    <definedName name="REW" localSheetId="16">BlankMacro1</definedName>
    <definedName name="REW" localSheetId="19">BlankMacro1</definedName>
    <definedName name="REW">BlankMacro1</definedName>
    <definedName name="rey" localSheetId="18">{"Book1","부대-(표지판,데리,가드).xls","부대-(낙,차,중분대).xls"}</definedName>
    <definedName name="rey" localSheetId="16">{"Book1","부대-(표지판,데리,가드).xls","부대-(낙,차,중분대).xls"}</definedName>
    <definedName name="rey" localSheetId="19">{"Book1","부대-(표지판,데리,가드).xls","부대-(낙,차,중분대).xls"}</definedName>
    <definedName name="rey">{"Book1","부대-(표지판,데리,가드).xls","부대-(낙,차,중분대).xls"}</definedName>
    <definedName name="RF" localSheetId="18">'수량산출-폐기물량'!RF</definedName>
    <definedName name="RF" localSheetId="16">'폐기물 견적'!RF</definedName>
    <definedName name="RF" localSheetId="19">'폐기수목 산출근거'!RF</definedName>
    <definedName name="RF">[0]!RF</definedName>
    <definedName name="RFDZF" localSheetId="18">#REF!</definedName>
    <definedName name="RFDZF" localSheetId="16">#REF!</definedName>
    <definedName name="RFDZF">#REF!</definedName>
    <definedName name="RFG">#REF!,#REF!,#REF!</definedName>
    <definedName name="rfrftw" localSheetId="18">#REF!</definedName>
    <definedName name="rfrftw" localSheetId="16">#REF!</definedName>
    <definedName name="rfrftw">#REF!</definedName>
    <definedName name="RFSDG">[58]우각부보강!#REF!</definedName>
    <definedName name="RFYIFIOYGOPIO" hidden="1">#REF!</definedName>
    <definedName name="R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defgdf">#REF!</definedName>
    <definedName name="rgfet" localSheetId="19">#REF!</definedName>
    <definedName name="rgfet">#REF!</definedName>
    <definedName name="rgr" localSheetId="18">BlankMacro1</definedName>
    <definedName name="rgr" localSheetId="16">BlankMacro1</definedName>
    <definedName name="rgr" localSheetId="19">BlankMacro1</definedName>
    <definedName name="rgr">BlankMacro1</definedName>
    <definedName name="RGR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xg" localSheetId="19">#REF!</definedName>
    <definedName name="rgxg">#REF!</definedName>
    <definedName name="RH.4" localSheetId="19">#REF!</definedName>
    <definedName name="RH.4">#REF!</definedName>
    <definedName name="RH.7" localSheetId="19">#REF!</definedName>
    <definedName name="RH.7">#REF!</definedName>
    <definedName name="rho">#REF!</definedName>
    <definedName name="RI">#REF!</definedName>
    <definedName name="risl" localSheetId="16" hidden="1">{#N/A,#N/A,FALSE,"속도"}</definedName>
    <definedName name="risl" hidden="1">{#N/A,#N/A,FALSE,"속도"}</definedName>
    <definedName name="RI집계2">#REF!</definedName>
    <definedName name="RJRJ" localSheetId="16">BlankMacro1</definedName>
    <definedName name="RJRJ">BlankMacro1</definedName>
    <definedName name="RJRKJRKJR" localSheetId="16">BlankMacro1</definedName>
    <definedName name="RJRKJRKJR">BlankMacro1</definedName>
    <definedName name="RK" localSheetId="18" hidden="1">[64]수량산출!#REF!</definedName>
    <definedName name="RK" localSheetId="16" hidden="1">[64]수량산출!#REF!</definedName>
    <definedName name="RK" hidden="1">[64]수량산출!#REF!</definedName>
    <definedName name="rkd" localSheetId="16" hidden="1">{"'제10장(표)'!$A$5:$L$10"}</definedName>
    <definedName name="rkd" hidden="1">{"'제10장(표)'!$A$5:$L$10"}</definedName>
    <definedName name="rkdkd" localSheetId="16" hidden="1">{#N/A,#N/A,FALSE,"2~8번"}</definedName>
    <definedName name="rkdkd" hidden="1">{#N/A,#N/A,FALSE,"2~8번"}</definedName>
    <definedName name="RKEKFKD">'[106]ABUT수량-A1'!$T$25</definedName>
    <definedName name="rks" localSheetId="18" hidden="1">{#N/A,#N/A,FALSE,"구조2"}</definedName>
    <definedName name="rks" localSheetId="16" hidden="1">{#N/A,#N/A,FALSE,"구조2"}</definedName>
    <definedName name="rks" localSheetId="19" hidden="1">{#N/A,#N/A,FALSE,"구조2"}</definedName>
    <definedName name="rks" hidden="1">{#N/A,#N/A,FALSE,"구조2"}</definedName>
    <definedName name="rkss" localSheetId="18" hidden="1">{#N/A,#N/A,FALSE,"부대1"}</definedName>
    <definedName name="rkss" localSheetId="16" hidden="1">{#N/A,#N/A,FALSE,"부대1"}</definedName>
    <definedName name="rkss" localSheetId="19" hidden="1">{#N/A,#N/A,FALSE,"부대1"}</definedName>
    <definedName name="rkss" hidden="1">{#N/A,#N/A,FALSE,"부대1"}</definedName>
    <definedName name="rksss" localSheetId="18" hidden="1">{#N/A,#N/A,FALSE,"부대2"}</definedName>
    <definedName name="rksss" localSheetId="16" hidden="1">{#N/A,#N/A,FALSE,"부대2"}</definedName>
    <definedName name="rksss" localSheetId="19" hidden="1">{#N/A,#N/A,FALSE,"부대2"}</definedName>
    <definedName name="rksss" hidden="1">{#N/A,#N/A,FALSE,"부대2"}</definedName>
    <definedName name="rkssss" localSheetId="18" hidden="1">{#N/A,#N/A,FALSE,"속도"}</definedName>
    <definedName name="rkssss" localSheetId="16" hidden="1">{#N/A,#N/A,FALSE,"속도"}</definedName>
    <definedName name="rkssss" localSheetId="19" hidden="1">{#N/A,#N/A,FALSE,"속도"}</definedName>
    <definedName name="rkssss" hidden="1">{#N/A,#N/A,FALSE,"속도"}</definedName>
    <definedName name="rkstjs" localSheetId="18">'수량산출-폐기물량'!rkstjs</definedName>
    <definedName name="rkstjs" localSheetId="16">'폐기물 견적'!rkstjs</definedName>
    <definedName name="rkstjs" localSheetId="19">'폐기수목 산출근거'!rkstjs</definedName>
    <definedName name="rkstjs">[0]!rkstjs</definedName>
    <definedName name="RL" localSheetId="18">#REF!</definedName>
    <definedName name="RL" localSheetId="16">#REF!</definedName>
    <definedName name="RL" localSheetId="19">#REF!</definedName>
    <definedName name="RL">#REF!</definedName>
    <definedName name="RL1D" localSheetId="18">#REF!</definedName>
    <definedName name="RL1D" localSheetId="16">#REF!</definedName>
    <definedName name="RL1D">#REF!</definedName>
    <definedName name="RL2D">#REF!</definedName>
    <definedName name="RL3D">#REF!</definedName>
    <definedName name="RL4D">#REF!</definedName>
    <definedName name="RL5D">[29]교각계산!$K$98</definedName>
    <definedName name="RL6D" localSheetId="18">#REF!</definedName>
    <definedName name="RL6D" localSheetId="16">#REF!</definedName>
    <definedName name="RL6D">#REF!</definedName>
    <definedName name="RL7D" localSheetId="18">#REF!</definedName>
    <definedName name="RL7D" localSheetId="16">#REF!</definedName>
    <definedName name="RL7D">#REF!</definedName>
    <definedName name="RLD" localSheetId="18">#REF!</definedName>
    <definedName name="RLD" localSheetId="16">#REF!</definedName>
    <definedName name="RLD">#REF!</definedName>
    <definedName name="rlr">#REF!</definedName>
    <definedName name="RLTJD" localSheetId="16">BlankMacro1</definedName>
    <definedName name="RLTJD">BlankMacro1</definedName>
    <definedName name="Rl이" localSheetId="18">#REF!</definedName>
    <definedName name="Rl이" localSheetId="17">#REF!</definedName>
    <definedName name="Rl이" localSheetId="16">#REF!</definedName>
    <definedName name="Rl이" localSheetId="19">#REF!</definedName>
    <definedName name="Rl이">#REF!</definedName>
    <definedName name="Rl일" localSheetId="18">#REF!</definedName>
    <definedName name="Rl일" localSheetId="17">#REF!</definedName>
    <definedName name="Rl일" localSheetId="16">#REF!</definedName>
    <definedName name="Rl일" localSheetId="19">#REF!</definedName>
    <definedName name="Rl일">#REF!</definedName>
    <definedName name="Rn" localSheetId="18">#REF!</definedName>
    <definedName name="Rn" localSheetId="16">#REF!</definedName>
    <definedName name="Rn">#REF!</definedName>
    <definedName name="RNG">#REF!</definedName>
    <definedName name="rnwhwh" localSheetId="16" hidden="1">{#N/A,#N/A,FALSE,"구조2"}</definedName>
    <definedName name="rnwhwh" hidden="1">{#N/A,#N/A,FALSE,"구조2"}</definedName>
    <definedName name="ro" localSheetId="18" hidden="1">{#N/A,#N/A,FALSE,"2~8번"}</definedName>
    <definedName name="ro" localSheetId="16" hidden="1">{#N/A,#N/A,FALSE,"2~8번"}</definedName>
    <definedName name="ro" hidden="1">{#N/A,#N/A,FALSE,"2~8번"}</definedName>
    <definedName name="ROCK1" localSheetId="19">#REF!</definedName>
    <definedName name="ROCK1">#REF!</definedName>
    <definedName name="rock1_e" localSheetId="19">#REF!</definedName>
    <definedName name="rock1_e">#REF!</definedName>
    <definedName name="rock1_ea" localSheetId="19">#REF!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g">#REF!</definedName>
    <definedName name="ROTAT">#N/A</definedName>
    <definedName name="ROTAT1">#N/A</definedName>
    <definedName name="ROTAT2">#N/A</definedName>
    <definedName name="ROTAT3">#N/A</definedName>
    <definedName name="ROTAT4">#N/A</definedName>
    <definedName name="round">'[107]ABUT수량-A1'!$T$25</definedName>
    <definedName name="rowclm">MOD(ROW(),2)</definedName>
    <definedName name="rP"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PE" localSheetId="18">#REF!</definedName>
    <definedName name="RPE" localSheetId="16">#REF!</definedName>
    <definedName name="RPE">#REF!</definedName>
    <definedName name="RR" localSheetId="18">#REF!</definedName>
    <definedName name="RR" localSheetId="16">#REF!</definedName>
    <definedName name="RR">#REF!</definedName>
    <definedName name="RRE">#REF!,#REF!</definedName>
    <definedName name="RRHYJ">'[87]ABUT수량-A1'!$T$25</definedName>
    <definedName name="RRR" localSheetId="18">#REF!</definedName>
    <definedName name="RRR" localSheetId="16">#REF!</definedName>
    <definedName name="RRR" localSheetId="19">#REF!</definedName>
    <definedName name="rrr">'[108]출력은 금물'!$H$5:$H$43</definedName>
    <definedName name="rrrrrr" localSheetId="18">#REF!</definedName>
    <definedName name="rrrrrr" localSheetId="16">#REF!</definedName>
    <definedName name="rrrrrr" localSheetId="19">#REF!</definedName>
    <definedName name="rrrrrr">#REF!</definedName>
    <definedName name="rrtrt" localSheetId="18">#REF!</definedName>
    <definedName name="rrtrt" localSheetId="16">#REF!</definedName>
    <definedName name="rrtrt">#REF!</definedName>
    <definedName name="RS">#REF!</definedName>
    <definedName name="rsaraf" localSheetId="18" hidden="1">{#N/A,#N/A,FALSE,"운반시간"}</definedName>
    <definedName name="rsaraf" localSheetId="16" hidden="1">{#N/A,#N/A,FALSE,"운반시간"}</definedName>
    <definedName name="rsaraf" localSheetId="19" hidden="1">{#N/A,#N/A,FALSE,"운반시간"}</definedName>
    <definedName name="rsaraf" hidden="1">{#N/A,#N/A,FALSE,"운반시간"}</definedName>
    <definedName name="rt">#REF!</definedName>
    <definedName name="rt45r">#REF!</definedName>
    <definedName name="rtb" localSheetId="18">BlankMacro1</definedName>
    <definedName name="rtb" localSheetId="16">BlankMacro1</definedName>
    <definedName name="rtb" localSheetId="19">BlankMacro1</definedName>
    <definedName name="rtb">BlankMacro1</definedName>
    <definedName name="rtdtef" localSheetId="18">#REF!</definedName>
    <definedName name="rtdtef" localSheetId="16">#REF!</definedName>
    <definedName name="rtdtef">#REF!</definedName>
    <definedName name="Rten" localSheetId="18">#REF!</definedName>
    <definedName name="Rten" localSheetId="16">#REF!</definedName>
    <definedName name="Rten" localSheetId="19">#REF!</definedName>
    <definedName name="Rten">#REF!</definedName>
    <definedName name="RTGHUIK" localSheetId="18" hidden="1">#REF!</definedName>
    <definedName name="RTGHUIK" localSheetId="16" hidden="1">#REF!</definedName>
    <definedName name="RTGHUIK" hidden="1">#REF!</definedName>
    <definedName name="rth" hidden="1">#REF!</definedName>
    <definedName name="RTR" localSheetId="18">#REF!</definedName>
    <definedName name="RTR" localSheetId="16">#REF!</definedName>
    <definedName name="RTR">[39]주형!#REF!</definedName>
    <definedName name="rtret" localSheetId="18">BlankMacro1</definedName>
    <definedName name="rtret" localSheetId="16">BlankMacro1</definedName>
    <definedName name="rtret" localSheetId="19">BlankMacro1</definedName>
    <definedName name="rtret">BlankMacro1</definedName>
    <definedName name="RTRTR" localSheetId="18">#REF!</definedName>
    <definedName name="RTRTR" localSheetId="16">#REF!</definedName>
    <definedName name="RTRTR">#REF!</definedName>
    <definedName name="RTS" localSheetId="18">#REF!</definedName>
    <definedName name="RTS" localSheetId="16">#REF!</definedName>
    <definedName name="RTS">[39]주형!#REF!</definedName>
    <definedName name="RTU">#REF!,#REF!</definedName>
    <definedName name="rty" localSheetId="18">#REF!,#REF!</definedName>
    <definedName name="rty" localSheetId="16">#REF!,#REF!</definedName>
    <definedName name="rty" localSheetId="19">#REF!,#REF!</definedName>
    <definedName name="rty">#REF!,#REF!</definedName>
    <definedName name="rtyujt" localSheetId="18">BlankMacro1</definedName>
    <definedName name="rtyujt" localSheetId="16">BlankMacro1</definedName>
    <definedName name="rtyujt" localSheetId="19">BlankMacro1</definedName>
    <definedName name="rtyujt">BlankMacro1</definedName>
    <definedName name="ru">#REF!</definedName>
    <definedName name="RWE" localSheetId="18">BlankMacro1</definedName>
    <definedName name="RWE" localSheetId="16">BlankMacro1</definedName>
    <definedName name="RWE" localSheetId="19">BlankMacro1</definedName>
    <definedName name="RWE">BlankMacro1</definedName>
    <definedName name="rwe6vtd" localSheetId="18" hidden="1">{#N/A,#N/A,FALSE,"표지목차"}</definedName>
    <definedName name="rwe6vtd" localSheetId="16" hidden="1">{#N/A,#N/A,FALSE,"표지목차"}</definedName>
    <definedName name="rwe6vtd" localSheetId="19" hidden="1">{#N/A,#N/A,FALSE,"표지목차"}</definedName>
    <definedName name="rwe6vtd" hidden="1">{#N/A,#N/A,FALSE,"표지목차"}</definedName>
    <definedName name="RWR">'[109]ABUT수량-A1'!$T$25</definedName>
    <definedName name="Rx" localSheetId="18">#REF!</definedName>
    <definedName name="Rx" localSheetId="16">#REF!</definedName>
    <definedName name="Rx" localSheetId="19">#REF!</definedName>
    <definedName name="Rx">#REF!</definedName>
    <definedName name="Rxw" localSheetId="18">#REF!</definedName>
    <definedName name="Rxw" localSheetId="16">#REF!</definedName>
    <definedName name="Rxw" localSheetId="19">#REF!</definedName>
    <definedName name="Rxw">#REF!</definedName>
    <definedName name="Ry" localSheetId="18">#REF!</definedName>
    <definedName name="Ry" localSheetId="16">#REF!</definedName>
    <definedName name="Ry" localSheetId="19">#REF!</definedName>
    <definedName name="Ry">#REF!</definedName>
    <definedName name="RYANG">#N/A</definedName>
    <definedName name="ryescerfwe" localSheetId="18" hidden="1">{#N/A,#N/A,FALSE,"부대2"}</definedName>
    <definedName name="ryescerfwe" localSheetId="16" hidden="1">{#N/A,#N/A,FALSE,"부대2"}</definedName>
    <definedName name="ryescerfwe" localSheetId="19" hidden="1">{#N/A,#N/A,FALSE,"부대2"}</definedName>
    <definedName name="ryescerfwe" hidden="1">{#N/A,#N/A,FALSE,"부대2"}</definedName>
    <definedName name="ryr" localSheetId="18">BlankMacro1</definedName>
    <definedName name="ryr" localSheetId="16">BlankMacro1</definedName>
    <definedName name="ryr" localSheetId="19">BlankMacro1</definedName>
    <definedName name="ryr">BlankMacro1</definedName>
    <definedName name="Ryw" localSheetId="18">#REF!</definedName>
    <definedName name="Ryw" localSheetId="16">#REF!</definedName>
    <definedName name="Ryw" localSheetId="19">#REF!</definedName>
    <definedName name="Ryw">#REF!</definedName>
    <definedName name="S" localSheetId="18">#REF!</definedName>
    <definedName name="S" localSheetId="16">#REF!</definedName>
    <definedName name="S" localSheetId="19">#REF!</definedName>
    <definedName name="S">#REF!</definedName>
    <definedName name="s_1" localSheetId="18">#REF!</definedName>
    <definedName name="s_1" localSheetId="16">#REF!</definedName>
    <definedName name="s_1" localSheetId="19">#REF!</definedName>
    <definedName name="s_1">#REF!</definedName>
    <definedName name="s_2">#REF!</definedName>
    <definedName name="S_BB">#REF!</definedName>
    <definedName name="S_BU">#REF!</definedName>
    <definedName name="S_EF">#REF!</definedName>
    <definedName name="S10FL">[25]INPUT!#REF!</definedName>
    <definedName name="S10FR">[25]INPUT!#REF!</definedName>
    <definedName name="S10L">[25]INPUT!#REF!</definedName>
    <definedName name="S10L1">#REF!</definedName>
    <definedName name="S10L2">#REF!</definedName>
    <definedName name="S10R">[25]INPUT!#REF!</definedName>
    <definedName name="S10RL">[25]INPUT!#REF!</definedName>
    <definedName name="S10RR">[25]INPUT!#REF!</definedName>
    <definedName name="S10TL">[25]INPUT!#REF!</definedName>
    <definedName name="S10TR">[25]INPUT!#REF!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 localSheetId="18">#REF!</definedName>
    <definedName name="S2L" localSheetId="17">#REF!</definedName>
    <definedName name="S2L" localSheetId="16">#REF!</definedName>
    <definedName name="S2L">#REF!</definedName>
    <definedName name="S2L1">#REF!</definedName>
    <definedName name="S2L2">#REF!</definedName>
    <definedName name="S2구배">#REF!</definedName>
    <definedName name="S3FL">[25]INPUT!#REF!</definedName>
    <definedName name="S3FR">[25]INPUT!#REF!</definedName>
    <definedName name="S3L">[25]INPUT!#REF!</definedName>
    <definedName name="S3L1">#REF!</definedName>
    <definedName name="S3L2">#REF!</definedName>
    <definedName name="S3L3">#REF!</definedName>
    <definedName name="S3R">[25]INPUT!#REF!</definedName>
    <definedName name="S3RL">[25]INPUT!#REF!</definedName>
    <definedName name="S3RR">[25]INPUT!#REF!</definedName>
    <definedName name="S3TL">[25]INPUT!#REF!</definedName>
    <definedName name="S3TR">[25]INPUT!#REF!</definedName>
    <definedName name="S4FL">[25]INPUT!#REF!</definedName>
    <definedName name="S4FR">[25]INPUT!#REF!</definedName>
    <definedName name="S4L">[25]INPUT!#REF!</definedName>
    <definedName name="S4L1">#REF!</definedName>
    <definedName name="S4L2">#REF!</definedName>
    <definedName name="S4R">[25]INPUT!#REF!</definedName>
    <definedName name="S4RL">[25]INPUT!#REF!</definedName>
    <definedName name="S4RR">[25]INPUT!#REF!</definedName>
    <definedName name="S4TL">[25]INPUT!#REF!</definedName>
    <definedName name="S4TR">[25]INPUT!#REF!</definedName>
    <definedName name="S5FL">[25]INPUT!#REF!</definedName>
    <definedName name="S5FR">[25]INPUT!#REF!</definedName>
    <definedName name="S5L">[25]INPUT!#REF!</definedName>
    <definedName name="S5L1">#REF!</definedName>
    <definedName name="S5L2">#REF!</definedName>
    <definedName name="S5R">[25]INPUT!#REF!</definedName>
    <definedName name="S5RL">[25]INPUT!#REF!</definedName>
    <definedName name="S5RR">[25]INPUT!#REF!</definedName>
    <definedName name="S5TL">[25]INPUT!#REF!</definedName>
    <definedName name="S5TR">[25]INPUT!#REF!</definedName>
    <definedName name="S6FL">[25]INPUT!#REF!</definedName>
    <definedName name="S6FR">[25]INPUT!#REF!</definedName>
    <definedName name="S6L">[25]INPUT!#REF!</definedName>
    <definedName name="S6L1">#REF!</definedName>
    <definedName name="S6L2">#REF!</definedName>
    <definedName name="S6R">[25]INPUT!#REF!</definedName>
    <definedName name="S6RL">[25]INPUT!#REF!</definedName>
    <definedName name="S6RR">[25]INPUT!#REF!</definedName>
    <definedName name="S6TL">[25]INPUT!#REF!</definedName>
    <definedName name="S6TR">[25]INPUT!#REF!</definedName>
    <definedName name="S7FL">[25]INPUT!#REF!</definedName>
    <definedName name="S7FR">[25]INPUT!#REF!</definedName>
    <definedName name="S7L">[25]INPUT!#REF!</definedName>
    <definedName name="S7L1">#REF!</definedName>
    <definedName name="S7L2">#REF!</definedName>
    <definedName name="S7R">[25]INPUT!#REF!</definedName>
    <definedName name="S7RL">[25]INPUT!#REF!</definedName>
    <definedName name="S7RR">[25]INPUT!#REF!</definedName>
    <definedName name="S7TL">[25]INPUT!#REF!</definedName>
    <definedName name="S7TR">[25]INPUT!#REF!</definedName>
    <definedName name="S8FL">[25]INPUT!#REF!</definedName>
    <definedName name="S8FR">[25]INPUT!#REF!</definedName>
    <definedName name="S8L">[25]INPUT!#REF!</definedName>
    <definedName name="S8L1">#REF!</definedName>
    <definedName name="S8L2">#REF!</definedName>
    <definedName name="S8R">[25]INPUT!#REF!</definedName>
    <definedName name="S8RL">[25]INPUT!#REF!</definedName>
    <definedName name="S8RR">[25]INPUT!#REF!</definedName>
    <definedName name="S8TL">[25]INPUT!#REF!</definedName>
    <definedName name="S8TR">[25]INPUT!#REF!</definedName>
    <definedName name="S9FL">[25]INPUT!#REF!</definedName>
    <definedName name="S9FR">[25]INPUT!#REF!</definedName>
    <definedName name="S9L">[25]INPUT!#REF!</definedName>
    <definedName name="S9L1">#REF!</definedName>
    <definedName name="S9L2">#REF!</definedName>
    <definedName name="S9R">[25]INPUT!#REF!</definedName>
    <definedName name="S9RL">[25]INPUT!#REF!</definedName>
    <definedName name="S9RR">[25]INPUT!#REF!</definedName>
    <definedName name="S9TL">[25]INPUT!#REF!</definedName>
    <definedName name="S9TR">[25]INPUT!#REF!</definedName>
    <definedName name="SA" localSheetId="18">#REF!</definedName>
    <definedName name="SA" localSheetId="16">#REF!</definedName>
    <definedName name="SA" localSheetId="19">#REF!</definedName>
    <definedName name="SA">#REF!</definedName>
    <definedName name="SAD" localSheetId="18" hidden="1">{#N/A,#N/A,FALSE,"조골재"}</definedName>
    <definedName name="SAD" localSheetId="16" hidden="1">{#N/A,#N/A,FALSE,"조골재"}</definedName>
    <definedName name="SAD" hidden="1">{#N/A,#N/A,FALSE,"조골재"}</definedName>
    <definedName name="SADE">#REF!</definedName>
    <definedName name="SADF" localSheetId="18">BlankMacro1</definedName>
    <definedName name="SADF" localSheetId="16">BlankMacro1</definedName>
    <definedName name="SADF" localSheetId="19">BlankMacro1</definedName>
    <definedName name="SADF">BlankMacro1</definedName>
    <definedName name="sae" localSheetId="18">BlankMacro1</definedName>
    <definedName name="sae" localSheetId="16">BlankMacro1</definedName>
    <definedName name="sae" localSheetId="19">BlankMacro1</definedName>
    <definedName name="sae">BlankMacro1</definedName>
    <definedName name="SALESPLAN">#REF!</definedName>
    <definedName name="SALI" localSheetId="18">#REF!</definedName>
    <definedName name="SALI" localSheetId="16">#REF!</definedName>
    <definedName name="SALI">#REF!</definedName>
    <definedName name="sallow" localSheetId="18">#REF!</definedName>
    <definedName name="sallow" localSheetId="16">#REF!</definedName>
    <definedName name="sallow" localSheetId="19">#REF!</definedName>
    <definedName name="sallow">#REF!</definedName>
    <definedName name="sample">#REF!</definedName>
    <definedName name="sanch_2" localSheetId="18">#REF!</definedName>
    <definedName name="sanch_2" localSheetId="16">#REF!</definedName>
    <definedName name="sanch_2" localSheetId="19">#REF!</definedName>
    <definedName name="sanch_2">#REF!</definedName>
    <definedName name="sanch_3" localSheetId="19">#REF!</definedName>
    <definedName name="sanch_3">#REF!</definedName>
    <definedName name="sanch_4">#REF!</definedName>
    <definedName name="sand" localSheetId="18">#REF!,#REF!</definedName>
    <definedName name="sand" localSheetId="16">#REF!,#REF!</definedName>
    <definedName name="sand" localSheetId="19">#REF!,#REF!</definedName>
    <definedName name="sand">#REF!,#REF!</definedName>
    <definedName name="sangd" localSheetId="19">#REF!</definedName>
    <definedName name="sangd">#REF!</definedName>
    <definedName name="sangEL">#REF!</definedName>
    <definedName name="sangL">#REF!</definedName>
    <definedName name="sasasa" localSheetId="18" hidden="1">{#N/A,#N/A,FALSE,"속도"}</definedName>
    <definedName name="sasasa" localSheetId="16" hidden="1">{#N/A,#N/A,FALSE,"속도"}</definedName>
    <definedName name="sasasa" localSheetId="19" hidden="1">{#N/A,#N/A,FALSE,"속도"}</definedName>
    <definedName name="sasasa" hidden="1">{#N/A,#N/A,FALSE,"속도"}</definedName>
    <definedName name="SB">#REF!</definedName>
    <definedName name="sbarea">#REF!</definedName>
    <definedName name="SC">#REF!</definedName>
    <definedName name="SCA">#REF!</definedName>
    <definedName name="SCK">#REF!</definedName>
    <definedName name="SCODE">#N/A</definedName>
    <definedName name="SCO다">#REF!</definedName>
    <definedName name="sd" localSheetId="18">#REF!</definedName>
    <definedName name="sd" localSheetId="16">#REF!</definedName>
    <definedName name="sd">#REF!</definedName>
    <definedName name="SDA" localSheetId="16" hidden="1">{"'광피스표'!$A$3:$N$54"}</definedName>
    <definedName name="SDA" hidden="1">{"'광피스표'!$A$3:$N$54"}</definedName>
    <definedName name="sdagafg" localSheetId="16" hidden="1">{#N/A,#N/A,TRUE,"대가1"}</definedName>
    <definedName name="sdagafg" hidden="1">{#N/A,#N/A,TRUE,"대가1"}</definedName>
    <definedName name="SDAGG" localSheetId="18">BlankMacro1</definedName>
    <definedName name="SDAGG" localSheetId="16">BlankMacro1</definedName>
    <definedName name="SDAGG" localSheetId="19">BlankMacro1</definedName>
    <definedName name="SDAGG">BlankMacro1</definedName>
    <definedName name="SDC">#REF!,#REF!</definedName>
    <definedName name="SDCFG\" localSheetId="18" hidden="1">{#N/A,#N/A,FALSE,"운반시간"}</definedName>
    <definedName name="SDCFG\" localSheetId="16" hidden="1">{#N/A,#N/A,FALSE,"운반시간"}</definedName>
    <definedName name="SDCFG\" localSheetId="19" hidden="1">{#N/A,#N/A,FALSE,"운반시간"}</definedName>
    <definedName name="SDCFG\" hidden="1">{#N/A,#N/A,FALSE,"운반시간"}</definedName>
    <definedName name="sdd" localSheetId="18" hidden="1">{#N/A,#N/A,FALSE,"전력간선"}</definedName>
    <definedName name="sdd" localSheetId="16" hidden="1">{#N/A,#N/A,FALSE,"전력간선"}</definedName>
    <definedName name="sdd" localSheetId="19" hidden="1">{#N/A,#N/A,FALSE,"전력간선"}</definedName>
    <definedName name="sdd" hidden="1">{#N/A,#N/A,FALSE,"전력간선"}</definedName>
    <definedName name="SDDFD" localSheetId="18" hidden="1">{#N/A,#N/A,FALSE,"배수1"}</definedName>
    <definedName name="SDDFD" localSheetId="16" hidden="1">{#N/A,#N/A,FALSE,"배수1"}</definedName>
    <definedName name="SDDFD" localSheetId="19" hidden="1">{#N/A,#N/A,FALSE,"배수1"}</definedName>
    <definedName name="SDDFD" hidden="1">{#N/A,#N/A,FALSE,"배수1"}</definedName>
    <definedName name="SDDG" localSheetId="18">BlankMacro1</definedName>
    <definedName name="SDDG" localSheetId="16">BlankMacro1</definedName>
    <definedName name="SDDG" localSheetId="19">BlankMacro1</definedName>
    <definedName name="SDDG">BlankMacro1</definedName>
    <definedName name="SDE" localSheetId="18">BlankMacro1</definedName>
    <definedName name="SDE" localSheetId="16">BlankMacro1</definedName>
    <definedName name="SDE" localSheetId="19">BlankMacro1</definedName>
    <definedName name="SDE">BlankMacro1</definedName>
    <definedName name="SDF" localSheetId="18" hidden="1">{#N/A,#N/A,FALSE,"혼합골재"}</definedName>
    <definedName name="SDF" localSheetId="16" hidden="1">{#N/A,#N/A,FALSE,"혼합골재"}</definedName>
    <definedName name="SDF" localSheetId="19" hidden="1">{#N/A,#N/A,FALSE,"혼합골재"}</definedName>
    <definedName name="SDF" hidden="1">{#N/A,#N/A,FALSE,"혼합골재"}</definedName>
    <definedName name="sdfa" localSheetId="18">BlankMacro1</definedName>
    <definedName name="sdfa" localSheetId="16">BlankMacro1</definedName>
    <definedName name="sdfa" localSheetId="19">BlankMacro1</definedName>
    <definedName name="sdfa">BlankMacro1</definedName>
    <definedName name="sdfag" localSheetId="18" hidden="1">#REF!</definedName>
    <definedName name="sdfag" localSheetId="16" hidden="1">#REF!</definedName>
    <definedName name="sdfag" localSheetId="19" hidden="1">#REF!</definedName>
    <definedName name="sdfag" hidden="1">#REF!</definedName>
    <definedName name="SDFDFD" localSheetId="18" hidden="1">{#N/A,#N/A,FALSE,"운반시간"}</definedName>
    <definedName name="SDFDFD" localSheetId="16" hidden="1">{#N/A,#N/A,FALSE,"운반시간"}</definedName>
    <definedName name="SDFDFD" localSheetId="19" hidden="1">{#N/A,#N/A,FALSE,"운반시간"}</definedName>
    <definedName name="SDFDFD" hidden="1">{#N/A,#N/A,FALSE,"운반시간"}</definedName>
    <definedName name="SDFDSFSF">#REF!</definedName>
    <definedName name="SDFF" localSheetId="18">BlankMacro1</definedName>
    <definedName name="SDFF" localSheetId="16">BlankMacro1</definedName>
    <definedName name="SDFF" localSheetId="19">BlankMacro1</definedName>
    <definedName name="SDFF">BlankMacro1</definedName>
    <definedName name="sdfg">'[36]ABUT수량-A1'!$T$25</definedName>
    <definedName name="SDFGFGDFGDFGDFG" localSheetId="18">#REF!</definedName>
    <definedName name="SDFGFGDFGDFGDFG" localSheetId="16">#REF!</definedName>
    <definedName name="SDFGFGDFGDFGDFG" localSheetId="19">#REF!</definedName>
    <definedName name="SDFGFGDFGDFGDFG">#REF!</definedName>
    <definedName name="sdfsevgb" localSheetId="16" hidden="1">{#N/A,#N/A,FALSE,"표지"}</definedName>
    <definedName name="sdfsevgb" hidden="1">{#N/A,#N/A,FALSE,"표지"}</definedName>
    <definedName name="SDFSFSF">#REF!</definedName>
    <definedName name="sdg" hidden="1">#REF!</definedName>
    <definedName name="SDGA" localSheetId="18" hidden="1">{#N/A,#N/A,FALSE,"조골재"}</definedName>
    <definedName name="SDGA" localSheetId="16" hidden="1">{#N/A,#N/A,FALSE,"조골재"}</definedName>
    <definedName name="SDGA" hidden="1">{#N/A,#N/A,FALSE,"조골재"}</definedName>
    <definedName name="sdgdsa" localSheetId="18">BlankMacro1</definedName>
    <definedName name="sdgdsa" localSheetId="16">BlankMacro1</definedName>
    <definedName name="sdgdsa" localSheetId="19">BlankMacro1</definedName>
    <definedName name="sdgdsa">BlankMacro1</definedName>
    <definedName name="sdghdsfg" localSheetId="18" hidden="1">{#N/A,#N/A,FALSE,"2~8번"}</definedName>
    <definedName name="sdghdsfg" localSheetId="16" hidden="1">{#N/A,#N/A,FALSE,"2~8번"}</definedName>
    <definedName name="sdghdsfg" localSheetId="19" hidden="1">{#N/A,#N/A,FALSE,"2~8번"}</definedName>
    <definedName name="sdghdsfg" hidden="1">{#N/A,#N/A,FALSE,"2~8번"}</definedName>
    <definedName name="sdgwer" localSheetId="16">{"Book1","예술의전당.xls"}</definedName>
    <definedName name="sdgwer">{"Book1","예술의전당.xls"}</definedName>
    <definedName name="SDK">#REF!,#REF!</definedName>
    <definedName name="SDS" localSheetId="18" hidden="1">{#N/A,#N/A,FALSE,"2~8번"}</definedName>
    <definedName name="SDS" localSheetId="16" hidden="1">{#N/A,#N/A,FALSE,"2~8번"}</definedName>
    <definedName name="SDS" localSheetId="19" hidden="1">{#N/A,#N/A,FALSE,"2~8번"}</definedName>
    <definedName name="SDS" hidden="1">{#N/A,#N/A,FALSE,"2~8번"}</definedName>
    <definedName name="SDS_1" localSheetId="18" hidden="1">{#N/A,#N/A,FALSE,"2~8번"}</definedName>
    <definedName name="SDS_1" localSheetId="16" hidden="1">{#N/A,#N/A,FALSE,"2~8번"}</definedName>
    <definedName name="SDS_1" localSheetId="19" hidden="1">{#N/A,#N/A,FALSE,"2~8번"}</definedName>
    <definedName name="SDS_1" hidden="1">{#N/A,#N/A,FALSE,"2~8번"}</definedName>
    <definedName name="sdsda" localSheetId="16" hidden="1">{#N/A,#N/A,TRUE,"토적및재료집계";#N/A,#N/A,TRUE,"토적및재료집계";#N/A,#N/A,TRUE,"단위량"}</definedName>
    <definedName name="sdsda" hidden="1">{#N/A,#N/A,TRUE,"토적및재료집계";#N/A,#N/A,TRUE,"토적및재료집계";#N/A,#N/A,TRUE,"단위량"}</definedName>
    <definedName name="sdsdddd" localSheetId="18" hidden="1">{#N/A,#N/A,FALSE,"토공2"}</definedName>
    <definedName name="sdsdddd" localSheetId="16" hidden="1">{#N/A,#N/A,FALSE,"토공2"}</definedName>
    <definedName name="sdsdddd" localSheetId="19" hidden="1">{#N/A,#N/A,FALSE,"토공2"}</definedName>
    <definedName name="sdsdddd" hidden="1">{#N/A,#N/A,FALSE,"토공2"}</definedName>
    <definedName name="sdsss">#REF!</definedName>
    <definedName name="sdwda">#REF!</definedName>
    <definedName name="sdwf4rge" localSheetId="18" hidden="1">{#N/A,#N/A,FALSE,"운반시간"}</definedName>
    <definedName name="sdwf4rge" localSheetId="16" hidden="1">{#N/A,#N/A,FALSE,"운반시간"}</definedName>
    <definedName name="sdwf4rge" hidden="1">{#N/A,#N/A,FALSE,"운반시간"}</definedName>
    <definedName name="SDX" localSheetId="18">BlankMacro1</definedName>
    <definedName name="SDX" localSheetId="16">BlankMacro1</definedName>
    <definedName name="SDX" localSheetId="19">BlankMacro1</definedName>
    <definedName name="SDX">BlankMacro1</definedName>
    <definedName name="SE" localSheetId="18">BlankMacro1</definedName>
    <definedName name="SE" localSheetId="16">BlankMacro1</definedName>
    <definedName name="SE" localSheetId="19">BlankMacro1</definedName>
    <definedName name="SE">BlankMacro1</definedName>
    <definedName name="seal제">#REF!</definedName>
    <definedName name="SEFDFEF">[50]교각계산!$E$32</definedName>
    <definedName name="SELECT">#N/A</definedName>
    <definedName name="SEP" localSheetId="16" hidden="1">{#N/A,#N/A,FALSE,"단가표지"}</definedName>
    <definedName name="SEP" hidden="1">{#N/A,#N/A,FALSE,"단가표지"}</definedName>
    <definedName name="SER" localSheetId="18">BlankMacro1</definedName>
    <definedName name="SER" localSheetId="16">BlankMacro1</definedName>
    <definedName name="SER" localSheetId="19">BlankMacro1</definedName>
    <definedName name="SER">BlankMacro1</definedName>
    <definedName name="ses" localSheetId="18">BlankMacro1</definedName>
    <definedName name="ses" localSheetId="16">BlankMacro1</definedName>
    <definedName name="ses" localSheetId="19">BlankMacro1</definedName>
    <definedName name="ses">BlankMacro1</definedName>
    <definedName name="SET" localSheetId="18">BlankMacro1</definedName>
    <definedName name="SET" localSheetId="16">BlankMacro1</definedName>
    <definedName name="SET" localSheetId="19">BlankMacro1</definedName>
    <definedName name="SET">BlankMacro1</definedName>
    <definedName name="seta" localSheetId="18">#REF!</definedName>
    <definedName name="seta" localSheetId="16">#REF!</definedName>
    <definedName name="seta" localSheetId="19">#REF!</definedName>
    <definedName name="seta">#REF!</definedName>
    <definedName name="seta3" localSheetId="18">#REF!</definedName>
    <definedName name="seta3" localSheetId="16">#REF!</definedName>
    <definedName name="seta3" localSheetId="19">#REF!</definedName>
    <definedName name="seta3">#REF!</definedName>
    <definedName name="seta4" localSheetId="18">#REF!</definedName>
    <definedName name="seta4" localSheetId="16">#REF!</definedName>
    <definedName name="seta4" localSheetId="19">#REF!</definedName>
    <definedName name="seta4">#REF!</definedName>
    <definedName name="seta5">#REF!</definedName>
    <definedName name="seta6">#REF!</definedName>
    <definedName name="SEVSE">#REF!</definedName>
    <definedName name="SEW" localSheetId="18">BlankMacro1</definedName>
    <definedName name="SEW" localSheetId="16">BlankMacro1</definedName>
    <definedName name="SEW" localSheetId="19">BlankMacro1</definedName>
    <definedName name="SEW">BlankMacro1</definedName>
    <definedName name="SEZ" localSheetId="18">BlankMacro1</definedName>
    <definedName name="SEZ" localSheetId="16">BlankMacro1</definedName>
    <definedName name="SEZ" localSheetId="19">BlankMacro1</definedName>
    <definedName name="SEZ">BlankMacro1</definedName>
    <definedName name="SF" localSheetId="18">BlankMacro1</definedName>
    <definedName name="SF" localSheetId="16">BlankMacro1</definedName>
    <definedName name="SF" localSheetId="19">BlankMacro1</definedName>
    <definedName name="SF">BlankMacro1</definedName>
    <definedName name="SFA" localSheetId="18" hidden="1">{#N/A,#N/A,FALSE,"포장1";#N/A,#N/A,FALSE,"포장1"}</definedName>
    <definedName name="SFA" localSheetId="16" hidden="1">{#N/A,#N/A,FALSE,"포장1";#N/A,#N/A,FALSE,"포장1"}</definedName>
    <definedName name="SFA" localSheetId="19" hidden="1">{#N/A,#N/A,FALSE,"포장1";#N/A,#N/A,FALSE,"포장1"}</definedName>
    <definedName name="SFA" hidden="1">{#N/A,#N/A,FALSE,"포장1";#N/A,#N/A,FALSE,"포장1"}</definedName>
    <definedName name="SFDG" localSheetId="18">BlankMacro1</definedName>
    <definedName name="SFDG" localSheetId="16">BlankMacro1</definedName>
    <definedName name="SFDG" localSheetId="19">BlankMacro1</definedName>
    <definedName name="SFDG">BlankMacro1</definedName>
    <definedName name="SFDGHG" localSheetId="18">BlankMacro1</definedName>
    <definedName name="SFDGHG" localSheetId="16">BlankMacro1</definedName>
    <definedName name="SFDGHG" localSheetId="19">BlankMacro1</definedName>
    <definedName name="SFDGHG">BlankMacro1</definedName>
    <definedName name="sfdgsd" localSheetId="18" hidden="1">#REF!</definedName>
    <definedName name="sfdgsd" localSheetId="16" hidden="1">#REF!</definedName>
    <definedName name="sfdgsd" hidden="1">#REF!</definedName>
    <definedName name="SFDSFDF">#REF!</definedName>
    <definedName name="SFFFFFWE" localSheetId="18">BlankMacro1</definedName>
    <definedName name="SFFFFFWE" localSheetId="16">BlankMacro1</definedName>
    <definedName name="SFFFFFWE" localSheetId="19">BlankMacro1</definedName>
    <definedName name="SFFFFFWE">BlankMacro1</definedName>
    <definedName name="SFG" localSheetId="18">BlankMacro1</definedName>
    <definedName name="SFG" localSheetId="16">BlankMacro1</definedName>
    <definedName name="SFG" localSheetId="19">BlankMacro1</definedName>
    <definedName name="SFG">BlankMacro1</definedName>
    <definedName name="sfggf" localSheetId="18" hidden="1">{#N/A,#N/A,FALSE,"배수1"}</definedName>
    <definedName name="sfggf" localSheetId="16" hidden="1">{#N/A,#N/A,FALSE,"배수1"}</definedName>
    <definedName name="sfggf" localSheetId="19" hidden="1">{#N/A,#N/A,FALSE,"배수1"}</definedName>
    <definedName name="sfggf" hidden="1">{#N/A,#N/A,FALSE,"배수1"}</definedName>
    <definedName name="sfgs" localSheetId="18" hidden="1">{#N/A,#N/A,FALSE,"운반시간"}</definedName>
    <definedName name="sfgs" localSheetId="16" hidden="1">{#N/A,#N/A,FALSE,"운반시간"}</definedName>
    <definedName name="sfgs" localSheetId="19" hidden="1">{#N/A,#N/A,FALSE,"운반시간"}</definedName>
    <definedName name="sfgs" hidden="1">{#N/A,#N/A,FALSE,"운반시간"}</definedName>
    <definedName name="sfgsdfd" hidden="1">#REF!</definedName>
    <definedName name="sfgsh" localSheetId="18" hidden="1">{#N/A,#N/A,FALSE,"배수1"}</definedName>
    <definedName name="sfgsh" localSheetId="16" hidden="1">{#N/A,#N/A,FALSE,"배수1"}</definedName>
    <definedName name="sfgsh" localSheetId="19" hidden="1">{#N/A,#N/A,FALSE,"배수1"}</definedName>
    <definedName name="sfgsh" hidden="1">{#N/A,#N/A,FALSE,"배수1"}</definedName>
    <definedName name="SfLower">#REF!</definedName>
    <definedName name="SFSDFDSF" localSheetId="18" hidden="1">{#N/A,#N/A,FALSE,"운반시간"}</definedName>
    <definedName name="SFSDFDSF" localSheetId="16" hidden="1">{#N/A,#N/A,FALSE,"운반시간"}</definedName>
    <definedName name="SFSDFDSF" localSheetId="19" hidden="1">{#N/A,#N/A,FALSE,"운반시간"}</definedName>
    <definedName name="SFSDFDSF" hidden="1">{#N/A,#N/A,FALSE,"운반시간"}</definedName>
    <definedName name="SFSFFSD">#REF!</definedName>
    <definedName name="SfUpper" localSheetId="18">#REF!</definedName>
    <definedName name="SfUpper" localSheetId="16">#REF!</definedName>
    <definedName name="SfUpper" localSheetId="19">#REF!</definedName>
    <definedName name="SfUpper">#REF!</definedName>
    <definedName name="SFW" localSheetId="18">BlankMacro1</definedName>
    <definedName name="SFW" localSheetId="16">BlankMacro1</definedName>
    <definedName name="SFW" localSheetId="19">BlankMacro1</definedName>
    <definedName name="SFW">BlankMacro1</definedName>
    <definedName name="SG"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fds" localSheetId="18" hidden="1">{#N/A,#N/A,FALSE,"운반시간"}</definedName>
    <definedName name="sgfds" localSheetId="16" hidden="1">{#N/A,#N/A,FALSE,"운반시간"}</definedName>
    <definedName name="sgfds" localSheetId="19" hidden="1">{#N/A,#N/A,FALSE,"운반시간"}</definedName>
    <definedName name="sgfds" hidden="1">{#N/A,#N/A,FALSE,"운반시간"}</definedName>
    <definedName name="sgfsgsg" localSheetId="18" hidden="1">{#N/A,#N/A,FALSE,"골재소요량";#N/A,#N/A,FALSE,"골재소요량"}</definedName>
    <definedName name="sgfsgsg" localSheetId="16" hidden="1">{#N/A,#N/A,FALSE,"골재소요량";#N/A,#N/A,FALSE,"골재소요량"}</definedName>
    <definedName name="sgfsgsg" localSheetId="19" hidden="1">{#N/A,#N/A,FALSE,"골재소요량";#N/A,#N/A,FALSE,"골재소요량"}</definedName>
    <definedName name="sgfsgsg" hidden="1">{#N/A,#N/A,FALSE,"골재소요량";#N/A,#N/A,FALSE,"골재소요량"}</definedName>
    <definedName name="sgge" localSheetId="18">BlankMacro1</definedName>
    <definedName name="sgge" localSheetId="16">BlankMacro1</definedName>
    <definedName name="sgge" localSheetId="19">BlankMacro1</definedName>
    <definedName name="sgge">BlankMacro1</definedName>
    <definedName name="sgrg">'[24]ABUT수량-A1'!$T$25</definedName>
    <definedName name="sh" localSheetId="18">#REF!</definedName>
    <definedName name="sh" localSheetId="16">#REF!</definedName>
    <definedName name="sh" localSheetId="19">#REF!</definedName>
    <definedName name="sh">#REF!</definedName>
    <definedName name="SH10L">[25]INPUT!#REF!</definedName>
    <definedName name="SH10R">[25]INPUT!#REF!</definedName>
    <definedName name="SH3L">[25]INPUT!#REF!</definedName>
    <definedName name="SH3R">[25]INPUT!#REF!</definedName>
    <definedName name="SH4L">[25]INPUT!#REF!</definedName>
    <definedName name="SH4R">[25]INPUT!#REF!</definedName>
    <definedName name="SH5L">[25]INPUT!#REF!</definedName>
    <definedName name="SH5R">[25]INPUT!#REF!</definedName>
    <definedName name="SH6L">[25]INPUT!#REF!</definedName>
    <definedName name="SH6R">[25]INPUT!#REF!</definedName>
    <definedName name="SH7L">[25]INPUT!#REF!</definedName>
    <definedName name="SH7R">[25]INPUT!#REF!</definedName>
    <definedName name="SH8L">[25]INPUT!#REF!</definedName>
    <definedName name="SH8R">[25]INPUT!#REF!</definedName>
    <definedName name="SH9L">[25]INPUT!#REF!</definedName>
    <definedName name="SH9R">[25]INPUT!#REF!</definedName>
    <definedName name="sha">#REF!</definedName>
    <definedName name="SHE" localSheetId="18">#REF!</definedName>
    <definedName name="SHE" localSheetId="16">#REF!</definedName>
    <definedName name="SHE" localSheetId="19">#REF!</definedName>
    <definedName name="SHE">#REF!</definedName>
    <definedName name="shear" localSheetId="18">#REF!</definedName>
    <definedName name="shear" localSheetId="16">#REF!</definedName>
    <definedName name="shear" localSheetId="19">#REF!</definedName>
    <definedName name="shear">#REF!</definedName>
    <definedName name="SHEAR01">#REF!</definedName>
    <definedName name="SHEAR03">#REF!</definedName>
    <definedName name="SHEAR04">#REF!</definedName>
    <definedName name="SHEAR05">#REF!</definedName>
    <definedName name="SHEAR07">#REF!</definedName>
    <definedName name="SHEAR08">#REF!</definedName>
    <definedName name="SHEAR09">#REF!</definedName>
    <definedName name="SHEAR11">#REF!</definedName>
    <definedName name="SHEAR12">#REF!</definedName>
    <definedName name="SHEAR13">#REF!</definedName>
    <definedName name="SHEAR15">#REF!</definedName>
    <definedName name="SHEAR16">#REF!</definedName>
    <definedName name="SHEARS01">#REF!</definedName>
    <definedName name="SHEARS03">#REF!</definedName>
    <definedName name="SHEARS04">#REF!</definedName>
    <definedName name="SHEARS05">#REF!</definedName>
    <definedName name="SHEARS07">#REF!</definedName>
    <definedName name="SHEARS08">#REF!</definedName>
    <definedName name="SHEARS09">#REF!</definedName>
    <definedName name="SHEARS11">#REF!</definedName>
    <definedName name="SHEARS12">#REF!</definedName>
    <definedName name="SHEARS13">#REF!</definedName>
    <definedName name="SHEARS15">#REF!</definedName>
    <definedName name="SHEARS16">#REF!</definedName>
    <definedName name="sheet" localSheetId="18" hidden="1">{#N/A,#N/A,FALSE,"골재소요량";#N/A,#N/A,FALSE,"골재소요량"}</definedName>
    <definedName name="sheet" localSheetId="16" hidden="1">{#N/A,#N/A,FALSE,"골재소요량";#N/A,#N/A,FALSE,"골재소요량"}</definedName>
    <definedName name="sheet" localSheetId="19" hidden="1">{#N/A,#N/A,FALSE,"골재소요량";#N/A,#N/A,FALSE,"골재소요량"}</definedName>
    <definedName name="sheet" hidden="1">{#N/A,#N/A,FALSE,"골재소요량";#N/A,#N/A,FALSE,"골재소요량"}</definedName>
    <definedName name="sheet1" localSheetId="18">BlankMacro1</definedName>
    <definedName name="sheet1" localSheetId="16">BlankMacro1</definedName>
    <definedName name="sheet1" localSheetId="19">BlankMacro1</definedName>
    <definedName name="sheet1">BlankMacro1</definedName>
    <definedName name="SHEET2">#REF!</definedName>
    <definedName name="SHEET3">#REF!</definedName>
    <definedName name="SHEET56" localSheetId="18">#REF!</definedName>
    <definedName name="SHEET56" localSheetId="16">#REF!</definedName>
    <definedName name="SHEET56" localSheetId="19">#REF!</definedName>
    <definedName name="SHEET56">#REF!</definedName>
    <definedName name="sheetName">#REF!</definedName>
    <definedName name="sheetNo">#REF!</definedName>
    <definedName name="SheetNumber">#REF!</definedName>
    <definedName name="SHGFDH" localSheetId="18">BLCH</definedName>
    <definedName name="SHGFDH" localSheetId="16">BLCH</definedName>
    <definedName name="SHGFDH">BLCH</definedName>
    <definedName name="SHGJHGF" localSheetId="18">BLCH</definedName>
    <definedName name="SHGJHGF" localSheetId="16">BLCH</definedName>
    <definedName name="SHGJHGF">BLCH</definedName>
    <definedName name="SHO" localSheetId="18">#REF!</definedName>
    <definedName name="SHO" localSheetId="16">#REF!</definedName>
    <definedName name="SHO">#REF!</definedName>
    <definedName name="SHOE10L">[25]INPUT!#REF!</definedName>
    <definedName name="SHOE10R">[25]INPUT!#REF!</definedName>
    <definedName name="SHOE3L">[25]INPUT!#REF!</definedName>
    <definedName name="SHOE3R">[25]INPUT!#REF!</definedName>
    <definedName name="SHOE4L">[25]INPUT!#REF!</definedName>
    <definedName name="SHOE4R">[25]INPUT!#REF!</definedName>
    <definedName name="SHOE5L">[25]INPUT!#REF!</definedName>
    <definedName name="SHOE5R">[25]INPUT!#REF!</definedName>
    <definedName name="SHOE6L">[25]INPUT!#REF!</definedName>
    <definedName name="SHOE6R">[25]INPUT!#REF!</definedName>
    <definedName name="SHOE7L">[25]INPUT!#REF!</definedName>
    <definedName name="SHOE7R">[25]INPUT!#REF!</definedName>
    <definedName name="SHOE8L">[25]INPUT!#REF!</definedName>
    <definedName name="SHOE8R">[25]INPUT!#REF!</definedName>
    <definedName name="SHOE9L">[25]INPUT!#REF!</definedName>
    <definedName name="SHOE9R">[25]INPUT!#REF!</definedName>
    <definedName name="SHORT_FORM_PRINTOUT">#REF!</definedName>
    <definedName name="SHT" localSheetId="18">#REF!</definedName>
    <definedName name="SHT" localSheetId="17">#REF!</definedName>
    <definedName name="SHT" localSheetId="16">#REF!</definedName>
    <definedName name="SHT" localSheetId="19">#REF!</definedName>
    <definedName name="SHT">#REF!</definedName>
    <definedName name="SICK">#REF!</definedName>
    <definedName name="sigma" localSheetId="18">#REF!</definedName>
    <definedName name="sigma" localSheetId="16">#REF!</definedName>
    <definedName name="sigma" localSheetId="19">#REF!</definedName>
    <definedName name="sigma">#REF!</definedName>
    <definedName name="sigmac">#REF!</definedName>
    <definedName name="SigmaL">#REF!</definedName>
    <definedName name="sigmaLcon">#REF!</definedName>
    <definedName name="sigmas">#REF!</definedName>
    <definedName name="sigy">#REF!</definedName>
    <definedName name="sinchook">#REF!</definedName>
    <definedName name="sja" localSheetId="18" hidden="1">{#N/A,#N/A,FALSE,"표지목차"}</definedName>
    <definedName name="sja" localSheetId="16" hidden="1">{#N/A,#N/A,FALSE,"표지목차"}</definedName>
    <definedName name="sja" localSheetId="19" hidden="1">{#N/A,#N/A,FALSE,"표지목차"}</definedName>
    <definedName name="sja" hidden="1">{#N/A,#N/A,FALSE,"표지목차"}</definedName>
    <definedName name="SJSJSJ">[0]!SK10L</definedName>
    <definedName name="SK" localSheetId="18">#REF!</definedName>
    <definedName name="SK" localSheetId="17">#REF!</definedName>
    <definedName name="SK" localSheetId="16">#REF!</definedName>
    <definedName name="SK" localSheetId="19">#REF!</definedName>
    <definedName name="SK">#REF!</definedName>
    <definedName name="SK10L">[25]INPUT!#REF!</definedName>
    <definedName name="SK10R">[25]INPUT!#REF!</definedName>
    <definedName name="SK3L">[25]INPUT!#REF!</definedName>
    <definedName name="SK3R">[25]INPUT!#REF!</definedName>
    <definedName name="SK4L">[25]INPUT!#REF!</definedName>
    <definedName name="SK4R">[25]INPUT!#REF!</definedName>
    <definedName name="SK5L">[25]INPUT!#REF!</definedName>
    <definedName name="SK5R">[25]INPUT!#REF!</definedName>
    <definedName name="SK6L">[25]INPUT!#REF!</definedName>
    <definedName name="SK6R">[25]INPUT!#REF!</definedName>
    <definedName name="SK7L">[25]INPUT!#REF!</definedName>
    <definedName name="SK7R">[25]INPUT!#REF!</definedName>
    <definedName name="SK8L">[25]INPUT!#REF!</definedName>
    <definedName name="SK8R">[25]INPUT!#REF!</definedName>
    <definedName name="SK9L">[25]INPUT!#REF!</definedName>
    <definedName name="SK9R">[25]INPUT!#REF!</definedName>
    <definedName name="skc">#REF!</definedName>
    <definedName name="SKE" localSheetId="18">#REF!</definedName>
    <definedName name="SKE" localSheetId="17">#REF!</definedName>
    <definedName name="SKE" localSheetId="16">#REF!</definedName>
    <definedName name="SKE">#REF!</definedName>
    <definedName name="SKE10L">[25]INPUT!#REF!</definedName>
    <definedName name="SKE10R">[25]INPUT!#REF!</definedName>
    <definedName name="SKE3L">[25]INPUT!#REF!</definedName>
    <definedName name="SKE3R">[25]INPUT!#REF!</definedName>
    <definedName name="SKE4L">[25]INPUT!#REF!</definedName>
    <definedName name="SKE4R">[25]INPUT!#REF!</definedName>
    <definedName name="SKE5L">[25]INPUT!#REF!</definedName>
    <definedName name="SKE5R">[25]INPUT!#REF!</definedName>
    <definedName name="SKE6L">[25]INPUT!#REF!</definedName>
    <definedName name="SKE6R">[25]INPUT!#REF!</definedName>
    <definedName name="SKE7L">[25]INPUT!#REF!</definedName>
    <definedName name="SKE7R">[25]INPUT!#REF!</definedName>
    <definedName name="SKE8L">[25]INPUT!#REF!</definedName>
    <definedName name="SKE8R">[25]INPUT!#REF!</definedName>
    <definedName name="SKE9L">[25]INPUT!#REF!</definedName>
    <definedName name="SKE9R">[25]INPUT!#REF!</definedName>
    <definedName name="SKEW" localSheetId="18">#REF!</definedName>
    <definedName name="SKEW" localSheetId="16">#REF!</definedName>
    <definedName name="SKEW" localSheetId="19">#REF!</definedName>
    <definedName name="SKEW">#REF!</definedName>
    <definedName name="SKEW1" localSheetId="18">#REF!</definedName>
    <definedName name="SKEW1" localSheetId="16">#REF!</definedName>
    <definedName name="SKEW1" localSheetId="19">#REF!</definedName>
    <definedName name="SKEW1">#REF!</definedName>
    <definedName name="skew2" localSheetId="18">#REF!</definedName>
    <definedName name="skew2" localSheetId="16">#REF!</definedName>
    <definedName name="skew2">#REF!</definedName>
    <definedName name="SKIN">#REF!</definedName>
    <definedName name="skskdkfk">#N/A</definedName>
    <definedName name="SL">#REF!</definedName>
    <definedName name="slab" localSheetId="18">#REF!</definedName>
    <definedName name="slab" localSheetId="16">#REF!</definedName>
    <definedName name="slab">#REF!</definedName>
    <definedName name="SLAB1" localSheetId="18">#REF!</definedName>
    <definedName name="SLAB1" localSheetId="16">#REF!</definedName>
    <definedName name="SLAB1">#REF!</definedName>
    <definedName name="SLAB2" localSheetId="18">#REF!</definedName>
    <definedName name="SLAB2" localSheetId="16">#REF!</definedName>
    <definedName name="SLAB2">#REF!</definedName>
    <definedName name="SLAB3">#REF!</definedName>
    <definedName name="SLABB">#REF!</definedName>
    <definedName name="SLABD">#REF!</definedName>
    <definedName name="SLABH">#REF!</definedName>
    <definedName name="SLABL">#REF!</definedName>
    <definedName name="SLABP">#REF!</definedName>
    <definedName name="SLABT">#REF!</definedName>
    <definedName name="SLB">#REF!</definedName>
    <definedName name="SLFE">#REF!</definedName>
    <definedName name="SLFO">#REF!</definedName>
    <definedName name="slo">#REF!</definedName>
    <definedName name="SLOP">#REF!</definedName>
    <definedName name="SLR">#REF!</definedName>
    <definedName name="SMP">#REF!</definedName>
    <definedName name="SOIL">#REF!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rel1">1</definedName>
    <definedName name="solver_rhs1">500000000</definedName>
    <definedName name="solver_scl" hidden="1">0</definedName>
    <definedName name="solver_sho" hidden="1">0</definedName>
    <definedName name="solver_tim" hidden="1">100</definedName>
    <definedName name="solver_tmp">500000000</definedName>
    <definedName name="solver_tol" hidden="1">0.05</definedName>
    <definedName name="solver_typ" hidden="1">3</definedName>
    <definedName name="solver_val" hidden="1">0</definedName>
    <definedName name="sort" localSheetId="18" hidden="1">'[110]자재 집계표'!#REF!</definedName>
    <definedName name="sort" localSheetId="16" hidden="1">'[110]자재 집계표'!#REF!</definedName>
    <definedName name="sort" localSheetId="19" hidden="1">'[110]자재 집계표'!#REF!</definedName>
    <definedName name="sort" hidden="1">'[110]자재 집계표'!#REF!</definedName>
    <definedName name="SORTCODE">#N/A</definedName>
    <definedName name="sortt" localSheetId="18" hidden="1">#REF!</definedName>
    <definedName name="sortt" localSheetId="16" hidden="1">#REF!</definedName>
    <definedName name="sortt" localSheetId="19" hidden="1">#REF!</definedName>
    <definedName name="sortt" hidden="1">#REF!</definedName>
    <definedName name="SPA" localSheetId="18">#REF!</definedName>
    <definedName name="SPA" localSheetId="16">#REF!</definedName>
    <definedName name="SPA" localSheetId="19">#REF!</definedName>
    <definedName name="SPA">#REF!</definedName>
    <definedName name="SPACE">#REF!</definedName>
    <definedName name="SPECI">#N/A</definedName>
    <definedName name="SPeh1">#REF!</definedName>
    <definedName name="SPeh2">#REF!</definedName>
    <definedName name="SPeh3">#REF!</definedName>
    <definedName name="SPeh4">#REF!</definedName>
    <definedName name="SPeh5">#REF!</definedName>
    <definedName name="SPeh6">#REF!</definedName>
    <definedName name="SPev1">#REF!</definedName>
    <definedName name="SPev2">#REF!</definedName>
    <definedName name="SPev3">#REF!</definedName>
    <definedName name="SPev4">#REF!</definedName>
    <definedName name="SPev5">#REF!</definedName>
    <definedName name="SPev6">#REF!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 localSheetId="19">#REF!</definedName>
    <definedName name="SPTYPE1">#REF!</definedName>
    <definedName name="sr" localSheetId="18">#REF!,#REF!</definedName>
    <definedName name="sr" localSheetId="16">#REF!,#REF!</definedName>
    <definedName name="sr" localSheetId="19">#REF!,#REF!</definedName>
    <definedName name="sr">#REF!,#REF!</definedName>
    <definedName name="ss" localSheetId="18">#REF!</definedName>
    <definedName name="ss" localSheetId="17">#REF!</definedName>
    <definedName name="ss" localSheetId="16">#REF!</definedName>
    <definedName name="ss" localSheetId="19">#REF!</definedName>
    <definedName name="ss">#REF!</definedName>
    <definedName name="SS10L">[25]INPUT!#REF!</definedName>
    <definedName name="SS10TR">[25]INPUT!#REF!</definedName>
    <definedName name="SS3L">[25]INPUT!#REF!</definedName>
    <definedName name="SS3R">[25]INPUT!#REF!</definedName>
    <definedName name="SS4L">[25]INPUT!#REF!</definedName>
    <definedName name="SS4R">[25]INPUT!#REF!</definedName>
    <definedName name="SS5L">[25]INPUT!#REF!</definedName>
    <definedName name="SS5R">[25]INPUT!#REF!</definedName>
    <definedName name="SS6L">[25]INPUT!#REF!</definedName>
    <definedName name="SS6R">[25]INPUT!#REF!</definedName>
    <definedName name="SS7L">[25]INPUT!#REF!</definedName>
    <definedName name="SS7R">[25]INPUT!#REF!</definedName>
    <definedName name="SS8L">[25]INPUT!#REF!</definedName>
    <definedName name="SS8R">[25]INPUT!#REF!</definedName>
    <definedName name="SS9L">[25]INPUT!#REF!</definedName>
    <definedName name="SS9R">[25]INPUT!#REF!</definedName>
    <definedName name="SSC10L">[25]INPUT!#REF!</definedName>
    <definedName name="SSC10R">[25]INPUT!#REF!</definedName>
    <definedName name="SSC3L">[25]INPUT!#REF!</definedName>
    <definedName name="SSC3R">[25]INPUT!#REF!</definedName>
    <definedName name="SSC4L">[25]INPUT!#REF!</definedName>
    <definedName name="SSC4R">[25]INPUT!#REF!</definedName>
    <definedName name="SSC5L">[25]INPUT!#REF!</definedName>
    <definedName name="SSC5R">[25]INPUT!#REF!</definedName>
    <definedName name="SSC6L">[25]INPUT!#REF!</definedName>
    <definedName name="SSC6R">[25]INPUT!#REF!</definedName>
    <definedName name="SSC7L">[25]INPUT!#REF!</definedName>
    <definedName name="SSC7R">[25]INPUT!#REF!</definedName>
    <definedName name="SSC8L">[25]INPUT!#REF!</definedName>
    <definedName name="SSC8R">[25]INPUT!#REF!</definedName>
    <definedName name="SSC9L">[25]INPUT!#REF!</definedName>
    <definedName name="SSC9R">[25]INPUT!#REF!</definedName>
    <definedName name="SSD" localSheetId="18">BlankMacro1</definedName>
    <definedName name="SSD" localSheetId="16">BlankMacro1</definedName>
    <definedName name="SSD" localSheetId="19">BlankMacro1</definedName>
    <definedName name="SSD">BlankMacro1</definedName>
    <definedName name="ssdds">#REF!</definedName>
    <definedName name="SSIL">#REF!</definedName>
    <definedName name="SSP">#REF!</definedName>
    <definedName name="SSS" localSheetId="18">#REF!</definedName>
    <definedName name="SSS" localSheetId="17">#REF!</definedName>
    <definedName name="SSS" localSheetId="16">#REF!</definedName>
    <definedName name="SSS" localSheetId="19">#REF!</definedName>
    <definedName name="SSS">#REF!</definedName>
    <definedName name="SSS_1" localSheetId="18" hidden="1">{#N/A,#N/A,FALSE,"2~8번"}</definedName>
    <definedName name="SSS_1" localSheetId="16" hidden="1">{#N/A,#N/A,FALSE,"2~8번"}</definedName>
    <definedName name="SSS_1" localSheetId="19" hidden="1">{#N/A,#N/A,FALSE,"2~8번"}</definedName>
    <definedName name="SSS_1" hidden="1">{#N/A,#N/A,FALSE,"2~8번"}</definedName>
    <definedName name="SSSS">#REF!</definedName>
    <definedName name="SSSSDD" localSheetId="16">{"'자리배치도'!$AG$1:$CI$28"}</definedName>
    <definedName name="SSSSDD">{"'자리배치도'!$AG$1:$CI$28"}</definedName>
    <definedName name="sssss" localSheetId="18" hidden="1">{#N/A,#N/A,FALSE,"운반시간"}</definedName>
    <definedName name="sssss" localSheetId="16" hidden="1">{#N/A,#N/A,FALSE,"운반시간"}</definedName>
    <definedName name="sssss" localSheetId="19" hidden="1">{#N/A,#N/A,FALSE,"운반시간"}</definedName>
    <definedName name="sssss" hidden="1">{#N/A,#N/A,FALSE,"운반시간"}</definedName>
    <definedName name="sssssssss" localSheetId="16">[0]!Common [0]!DataBase.xls</definedName>
    <definedName name="sssssssss">[0]!Common [0]!DataBase.xls</definedName>
    <definedName name="ssssssssssss" localSheetId="16">[0]!Common [0]!DataBase.xls</definedName>
    <definedName name="ssssssssssss">[0]!Common [0]!DataBase.xls</definedName>
    <definedName name="sssssssssssss" localSheetId="18" hidden="1">{#N/A,#N/A,FALSE,"단가표지"}</definedName>
    <definedName name="sssssssssssss" localSheetId="16" hidden="1">{#N/A,#N/A,FALSE,"단가표지"}</definedName>
    <definedName name="sssssssssssss" localSheetId="19" hidden="1">{#N/A,#N/A,FALSE,"단가표지"}</definedName>
    <definedName name="sssssssssssss" hidden="1">{#N/A,#N/A,FALSE,"단가표지"}</definedName>
    <definedName name="SST10L">[25]INPUT!#REF!</definedName>
    <definedName name="SST10R">[25]INPUT!#REF!</definedName>
    <definedName name="SST3L">[25]INPUT!#REF!</definedName>
    <definedName name="SST3R">[25]INPUT!#REF!</definedName>
    <definedName name="SST4L">[25]INPUT!#REF!</definedName>
    <definedName name="SST4R">[25]INPUT!#REF!</definedName>
    <definedName name="SST5L">[25]INPUT!#REF!</definedName>
    <definedName name="SST5R">[25]INPUT!#REF!</definedName>
    <definedName name="SST6L">[25]INPUT!#REF!</definedName>
    <definedName name="SST6R">[25]INPUT!#REF!</definedName>
    <definedName name="SST7L">[25]INPUT!#REF!</definedName>
    <definedName name="SST7R">[25]INPUT!#REF!</definedName>
    <definedName name="SST8L">[25]INPUT!#REF!</definedName>
    <definedName name="SST8R">[25]INPUT!#REF!</definedName>
    <definedName name="SST9L">[25]INPUT!#REF!</definedName>
    <definedName name="SST9R">[25]INPUT!#REF!</definedName>
    <definedName name="SSW">#REF!</definedName>
    <definedName name="SSZ10XL">[25]INPUT!#REF!</definedName>
    <definedName name="SSZ10XR">[25]INPUT!#REF!</definedName>
    <definedName name="SSZ10YL">[25]INPUT!#REF!</definedName>
    <definedName name="SSZ10YR">[25]INPUT!#REF!</definedName>
    <definedName name="SSZ3XL">[25]INPUT!#REF!</definedName>
    <definedName name="SSZ3XR">[25]INPUT!#REF!</definedName>
    <definedName name="SSZ3YL">[25]INPUT!#REF!</definedName>
    <definedName name="SSZ3YR">[25]INPUT!#REF!</definedName>
    <definedName name="SSZ4XL">[25]INPUT!#REF!</definedName>
    <definedName name="SSZ4XR">[25]INPUT!#REF!</definedName>
    <definedName name="SSZ4YL">[25]INPUT!#REF!</definedName>
    <definedName name="SSZ4YR">[25]INPUT!#REF!</definedName>
    <definedName name="SSZ5XL">[25]INPUT!#REF!</definedName>
    <definedName name="SSZ5XR">[25]INPUT!#REF!</definedName>
    <definedName name="SSZ5YL">[25]INPUT!#REF!</definedName>
    <definedName name="SSZ5YR">[25]INPUT!#REF!</definedName>
    <definedName name="SSZ6XL">[25]INPUT!#REF!</definedName>
    <definedName name="SSZ6XR">[25]INPUT!#REF!</definedName>
    <definedName name="SSZ6YL">[25]INPUT!#REF!</definedName>
    <definedName name="SSZ6YR">[25]INPUT!#REF!</definedName>
    <definedName name="SSZ7XL">[25]INPUT!#REF!</definedName>
    <definedName name="SSZ7XR">[25]INPUT!#REF!</definedName>
    <definedName name="SSZ7YL">[25]INPUT!#REF!</definedName>
    <definedName name="SSZ7YR">[25]INPUT!#REF!</definedName>
    <definedName name="SSZ8XL">[25]INPUT!#REF!</definedName>
    <definedName name="SSZ8XR">[25]INPUT!#REF!</definedName>
    <definedName name="SSZ8YL">[25]INPUT!#REF!</definedName>
    <definedName name="SSZ8YR">[25]INPUT!#REF!</definedName>
    <definedName name="SSZ9XL">[25]INPUT!#REF!</definedName>
    <definedName name="SSZ9XR">[25]INPUT!#REF!</definedName>
    <definedName name="SSZ9YL">[25]INPUT!#REF!</definedName>
    <definedName name="SSZ9YR">[25]INPUT!#REF!</definedName>
    <definedName name="SSZQ10L">[25]INPUT!#REF!</definedName>
    <definedName name="SSZQ10R">[25]INPUT!#REF!</definedName>
    <definedName name="SSZQ3L">[25]INPUT!#REF!</definedName>
    <definedName name="SSZQ3R">[25]INPUT!#REF!</definedName>
    <definedName name="SSZQ4L">[25]INPUT!#REF!</definedName>
    <definedName name="SSZQ4R">[25]INPUT!#REF!</definedName>
    <definedName name="SSZQ5L">[25]INPUT!#REF!</definedName>
    <definedName name="SSZQ5R">[25]INPUT!#REF!</definedName>
    <definedName name="SSZQ6L">[25]INPUT!#REF!</definedName>
    <definedName name="SSZQ6R">[25]INPUT!#REF!</definedName>
    <definedName name="SSZQ7L">[25]INPUT!#REF!</definedName>
    <definedName name="SSZQ7R">[25]INPUT!#REF!</definedName>
    <definedName name="SSZQ8L">[25]INPUT!#REF!</definedName>
    <definedName name="SSZQ8R">[25]INPUT!#REF!</definedName>
    <definedName name="SSZQ9L">[25]INPUT!#REF!</definedName>
    <definedName name="SSZQ9R">[25]INPUT!#REF!</definedName>
    <definedName name="ST" localSheetId="18">#REF!</definedName>
    <definedName name="ST" localSheetId="16">#REF!</definedName>
    <definedName name="ST" localSheetId="19">#REF!</definedName>
    <definedName name="ST">#REF!</definedName>
    <definedName name="STA" localSheetId="18">#REF!</definedName>
    <definedName name="STA" localSheetId="16">#REF!</definedName>
    <definedName name="STA" localSheetId="19">#REF!</definedName>
    <definedName name="STA">#REF!</definedName>
    <definedName name="START" localSheetId="18">#REF!</definedName>
    <definedName name="START" localSheetId="16">#REF!</definedName>
    <definedName name="start">#REF!</definedName>
    <definedName name="start1">#REF!</definedName>
    <definedName name="START3">#N/A</definedName>
    <definedName name="STB" localSheetId="18">#REF!</definedName>
    <definedName name="STB" localSheetId="16">#REF!</definedName>
    <definedName name="STB" localSheetId="19">#REF!</definedName>
    <definedName name="STB">#REF!</definedName>
    <definedName name="stmin" localSheetId="18">#REF!</definedName>
    <definedName name="stmin" localSheetId="16">#REF!</definedName>
    <definedName name="stmin">#REF!</definedName>
    <definedName name="Strand가닥수" localSheetId="18">#REF!</definedName>
    <definedName name="Strand가닥수" localSheetId="16">#REF!</definedName>
    <definedName name="Strand가닥수">#REF!</definedName>
    <definedName name="Strand단면적">#REF!</definedName>
    <definedName name="Strand직경">#REF!</definedName>
    <definedName name="stratio">#REF!</definedName>
    <definedName name="STRUT">#REF!</definedName>
    <definedName name="STRUT_E">#REF!</definedName>
    <definedName name="STRUT_EA">#REF!</definedName>
    <definedName name="STRUT_EA1">#REF!</definedName>
    <definedName name="STRUT간격">#REF!</definedName>
    <definedName name="STRUT반력">#REF!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산출" localSheetId="18">[0]!BlankMacro1</definedName>
    <definedName name="ST산출" localSheetId="16">[0]!BlankMacro1</definedName>
    <definedName name="ST산출" localSheetId="19">[0]!BlankMacro1</definedName>
    <definedName name="ST산출">[0]!BlankMacro1</definedName>
    <definedName name="st산출1" localSheetId="18">[0]!BlankMacro1</definedName>
    <definedName name="st산출1" localSheetId="16">[0]!BlankMacro1</definedName>
    <definedName name="st산출1" localSheetId="19">[0]!BlankMacro1</definedName>
    <definedName name="st산출1">[0]!BlankMacro1</definedName>
    <definedName name="st산출10" localSheetId="16">[0]!BlankMacro1</definedName>
    <definedName name="st산출10">[0]!BlankMacro1</definedName>
    <definedName name="SU" localSheetId="18">#REF!</definedName>
    <definedName name="SU" localSheetId="16">#REF!</definedName>
    <definedName name="SU" localSheetId="19">#REF!</definedName>
    <definedName name="SU">#REF!</definedName>
    <definedName name="SUKP">#REF!</definedName>
    <definedName name="SUM" localSheetId="18">#REF!</definedName>
    <definedName name="SUM" localSheetId="16">#REF!</definedName>
    <definedName name="SUM" localSheetId="19">#REF!</definedName>
    <definedName name="SUM">#REF!</definedName>
    <definedName name="SUM10L">[25]INPUT!#REF!</definedName>
    <definedName name="SUM10R">[25]INPUT!#REF!</definedName>
    <definedName name="SUM3L">[25]INPUT!#REF!</definedName>
    <definedName name="SUM3R">[25]INPUT!#REF!</definedName>
    <definedName name="SUM4L">[25]INPUT!#REF!</definedName>
    <definedName name="SUM4R">[25]INPUT!#REF!</definedName>
    <definedName name="SUM5L">[25]INPUT!#REF!</definedName>
    <definedName name="SUM5R">[25]INPUT!#REF!</definedName>
    <definedName name="SUM6L">[25]INPUT!#REF!</definedName>
    <definedName name="SUM6R">[25]INPUT!#REF!</definedName>
    <definedName name="SUM7L">[25]INPUT!#REF!</definedName>
    <definedName name="SUM7R">[25]INPUT!#REF!</definedName>
    <definedName name="SUM8L">[25]INPUT!#REF!</definedName>
    <definedName name="SUM8R">[25]INPUT!#REF!</definedName>
    <definedName name="SUM9L">[25]INPUT!#REF!</definedName>
    <definedName name="SUM9R">[25]INPUT!#REF!</definedName>
    <definedName name="SUO_REA" localSheetId="18">#REF!</definedName>
    <definedName name="SUO_REA" localSheetId="16">#REF!</definedName>
    <definedName name="SUO_REA">#REF!</definedName>
    <definedName name="SUO_TOE" localSheetId="18">#REF!</definedName>
    <definedName name="SUO_TOE" localSheetId="16">#REF!</definedName>
    <definedName name="SUO_TOE">#REF!</definedName>
    <definedName name="SUR" localSheetId="18">#REF!</definedName>
    <definedName name="SUR" localSheetId="16">#REF!</definedName>
    <definedName name="SUR">#REF!</definedName>
    <definedName name="SUYO">#N/A</definedName>
    <definedName name="sv" localSheetId="18">#REF!</definedName>
    <definedName name="sv" localSheetId="16">#REF!</definedName>
    <definedName name="sv" localSheetId="19">#REF!</definedName>
    <definedName name="sv">#REF!</definedName>
    <definedName name="svb">#REF!,#REF!</definedName>
    <definedName name="SVSV"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 localSheetId="18">BlankMacro1</definedName>
    <definedName name="sw" localSheetId="16">BlankMacro1</definedName>
    <definedName name="sw" localSheetId="19">BlankMacro1</definedName>
    <definedName name="sw">BlankMacro1</definedName>
    <definedName name="SWL" localSheetId="18">#REF!</definedName>
    <definedName name="SWL" localSheetId="17">#REF!</definedName>
    <definedName name="SWL" localSheetId="16">#REF!</definedName>
    <definedName name="SWL">#REF!</definedName>
    <definedName name="SWR" localSheetId="18">#REF!</definedName>
    <definedName name="SWR" localSheetId="17">#REF!</definedName>
    <definedName name="SWR" localSheetId="16">#REF!</definedName>
    <definedName name="SWR">#REF!</definedName>
    <definedName name="SW시험기사">#REF!</definedName>
    <definedName name="SW시험사">#REF!</definedName>
    <definedName name="SW시험사001" localSheetId="19">#REF!</definedName>
    <definedName name="SW시험사001">#REF!</definedName>
    <definedName name="SW시험사002" localSheetId="19">#REF!</definedName>
    <definedName name="SW시험사002">#REF!</definedName>
    <definedName name="SW시험사011" localSheetId="19">#REF!</definedName>
    <definedName name="SW시험사011">#REF!</definedName>
    <definedName name="SW시험사012">#REF!</definedName>
    <definedName name="SW시험사982">#REF!</definedName>
    <definedName name="SW시험사991">#REF!</definedName>
    <definedName name="SW시험사992">#REF!</definedName>
    <definedName name="sx" localSheetId="18">BlankMacro1</definedName>
    <definedName name="sx" localSheetId="16">BlankMacro1</definedName>
    <definedName name="sx" localSheetId="19">BlankMacro1</definedName>
    <definedName name="sx">BlankMacro1</definedName>
    <definedName name="SY" localSheetId="18">#REF!</definedName>
    <definedName name="SY" localSheetId="16">#REF!</definedName>
    <definedName name="SY" localSheetId="19">#REF!</definedName>
    <definedName name="SY">#REF!</definedName>
    <definedName name="SYYYYY">#REF!</definedName>
    <definedName name="szggftf">'[71]ABUT수량-A1'!$T$25</definedName>
    <definedName name="S단면2차모멘트" localSheetId="18">#REF!</definedName>
    <definedName name="S단면2차모멘트" localSheetId="16">#REF!</definedName>
    <definedName name="S단면2차모멘트" localSheetId="19">#REF!</definedName>
    <definedName name="S단면2차모멘트">#REF!</definedName>
    <definedName name="s단면2차반경" localSheetId="18">#REF!</definedName>
    <definedName name="s단면2차반경" localSheetId="16">#REF!</definedName>
    <definedName name="s단면2차반경" localSheetId="19">#REF!</definedName>
    <definedName name="s단면2차반경">#REF!</definedName>
    <definedName name="S단면계수" localSheetId="18">#REF!</definedName>
    <definedName name="S단면계수" localSheetId="16">#REF!</definedName>
    <definedName name="S단면계수">#REF!</definedName>
    <definedName name="S단면적">#REF!</definedName>
    <definedName name="S모멘트">#REF!</definedName>
    <definedName name="S유효지간">#REF!</definedName>
    <definedName name="S전단면적">#REF!</definedName>
    <definedName name="S폭">#REF!</definedName>
    <definedName name="T" localSheetId="17">#REF!</definedName>
    <definedName name="T">#REF!</definedName>
    <definedName name="T.B.M설치">#REF!</definedName>
    <definedName name="T_AMOUNT">[60]대비!#REF!</definedName>
    <definedName name="T_UPRICE">[60]대비!#REF!</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[25]INPUT!#REF!</definedName>
    <definedName name="T10M" localSheetId="18">#REF!</definedName>
    <definedName name="T10M" localSheetId="16">#REF!</definedName>
    <definedName name="T10M" localSheetId="19">#REF!</definedName>
    <definedName name="T10M">#REF!</definedName>
    <definedName name="T10P" localSheetId="18">#REF!</definedName>
    <definedName name="T10P" localSheetId="16">#REF!</definedName>
    <definedName name="T10P" localSheetId="19">#REF!</definedName>
    <definedName name="T10P">#REF!</definedName>
    <definedName name="T10Q">#REF!</definedName>
    <definedName name="T10R">[25]INPUT!#REF!</definedName>
    <definedName name="T10뒷채움">#REF!</definedName>
    <definedName name="T11M" localSheetId="18">#REF!</definedName>
    <definedName name="T11M" localSheetId="16">#REF!</definedName>
    <definedName name="T11M" localSheetId="19">#REF!</definedName>
    <definedName name="T11M">#REF!</definedName>
    <definedName name="T11P" localSheetId="18">#REF!</definedName>
    <definedName name="T11P" localSheetId="16">#REF!</definedName>
    <definedName name="T11P">#REF!</definedName>
    <definedName name="T12M" localSheetId="18">#REF!</definedName>
    <definedName name="T12M" localSheetId="16">#REF!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[25]INPUT!$C$3</definedName>
    <definedName name="T1M" localSheetId="18">#REF!</definedName>
    <definedName name="T1M" localSheetId="16">#REF!</definedName>
    <definedName name="T1M" localSheetId="19">#REF!</definedName>
    <definedName name="T1M">#REF!</definedName>
    <definedName name="T1P" localSheetId="18">#REF!</definedName>
    <definedName name="T1P" localSheetId="16">#REF!</definedName>
    <definedName name="T1P">#REF!</definedName>
    <definedName name="t1q">#REF!</definedName>
    <definedName name="T1R">[25]INPUT!$E$3</definedName>
    <definedName name="T1S" localSheetId="18">#REF!</definedName>
    <definedName name="T1S" localSheetId="17">#REF!</definedName>
    <definedName name="T1S" localSheetId="16">#REF!</definedName>
    <definedName name="T1S">#REF!</definedName>
    <definedName name="T1뒷채움">#REF!</definedName>
    <definedName name="T20M" localSheetId="18">#REF!</definedName>
    <definedName name="T20M" localSheetId="16">#REF!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[25]INPUT!$C$18</definedName>
    <definedName name="T2M" localSheetId="18">#REF!</definedName>
    <definedName name="T2M" localSheetId="16">#REF!</definedName>
    <definedName name="T2M" localSheetId="19">#REF!</definedName>
    <definedName name="T2M">#REF!</definedName>
    <definedName name="T2P" localSheetId="18">#REF!</definedName>
    <definedName name="T2P" localSheetId="16">#REF!</definedName>
    <definedName name="T2P">#REF!</definedName>
    <definedName name="T2Q">#REF!</definedName>
    <definedName name="T2R">[25]INPUT!$E$18</definedName>
    <definedName name="T2S" localSheetId="18">#REF!</definedName>
    <definedName name="T2S" localSheetId="17">#REF!</definedName>
    <definedName name="T2S" localSheetId="16">#REF!</definedName>
    <definedName name="T2S">#REF!</definedName>
    <definedName name="T2뒷채움">#REF!</definedName>
    <definedName name="T3A1P" localSheetId="18">#REF!</definedName>
    <definedName name="T3A1P" localSheetId="16">#REF!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[25]INPUT!#REF!</definedName>
    <definedName name="T3P" localSheetId="18">#REF!</definedName>
    <definedName name="T3P" localSheetId="16">#REF!</definedName>
    <definedName name="T3P" localSheetId="19">#REF!</definedName>
    <definedName name="T3P">#REF!</definedName>
    <definedName name="T3Q">#REF!</definedName>
    <definedName name="T3R">[25]INPUT!#REF!</definedName>
    <definedName name="T3S" localSheetId="18">#REF!</definedName>
    <definedName name="T3S" localSheetId="17">#REF!</definedName>
    <definedName name="T3S" localSheetId="16">#REF!</definedName>
    <definedName name="T3S">#REF!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[25]INPUT!#REF!</definedName>
    <definedName name="T4M" localSheetId="18">#REF!</definedName>
    <definedName name="T4M" localSheetId="16">#REF!</definedName>
    <definedName name="T4M" localSheetId="19">#REF!</definedName>
    <definedName name="T4M">#REF!</definedName>
    <definedName name="T4P" localSheetId="18">#REF!</definedName>
    <definedName name="T4P" localSheetId="16">#REF!</definedName>
    <definedName name="T4P">#REF!</definedName>
    <definedName name="T4Q">#REF!</definedName>
    <definedName name="T4R">[25]INPUT!#REF!</definedName>
    <definedName name="t4t4" localSheetId="18">BlankMacro1</definedName>
    <definedName name="t4t4" localSheetId="16">BlankMacro1</definedName>
    <definedName name="t4t4" localSheetId="19">BlankMacro1</definedName>
    <definedName name="t4t4">BlankMacro1</definedName>
    <definedName name="t4tgtdrgr" localSheetId="18">BlankMacro1</definedName>
    <definedName name="t4tgtdrgr" localSheetId="16">BlankMacro1</definedName>
    <definedName name="t4tgtdrgr" localSheetId="19">BlankMacro1</definedName>
    <definedName name="t4tgtdrgr">BlankMacro1</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[25]INPUT!#REF!</definedName>
    <definedName name="T5M" localSheetId="18">#REF!</definedName>
    <definedName name="T5M" localSheetId="16">#REF!</definedName>
    <definedName name="T5M" localSheetId="19">#REF!</definedName>
    <definedName name="T5M">#REF!</definedName>
    <definedName name="T5P" localSheetId="18">#REF!</definedName>
    <definedName name="T5P" localSheetId="16">#REF!</definedName>
    <definedName name="T5P" localSheetId="19">#REF!</definedName>
    <definedName name="T5P">#REF!</definedName>
    <definedName name="T5Q">#REF!</definedName>
    <definedName name="T5R">[25]INPUT!#REF!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[25]INPUT!#REF!</definedName>
    <definedName name="T6M" localSheetId="18">#REF!</definedName>
    <definedName name="T6M" localSheetId="16">#REF!</definedName>
    <definedName name="T6M" localSheetId="19">#REF!</definedName>
    <definedName name="T6M">#REF!</definedName>
    <definedName name="T6P" localSheetId="18">#REF!</definedName>
    <definedName name="T6P" localSheetId="16">#REF!</definedName>
    <definedName name="T6P">#REF!</definedName>
    <definedName name="T6Q">#REF!</definedName>
    <definedName name="T6R">[25]INPUT!#REF!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[25]INPUT!#REF!</definedName>
    <definedName name="T7M" localSheetId="18">#REF!</definedName>
    <definedName name="T7M" localSheetId="16">#REF!</definedName>
    <definedName name="T7M" localSheetId="19">#REF!</definedName>
    <definedName name="T7M">#REF!</definedName>
    <definedName name="T7P" localSheetId="18">#REF!</definedName>
    <definedName name="T7P" localSheetId="16">#REF!</definedName>
    <definedName name="T7P">#REF!</definedName>
    <definedName name="T7Q">#REF!</definedName>
    <definedName name="T7R">[25]INPUT!#REF!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[25]INPUT!#REF!</definedName>
    <definedName name="T8M" localSheetId="18">#REF!</definedName>
    <definedName name="T8M" localSheetId="16">#REF!</definedName>
    <definedName name="T8M" localSheetId="19">#REF!</definedName>
    <definedName name="T8M">#REF!</definedName>
    <definedName name="T8P" localSheetId="18">#REF!</definedName>
    <definedName name="T8P" localSheetId="16">#REF!</definedName>
    <definedName name="T8P">#REF!</definedName>
    <definedName name="T8Q">#REF!</definedName>
    <definedName name="T8R">[25]INPUT!#REF!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[25]INPUT!#REF!</definedName>
    <definedName name="T9M" localSheetId="18">#REF!</definedName>
    <definedName name="T9M" localSheetId="16">#REF!</definedName>
    <definedName name="T9M" localSheetId="19">#REF!</definedName>
    <definedName name="T9M">#REF!</definedName>
    <definedName name="T9P" localSheetId="18">#REF!</definedName>
    <definedName name="T9P" localSheetId="16">#REF!</definedName>
    <definedName name="T9P">#REF!</definedName>
    <definedName name="T9Q">#REF!</definedName>
    <definedName name="T9R">[25]INPUT!#REF!</definedName>
    <definedName name="T9뒷채움">#REF!</definedName>
    <definedName name="Ta" localSheetId="18">#REF!</definedName>
    <definedName name="Ta" localSheetId="16">#REF!</definedName>
    <definedName name="Ta">#REF!</definedName>
    <definedName name="TA1P" localSheetId="18">#REF!</definedName>
    <definedName name="TA1P" localSheetId="16">#REF!</definedName>
    <definedName name="TA1P">#REF!</definedName>
    <definedName name="ta1t" localSheetId="18">#REF!</definedName>
    <definedName name="ta1t" localSheetId="16">#REF!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F">#REF!</definedName>
    <definedName name="TAH">#REF!</definedName>
    <definedName name="TAK">#REF!</definedName>
    <definedName name="TAM">#REF!</definedName>
    <definedName name="TANB">#REF!</definedName>
    <definedName name="Tb" localSheetId="17">#REF!</definedName>
    <definedName name="Tb">#REF!</definedName>
    <definedName name="Tba" localSheetId="17">#REF!</definedName>
    <definedName name="Tba">#REF!</definedName>
    <definedName name="TBM">#REF!</definedName>
    <definedName name="TC">#REF!</definedName>
    <definedName name="TCA">#REF!</definedName>
    <definedName name="TCB">#REF!</definedName>
    <definedName name="tcw">#REF!</definedName>
    <definedName name="tcwds">#REF!</definedName>
    <definedName name="TD">#REF!</definedName>
    <definedName name="TDcon">#REF!</definedName>
    <definedName name="tdl">#REF!</definedName>
    <definedName name="tdlp">#REF!</definedName>
    <definedName name="TE">#REF!</definedName>
    <definedName name="teb">#REF!</definedName>
    <definedName name="Ted" localSheetId="17">#REF!</definedName>
    <definedName name="Ted">#REF!</definedName>
    <definedName name="teg" localSheetId="18">BlankMacro1</definedName>
    <definedName name="teg" localSheetId="16">BlankMacro1</definedName>
    <definedName name="teg" localSheetId="19">BlankMacro1</definedName>
    <definedName name="teg">BlankMacro1</definedName>
    <definedName name="tel" localSheetId="18">#REF!</definedName>
    <definedName name="Tel" localSheetId="17">#REF!</definedName>
    <definedName name="tel" localSheetId="16">#REF!</definedName>
    <definedName name="tel" localSheetId="19">#REF!</definedName>
    <definedName name="Tel">#REF!</definedName>
    <definedName name="telp" localSheetId="18">#REF!</definedName>
    <definedName name="telp" localSheetId="16">#REF!</definedName>
    <definedName name="telp" localSheetId="19">#REF!</definedName>
    <definedName name="telp">#REF!</definedName>
    <definedName name="telp1" localSheetId="18">#REF!</definedName>
    <definedName name="telp1" localSheetId="16">#REF!</definedName>
    <definedName name="telp1" localSheetId="19">#REF!</definedName>
    <definedName name="telp1">#REF!</definedName>
    <definedName name="telp2">#REF!</definedName>
    <definedName name="telp3">#REF!</definedName>
    <definedName name="TEMP">#REF!</definedName>
    <definedName name="Tendon단면적">#REF!</definedName>
    <definedName name="terwq">#REF!</definedName>
    <definedName name="TEST" localSheetId="18">'수량산출-폐기물량'!TEST</definedName>
    <definedName name="TEST" localSheetId="16">'폐기물 견적'!TEST</definedName>
    <definedName name="TEST" localSheetId="19">'폐기수목 산출근거'!TEST</definedName>
    <definedName name="TEST">[0]!TEST</definedName>
    <definedName name="Tf" localSheetId="18">#REF!</definedName>
    <definedName name="Tf" localSheetId="16">#REF!</definedName>
    <definedName name="Tf" localSheetId="19">#REF!</definedName>
    <definedName name="Tf">#REF!</definedName>
    <definedName name="tf4eafg" localSheetId="18">#REF!</definedName>
    <definedName name="tf4eafg" localSheetId="16">#REF!</definedName>
    <definedName name="tf4eafg" localSheetId="19">#REF!</definedName>
    <definedName name="tf4eafg">#REF!</definedName>
    <definedName name="TFG">#REF!,#REF!</definedName>
    <definedName name="TG" localSheetId="18">BlankMacro1</definedName>
    <definedName name="TG" localSheetId="16">BlankMacro1</definedName>
    <definedName name="TG" localSheetId="19">BlankMacro1</definedName>
    <definedName name="TG">BlankMacro1</definedName>
    <definedName name="tggrd">'[111]ABUT수량-A1'!$T$25</definedName>
    <definedName name="tghsr">#N/A</definedName>
    <definedName name="tgrgr" localSheetId="18">BlankMacro1</definedName>
    <definedName name="tgrgr" localSheetId="16">BlankMacro1</definedName>
    <definedName name="tgrgr" localSheetId="19">BlankMacro1</definedName>
    <definedName name="tgrgr">BlankMacro1</definedName>
    <definedName name="th" localSheetId="18">#REF!</definedName>
    <definedName name="th" localSheetId="16">#REF!</definedName>
    <definedName name="TH">#REF!</definedName>
    <definedName name="thgh" localSheetId="18">BlankMacro1</definedName>
    <definedName name="thgh" localSheetId="16">BlankMacro1</definedName>
    <definedName name="thgh" localSheetId="19">BlankMacro1</definedName>
    <definedName name="thgh">BlankMacro1</definedName>
    <definedName name="thtjhgj" localSheetId="18">BlankMacro1</definedName>
    <definedName name="thtjhgj" localSheetId="16">BlankMacro1</definedName>
    <definedName name="thtjhgj" localSheetId="19">BlankMacro1</definedName>
    <definedName name="thtjhgj">BlankMacro1</definedName>
    <definedName name="THU">#REF!</definedName>
    <definedName name="TIT" localSheetId="18">#REF!</definedName>
    <definedName name="TIT" localSheetId="17">#REF!</definedName>
    <definedName name="TIT" localSheetId="16">#REF!</definedName>
    <definedName name="TIT" localSheetId="19">#REF!</definedName>
    <definedName name="TIT">#REF!</definedName>
    <definedName name="TITLE" localSheetId="18">#REF!</definedName>
    <definedName name="TITLE" localSheetId="16">#REF!</definedName>
    <definedName name="TITLE" localSheetId="19">#REF!</definedName>
    <definedName name="TITLE">#REF!</definedName>
    <definedName name="titles">#REF!</definedName>
    <definedName name="TITLES_PRINT" localSheetId="19">#REF!</definedName>
    <definedName name="TITLES_PRINT">#REF!</definedName>
    <definedName name="TKG">#REF!,#REF!</definedName>
    <definedName name="Tl" localSheetId="18">#REF!</definedName>
    <definedName name="Tl" localSheetId="17">#REF!</definedName>
    <definedName name="Tl" localSheetId="16">#REF!</definedName>
    <definedName name="Tl">#REF!</definedName>
    <definedName name="TLFTN" localSheetId="18">'수량산출-폐기물량'!TLFTN</definedName>
    <definedName name="TLFTN" localSheetId="16">'폐기물 견적'!TLFTN</definedName>
    <definedName name="TLFTN" localSheetId="19">'폐기수목 산출근거'!TLFTN</definedName>
    <definedName name="TLFTN">[0]!TLFTN</definedName>
    <definedName name="tll" localSheetId="18">#REF!</definedName>
    <definedName name="tll" localSheetId="16">#REF!</definedName>
    <definedName name="tll" localSheetId="19">#REF!</definedName>
    <definedName name="tll">#REF!</definedName>
    <definedName name="tllp" localSheetId="18">#REF!</definedName>
    <definedName name="tllp" localSheetId="16">#REF!</definedName>
    <definedName name="tllp" localSheetId="19">#REF!</definedName>
    <definedName name="tllp">#REF!</definedName>
    <definedName name="TLXMFL">#REF!</definedName>
    <definedName name="TMO" localSheetId="18">#REF!</definedName>
    <definedName name="TMO" localSheetId="17">#REF!</definedName>
    <definedName name="TMO" localSheetId="16">#REF!</definedName>
    <definedName name="TMO">#REF!</definedName>
    <definedName name="tmp">#REF!</definedName>
    <definedName name="TMXPS용접봉">#REF!</definedName>
    <definedName name="tnfkdjfl">#REF!</definedName>
    <definedName name="TOB" localSheetId="19">#REF!</definedName>
    <definedName name="TOB">#REF!</definedName>
    <definedName name="TOH">#REF!</definedName>
    <definedName name="TOJUK">#REF!</definedName>
    <definedName name="TOLB">#REF!</definedName>
    <definedName name="TOO">#N/A</definedName>
    <definedName name="top" localSheetId="18">#REF!</definedName>
    <definedName name="top" localSheetId="16">#REF!</definedName>
    <definedName name="top" localSheetId="19">#REF!</definedName>
    <definedName name="top">#REF!</definedName>
    <definedName name="TOTAL" localSheetId="18">#REF!</definedName>
    <definedName name="TOTAL" localSheetId="16">#REF!</definedName>
    <definedName name="TOTAL">#REF!</definedName>
    <definedName name="TOTAL1">#REF!</definedName>
    <definedName name="TOTAL2">#REF!</definedName>
    <definedName name="TOTAL3">#REF!</definedName>
    <definedName name="TOTAL4">#REF!</definedName>
    <definedName name="TOWB">#REF!</definedName>
    <definedName name="TOWH">#REF!</definedName>
    <definedName name="TPF">#REF!</definedName>
    <definedName name="TPH">#REF!</definedName>
    <definedName name="TPM">#REF!</definedName>
    <definedName name="tr" localSheetId="18">BlankMacro1</definedName>
    <definedName name="tr" localSheetId="16">BlankMacro1</definedName>
    <definedName name="tr" localSheetId="19">BlankMacro1</definedName>
    <definedName name="tr">BlankMacro1</definedName>
    <definedName name="Tra" localSheetId="18">#REF!</definedName>
    <definedName name="Tra" localSheetId="17">#REF!</definedName>
    <definedName name="Tra" localSheetId="16">#REF!</definedName>
    <definedName name="Tra" localSheetId="19">#REF!</definedName>
    <definedName name="Tra">#REF!</definedName>
    <definedName name="TRD">'[24]ABUT수량-A1'!$T$25</definedName>
    <definedName name="treg" localSheetId="18">#REF!</definedName>
    <definedName name="treg" localSheetId="16">#REF!</definedName>
    <definedName name="treg">#REF!</definedName>
    <definedName name="tres">'[66]ABUT수량-A1'!$T$25</definedName>
    <definedName name="TRETETT" localSheetId="18">#REF!</definedName>
    <definedName name="TRETETT" localSheetId="16">#REF!</definedName>
    <definedName name="TRETETT" localSheetId="19">#REF!</definedName>
    <definedName name="TRETETT">#REF!</definedName>
    <definedName name="TREW" localSheetId="18">BLCH</definedName>
    <definedName name="TREW" localSheetId="16">BLCH</definedName>
    <definedName name="TREW">BLCH</definedName>
    <definedName name="TREYXGF">'[87]ABUT수량-A1'!$T$25</definedName>
    <definedName name="TREZSEF" localSheetId="18">#REF!</definedName>
    <definedName name="TREZSEF" localSheetId="16">#REF!</definedName>
    <definedName name="TREZSEF" localSheetId="19">#REF!</definedName>
    <definedName name="TREZSEF">#REF!</definedName>
    <definedName name="trg" localSheetId="18">#REF!</definedName>
    <definedName name="trg" localSheetId="16">#REF!</definedName>
    <definedName name="trg">#REF!</definedName>
    <definedName name="trgfrg">[29]교각계산!$E$32</definedName>
    <definedName name="trgre" localSheetId="18">#REF!</definedName>
    <definedName name="trgre" localSheetId="16">#REF!</definedName>
    <definedName name="trgre" localSheetId="19">#REF!</definedName>
    <definedName name="trgre">#REF!</definedName>
    <definedName name="trhfhtrhgh" localSheetId="18">#REF!</definedName>
    <definedName name="trhfhtrhgh" localSheetId="16">#REF!</definedName>
    <definedName name="trhfhtrhgh">#REF!</definedName>
    <definedName name="TRSH" localSheetId="16" hidden="1">{#N/A,#N/A,FALSE,"포장단가"}</definedName>
    <definedName name="TRSH" hidden="1">{#N/A,#N/A,FALSE,"포장단가"}</definedName>
    <definedName name="TRT" localSheetId="18">BlankMacro1</definedName>
    <definedName name="TRT" localSheetId="16">BlankMacro1</definedName>
    <definedName name="TRT" localSheetId="19">BlankMacro1</definedName>
    <definedName name="TRT">BlankMacro1</definedName>
    <definedName name="TRTR" localSheetId="18">#REF!</definedName>
    <definedName name="TRTR" localSheetId="16">#REF!</definedName>
    <definedName name="TRTR">#REF!</definedName>
    <definedName name="TRTRTRT" localSheetId="18">#REF!</definedName>
    <definedName name="TRTRTRT" localSheetId="16">#REF!</definedName>
    <definedName name="TRTRTRT">#REF!</definedName>
    <definedName name="trvrgr" localSheetId="18">#REF!</definedName>
    <definedName name="trvrgr" localSheetId="16">#REF!</definedName>
    <definedName name="trvrgr" localSheetId="19">#REF!</definedName>
    <definedName name="trvrgr">#REF!</definedName>
    <definedName name="TRVRT" localSheetId="19">#REF!</definedName>
    <definedName name="TRVRT">#REF!</definedName>
    <definedName name="TRY5RSF" localSheetId="19">#REF!</definedName>
    <definedName name="TRY5RSF">#REF!</definedName>
    <definedName name="tryr" localSheetId="18">BlankMacro1</definedName>
    <definedName name="tryr" localSheetId="16">BlankMacro1</definedName>
    <definedName name="tryr" localSheetId="19">BlankMacro1</definedName>
    <definedName name="tryr">BlankMacro1</definedName>
    <definedName name="TS" localSheetId="18">#REF!</definedName>
    <definedName name="TS" localSheetId="16">#REF!</definedName>
    <definedName name="TS" localSheetId="19">#REF!</definedName>
    <definedName name="TS">#REF!</definedName>
    <definedName name="Tsa" localSheetId="18">#REF!</definedName>
    <definedName name="Tsa" localSheetId="17">#REF!</definedName>
    <definedName name="Tsa" localSheetId="16">#REF!</definedName>
    <definedName name="Tsa" localSheetId="19">#REF!</definedName>
    <definedName name="Tsa">#REF!</definedName>
    <definedName name="TSS">[58]우각부보강!#REF!</definedName>
    <definedName name="tt" localSheetId="18" hidden="1">{#N/A,#N/A,FALSE,"골재소요량";#N/A,#N/A,FALSE,"골재소요량"}</definedName>
    <definedName name="tt" localSheetId="16" hidden="1">{#N/A,#N/A,FALSE,"골재소요량";#N/A,#N/A,FALSE,"골재소요량"}</definedName>
    <definedName name="TT">[112]우각부보강!#REF!</definedName>
    <definedName name="tt_g">#REF!</definedName>
    <definedName name="TTI">#REF!,#REF!,#REF!</definedName>
    <definedName name="ttr" localSheetId="18">#REF!</definedName>
    <definedName name="ttr" localSheetId="16">#REF!</definedName>
    <definedName name="ttr">#REF!</definedName>
    <definedName name="TTT" localSheetId="18">#REF!</definedName>
    <definedName name="TTT" localSheetId="17">#REF!</definedName>
    <definedName name="TTT" localSheetId="16">#REF!</definedName>
    <definedName name="TTT" localSheetId="19">#REF!</definedName>
    <definedName name="TTT">#REF!</definedName>
    <definedName name="TTTG">#REF!,#REF!</definedName>
    <definedName name="TTTT" localSheetId="18" hidden="1">#REF!</definedName>
    <definedName name="TTTT" localSheetId="16" hidden="1">#REF!</definedName>
    <definedName name="TTTT" hidden="1">#REF!</definedName>
    <definedName name="tttttt" localSheetId="16" hidden="1">{#N/A,#N/A,FALSE,"골재소요량";#N/A,#N/A,FALSE,"골재소요량"}</definedName>
    <definedName name="tttttt" hidden="1">{#N/A,#N/A,FALSE,"골재소요량";#N/A,#N/A,FALSE,"골재소요량"}</definedName>
    <definedName name="TU" localSheetId="18">#REF!</definedName>
    <definedName name="TU" localSheetId="16">#REF!</definedName>
    <definedName name="TU" localSheetId="19">#REF!</definedName>
    <definedName name="TU">#REF!</definedName>
    <definedName name="TV" localSheetId="18">#REF!</definedName>
    <definedName name="TV" localSheetId="16">#REF!</definedName>
    <definedName name="TV">#REF!</definedName>
    <definedName name="TW" localSheetId="18">#REF!</definedName>
    <definedName name="TW" localSheetId="17">#REF!</definedName>
    <definedName name="TW" localSheetId="16">#REF!</definedName>
    <definedName name="TW">#REF!</definedName>
    <definedName name="TWA">#REF!</definedName>
    <definedName name="TWI">#REF!</definedName>
    <definedName name="TWL" localSheetId="17">#REF!</definedName>
    <definedName name="TWL">#REF!</definedName>
    <definedName name="TWR" localSheetId="17">#REF!</definedName>
    <definedName name="TWR">#REF!</definedName>
    <definedName name="TWW">#REF!</definedName>
    <definedName name="ty" localSheetId="18" hidden="1">{#N/A,#N/A,FALSE,"2~8번"}</definedName>
    <definedName name="ty" localSheetId="16" hidden="1">{#N/A,#N/A,FALSE,"2~8번"}</definedName>
    <definedName name="ty" localSheetId="19" hidden="1">{#N/A,#N/A,FALSE,"2~8번"}</definedName>
    <definedName name="ty" hidden="1">{#N/A,#N/A,FALSE,"2~8번"}</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 hidden="1">#REF!</definedName>
    <definedName name="TYHFDGFD" localSheetId="18" hidden="1">{#N/A,#N/A,FALSE,"배수2"}</definedName>
    <definedName name="TYHFDGFD" localSheetId="16" hidden="1">{#N/A,#N/A,FALSE,"배수2"}</definedName>
    <definedName name="TYHFDGFD" localSheetId="19" hidden="1">{#N/A,#N/A,FALSE,"배수2"}</definedName>
    <definedName name="TYHFDGFD" hidden="1">{#N/A,#N/A,FALSE,"배수2"}</definedName>
    <definedName name="tyhu">#REF!</definedName>
    <definedName name="tykd" localSheetId="16" hidden="1">{"'제10장(표)'!$A$5:$L$10"}</definedName>
    <definedName name="tykd" hidden="1">{"'제10장(표)'!$A$5:$L$10"}</definedName>
    <definedName name="tyo" localSheetId="16">BlankMacro1</definedName>
    <definedName name="tyo">BlankMacro1</definedName>
    <definedName name="TYPE" localSheetId="18">#REF!</definedName>
    <definedName name="TYPE" localSheetId="17">#REF!</definedName>
    <definedName name="TYPE" localSheetId="16">#REF!</definedName>
    <definedName name="TYPE" localSheetId="19">#REF!</definedName>
    <definedName name="TYPE">#REF!</definedName>
    <definedName name="type_a1">#REF!</definedName>
    <definedName name="type_a2">#REF!</definedName>
    <definedName name="type_a3">#REF!</definedName>
    <definedName name="type_b">#REF!</definedName>
    <definedName name="type_c">#REF!</definedName>
    <definedName name="type_d1">#REF!</definedName>
    <definedName name="type_d2">#REF!</definedName>
    <definedName name="TYPE1" localSheetId="18">#REF!</definedName>
    <definedName name="TYPE1" localSheetId="17">#REF!</definedName>
    <definedName name="TYPE1" localSheetId="16">#REF!</definedName>
    <definedName name="TYPE1">#REF!</definedName>
    <definedName name="TYPE2" localSheetId="17">[113]연결관산출조서!#REF!</definedName>
    <definedName name="TYPE2">[113]연결관산출조서!#REF!</definedName>
    <definedName name="type3">#REF!</definedName>
    <definedName name="TYT" localSheetId="18">BlankMacro1</definedName>
    <definedName name="TYT" localSheetId="16">BlankMacro1</definedName>
    <definedName name="TYT" localSheetId="19">BlankMacro1</definedName>
    <definedName name="TYT">BlankMacro1</definedName>
    <definedName name="tytju4tewete" localSheetId="18" hidden="1">{#N/A,#N/A,FALSE,"속도"}</definedName>
    <definedName name="tytju4tewete" localSheetId="16" hidden="1">{#N/A,#N/A,FALSE,"속도"}</definedName>
    <definedName name="tytju4tewete" localSheetId="19" hidden="1">{#N/A,#N/A,FALSE,"속도"}</definedName>
    <definedName name="tytju4tewete" hidden="1">{#N/A,#N/A,FALSE,"속도"}</definedName>
    <definedName name="TYTY">#REF!</definedName>
    <definedName name="TYU">#REF!,#REF!</definedName>
    <definedName name="tyy" localSheetId="18">BlankMacro1</definedName>
    <definedName name="tyy" localSheetId="16">BlankMacro1</definedName>
    <definedName name="tyy" localSheetId="19">BlankMacro1</definedName>
    <definedName name="tyy">BlankMacro1</definedName>
    <definedName name="T값">#REF!</definedName>
    <definedName name="t세들분수전">#REF!</definedName>
    <definedName name="T자R10">[114]계수시트!$B$19</definedName>
    <definedName name="T자R15">[114]계수시트!$B$17</definedName>
    <definedName name="T자R20">[114]계수시트!$B$16</definedName>
    <definedName name="T자R5">[114]계수시트!$B$23</definedName>
    <definedName name="T자R6">[114]계수시트!$B$22</definedName>
    <definedName name="T자R7">[114]계수시트!$B$21</definedName>
    <definedName name="T자R8">[114]계수시트!$B$20</definedName>
    <definedName name="T자W0.3">[114]계수시트!$B$24</definedName>
    <definedName name="T자W0.4">[114]계수시트!$B$25</definedName>
    <definedName name="T자W0.5">[114]계수시트!$B$26</definedName>
    <definedName name="T자W0.6">[114]계수시트!$B$27</definedName>
    <definedName name="T자W0.8">[114]계수시트!$B$28</definedName>
    <definedName name="T자W1.0">[114]계수시트!$B$29</definedName>
    <definedName name="T자W1.2">[114]계수시트!$B$30</definedName>
    <definedName name="U" localSheetId="18">#REF!</definedName>
    <definedName name="U" localSheetId="17">[115]대치판정!#REF!</definedName>
    <definedName name="U" localSheetId="16">#REF!</definedName>
    <definedName name="U" localSheetId="19">#REF!</definedName>
    <definedName name="U">[115]대치판정!#REF!</definedName>
    <definedName name="U.1">#REF!</definedName>
    <definedName name="U.2">#REF!</definedName>
    <definedName name="U_VAR1">#REF!</definedName>
    <definedName name="UD" localSheetId="18">#REF!</definedName>
    <definedName name="UD" localSheetId="16">#REF!</definedName>
    <definedName name="UD">#REF!</definedName>
    <definedName name="uh">#REF!</definedName>
    <definedName name="uhio8ou" localSheetId="18" hidden="1">{#N/A,#N/A,FALSE,"포장2"}</definedName>
    <definedName name="uhio8ou" localSheetId="16" hidden="1">{#N/A,#N/A,FALSE,"포장2"}</definedName>
    <definedName name="uhio8ou" localSheetId="19" hidden="1">{#N/A,#N/A,FALSE,"포장2"}</definedName>
    <definedName name="uhio8ou" hidden="1">{#N/A,#N/A,FALSE,"포장2"}</definedName>
    <definedName name="UIO">'[73]ABUT수량-A1'!$T$25</definedName>
    <definedName name="uiok" localSheetId="18" hidden="1">{#N/A,#N/A,FALSE,"표지목차"}</definedName>
    <definedName name="uiok" localSheetId="16" hidden="1">{#N/A,#N/A,FALSE,"표지목차"}</definedName>
    <definedName name="uiok" localSheetId="19" hidden="1">{#N/A,#N/A,FALSE,"표지목차"}</definedName>
    <definedName name="uiok" hidden="1">{#N/A,#N/A,FALSE,"표지목차"}</definedName>
    <definedName name="ujdffdf" localSheetId="16" hidden="1">{#N/A,#N/A,FALSE,"단가표지"}</definedName>
    <definedName name="ujdffdf" hidden="1">{#N/A,#N/A,FALSE,"단가표지"}</definedName>
    <definedName name="UJJ" localSheetId="18">BlankMacro1</definedName>
    <definedName name="UJJ" localSheetId="16">BlankMacro1</definedName>
    <definedName name="UJJ" localSheetId="19">BlankMacro1</definedName>
    <definedName name="UJJ">BlankMacro1</definedName>
    <definedName name="ujk" localSheetId="18" hidden="1">{#N/A,#N/A,FALSE,"운반시간"}</definedName>
    <definedName name="ujk" localSheetId="16" hidden="1">{#N/A,#N/A,FALSE,"운반시간"}</definedName>
    <definedName name="ujk" localSheetId="19" hidden="1">{#N/A,#N/A,FALSE,"운반시간"}</definedName>
    <definedName name="ujk" hidden="1">{#N/A,#N/A,FALSE,"운반시간"}</definedName>
    <definedName name="ul" localSheetId="17">#REF!</definedName>
    <definedName name="ul">#REF!</definedName>
    <definedName name="um" localSheetId="18">#REF!</definedName>
    <definedName name="um" localSheetId="17">#REF!</definedName>
    <definedName name="um" localSheetId="16">#REF!</definedName>
    <definedName name="um">#REF!</definedName>
    <definedName name="UMh" localSheetId="18">#REF!</definedName>
    <definedName name="UMh" localSheetId="16">#REF!</definedName>
    <definedName name="UMh" localSheetId="19">#REF!</definedName>
    <definedName name="UMh">#REF!</definedName>
    <definedName name="UMv" localSheetId="18">#REF!</definedName>
    <definedName name="UMv" localSheetId="16">#REF!</definedName>
    <definedName name="UMv" localSheetId="19">#REF!</definedName>
    <definedName name="UMv">#REF!</definedName>
    <definedName name="UNITA" localSheetId="17">[28]부하계산서!#REF!</definedName>
    <definedName name="UNITA">[28]부하계산서!#REF!</definedName>
    <definedName name="UNITAA" localSheetId="17">[28]부하계산서!#REF!</definedName>
    <definedName name="UNITAA">[28]부하계산서!#REF!</definedName>
    <definedName name="UNITB" localSheetId="17">[28]부하계산서!#REF!</definedName>
    <definedName name="UNITB">[28]부하계산서!#REF!</definedName>
    <definedName name="UNITBB" localSheetId="17">[28]부하계산서!#REF!</definedName>
    <definedName name="UNITBB">[28]부하계산서!#REF!</definedName>
    <definedName name="UNITC" localSheetId="17">[28]부하계산서!#REF!</definedName>
    <definedName name="UNITC">[28]부하계산서!#REF!</definedName>
    <definedName name="UNITC1" localSheetId="17">[28]부하계산서!#REF!</definedName>
    <definedName name="UNITC1">[28]부하계산서!#REF!</definedName>
    <definedName name="UNITCA" localSheetId="17">[28]부하계산서!#REF!</definedName>
    <definedName name="UNITCA">[28]부하계산서!#REF!</definedName>
    <definedName name="UNITD" localSheetId="17">[28]부하계산서!#REF!</definedName>
    <definedName name="UNITD">[28]부하계산서!#REF!</definedName>
    <definedName name="UNITDA" localSheetId="17">[28]부하계산서!#REF!</definedName>
    <definedName name="UNITDA">[28]부하계산서!#REF!</definedName>
    <definedName name="uoi8p" localSheetId="18" hidden="1">{#N/A,#N/A,FALSE,"운반시간"}</definedName>
    <definedName name="uoi8p" localSheetId="16" hidden="1">{#N/A,#N/A,FALSE,"운반시간"}</definedName>
    <definedName name="uoi8p" localSheetId="19" hidden="1">{#N/A,#N/A,FALSE,"운반시간"}</definedName>
    <definedName name="uoi8p" hidden="1">{#N/A,#N/A,FALSE,"운반시간"}</definedName>
    <definedName name="uoi8u" localSheetId="18" hidden="1">{#N/A,#N/A,FALSE,"토공2"}</definedName>
    <definedName name="uoi8u" localSheetId="16" hidden="1">{#N/A,#N/A,FALSE,"토공2"}</definedName>
    <definedName name="uoi8u" localSheetId="19" hidden="1">{#N/A,#N/A,FALSE,"토공2"}</definedName>
    <definedName name="uoi8u" hidden="1">{#N/A,#N/A,FALSE,"토공2"}</definedName>
    <definedName name="uoio" localSheetId="18" hidden="1">{#N/A,#N/A,FALSE,"포장1";#N/A,#N/A,FALSE,"포장1"}</definedName>
    <definedName name="uoio" localSheetId="16" hidden="1">{#N/A,#N/A,FALSE,"포장1";#N/A,#N/A,FALSE,"포장1"}</definedName>
    <definedName name="uoio" localSheetId="19" hidden="1">{#N/A,#N/A,FALSE,"포장1";#N/A,#N/A,FALSE,"포장1"}</definedName>
    <definedName name="uoio" hidden="1">{#N/A,#N/A,FALSE,"포장1";#N/A,#N/A,FALSE,"포장1"}</definedName>
    <definedName name="uoiup" localSheetId="18" hidden="1">{#N/A,#N/A,FALSE,"구조1"}</definedName>
    <definedName name="uoiup" localSheetId="16" hidden="1">{#N/A,#N/A,FALSE,"구조1"}</definedName>
    <definedName name="uoiup" localSheetId="19" hidden="1">{#N/A,#N/A,FALSE,"구조1"}</definedName>
    <definedName name="uoiup" hidden="1">{#N/A,#N/A,FALSE,"구조1"}</definedName>
    <definedName name="UPS">#REF!</definedName>
    <definedName name="UPSR" localSheetId="17">[28]부하계산서!#REF!</definedName>
    <definedName name="UPSR">[28]부하계산서!#REF!</definedName>
    <definedName name="USD">#REF!</definedName>
    <definedName name="UT" localSheetId="18">#REF!</definedName>
    <definedName name="UT" localSheetId="16">#REF!</definedName>
    <definedName name="UT" localSheetId="19">#REF!</definedName>
    <definedName name="UT">#REF!</definedName>
    <definedName name="UTU">#REF!</definedName>
    <definedName name="uu" localSheetId="18">#REF!</definedName>
    <definedName name="uu" localSheetId="17">#REF!</definedName>
    <definedName name="uu" localSheetId="16">#REF!</definedName>
    <definedName name="uu">#REF!</definedName>
    <definedName name="UUI" localSheetId="18">BlankMacro1</definedName>
    <definedName name="UUI" localSheetId="16">BlankMacro1</definedName>
    <definedName name="UUI" localSheetId="19">BlankMacro1</definedName>
    <definedName name="UUI">BlankMacro1</definedName>
    <definedName name="uuu" localSheetId="18" hidden="1">#REF!</definedName>
    <definedName name="uuu" localSheetId="16" hidden="1">#REF!</definedName>
    <definedName name="uuu" localSheetId="19" hidden="1">#REF!</definedName>
    <definedName name="uuu" hidden="1">#REF!</definedName>
    <definedName name="uuuu" localSheetId="18" hidden="1">{#N/A,#N/A,FALSE,"2~8번"}</definedName>
    <definedName name="uuuu" localSheetId="16" hidden="1">{#N/A,#N/A,FALSE,"2~8번"}</definedName>
    <definedName name="UUUU" hidden="1">#REF!</definedName>
    <definedName name="uuuuuu" localSheetId="16">{"'자리배치도'!$AG$1:$CI$28"}</definedName>
    <definedName name="uuuuuu">{"'자리배치도'!$AG$1:$CI$28"}</definedName>
    <definedName name="UVh" localSheetId="18">#REF!</definedName>
    <definedName name="UVh" localSheetId="16">#REF!</definedName>
    <definedName name="UVh" localSheetId="19">#REF!</definedName>
    <definedName name="UVh">#REF!</definedName>
    <definedName name="UVv" localSheetId="18">#REF!</definedName>
    <definedName name="UVv" localSheetId="16">#REF!</definedName>
    <definedName name="UVv" localSheetId="19">#REF!</definedName>
    <definedName name="UVv">#REF!</definedName>
    <definedName name="uw" localSheetId="18">#REF!</definedName>
    <definedName name="uw" localSheetId="17">#REF!</definedName>
    <definedName name="uw" localSheetId="16">#REF!</definedName>
    <definedName name="uw">#REF!</definedName>
    <definedName name="uy">#REF!</definedName>
    <definedName name="uy5f">#REF!</definedName>
    <definedName name="uyjesc" localSheetId="18" hidden="1">{#N/A,#N/A,FALSE,"포장1";#N/A,#N/A,FALSE,"포장1"}</definedName>
    <definedName name="uyjesc" localSheetId="16" hidden="1">{#N/A,#N/A,FALSE,"포장1";#N/A,#N/A,FALSE,"포장1"}</definedName>
    <definedName name="uyjesc" localSheetId="19" hidden="1">{#N/A,#N/A,FALSE,"포장1";#N/A,#N/A,FALSE,"포장1"}</definedName>
    <definedName name="uyjesc" hidden="1">{#N/A,#N/A,FALSE,"포장1";#N/A,#N/A,FALSE,"포장1"}</definedName>
    <definedName name="U측구">#REF!</definedName>
    <definedName name="U형"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시가지측구수량집계" localSheetId="18">#REF!</definedName>
    <definedName name="U형시가지측구수량집계" localSheetId="16">#REF!</definedName>
    <definedName name="U형시가지측구수량집계" localSheetId="19">#REF!</definedName>
    <definedName name="U형시가지측구수량집계">#REF!</definedName>
    <definedName name="U형측구">#REF!</definedName>
    <definedName name="U형측구수량" localSheetId="18">BlankMacro1</definedName>
    <definedName name="U형측구수량" localSheetId="16">BlankMacro1</definedName>
    <definedName name="U형측구수량" localSheetId="19">BlankMacro1</definedName>
    <definedName name="U형측구수량">BlankMacro1</definedName>
    <definedName name="U형측구수량집계" localSheetId="18">#REF!</definedName>
    <definedName name="U형측구수량집계" localSheetId="16">#REF!</definedName>
    <definedName name="U형측구수량집계" localSheetId="19">#REF!</definedName>
    <definedName name="U형측구수량집계">#REF!</definedName>
    <definedName name="U형측구이음"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18">#REF!</definedName>
    <definedName name="V" localSheetId="16">#REF!</definedName>
    <definedName name="V">#REF!</definedName>
    <definedName name="V.2">#REF!</definedName>
    <definedName name="V.4">#REF!</definedName>
    <definedName name="V.5">#REF!</definedName>
    <definedName name="V.7">#REF!</definedName>
    <definedName name="v6a" localSheetId="18">#REF!</definedName>
    <definedName name="v6a" localSheetId="16">#REF!</definedName>
    <definedName name="v6a" localSheetId="19">#REF!</definedName>
    <definedName name="v6a">#REF!</definedName>
    <definedName name="VAFP">#REF!</definedName>
    <definedName name="vbbb" localSheetId="16">BlankMacro1</definedName>
    <definedName name="vbbb">BlankMacro1</definedName>
    <definedName name="VBN" localSheetId="18">BlankMacro1</definedName>
    <definedName name="VBN" localSheetId="16">BlankMacro1</definedName>
    <definedName name="VBN" localSheetId="19">BlankMacro1</definedName>
    <definedName name="VBN">BlankMacro1</definedName>
    <definedName name="VBV">#REF!</definedName>
    <definedName name="VC" localSheetId="18">BlankMacro1</definedName>
    <definedName name="VC" localSheetId="16">BlankMacro1</definedName>
    <definedName name="VC" localSheetId="19">BlankMacro1</definedName>
    <definedName name="VC">BlankMacro1</definedName>
    <definedName name="vcdgr" localSheetId="18">#REF!</definedName>
    <definedName name="vcdgr" localSheetId="16">#REF!</definedName>
    <definedName name="vcdgr" localSheetId="19">#REF!</definedName>
    <definedName name="vcdgr">#REF!</definedName>
    <definedName name="VCR">#REF!</definedName>
    <definedName name="VCV">#REF!</definedName>
    <definedName name="VCX">#REF!</definedName>
    <definedName name="VCXXV">#REF!</definedName>
    <definedName name="VD" localSheetId="18">BlankMacro1</definedName>
    <definedName name="VD" localSheetId="16">BlankMacro1</definedName>
    <definedName name="VD" localSheetId="19">BlankMacro1</definedName>
    <definedName name="VD">BlankMacro1</definedName>
    <definedName name="vddf" localSheetId="18">BlankMacro1</definedName>
    <definedName name="vddf" localSheetId="16">BlankMacro1</definedName>
    <definedName name="vddf" localSheetId="19">BlankMacro1</definedName>
    <definedName name="vddf">BlankMacro1</definedName>
    <definedName name="vdsfv" localSheetId="18">BlankMacro1</definedName>
    <definedName name="vdsfv" localSheetId="16">BlankMacro1</definedName>
    <definedName name="vdsfv" localSheetId="19">BlankMacro1</definedName>
    <definedName name="vdsfv">BlankMacro1</definedName>
    <definedName name="VDSVP">#REF!</definedName>
    <definedName name="vfeg" localSheetId="18">BlankMacro1</definedName>
    <definedName name="vfeg" localSheetId="16">BlankMacro1</definedName>
    <definedName name="vfeg" localSheetId="19">BlankMacro1</definedName>
    <definedName name="vfeg">BlankMacro1</definedName>
    <definedName name="VG" localSheetId="18">BlankMacro1</definedName>
    <definedName name="VG" localSheetId="16">BlankMacro1</definedName>
    <definedName name="VG" localSheetId="19">BlankMacro1</definedName>
    <definedName name="VG">BlankMacro1</definedName>
    <definedName name="VGN" localSheetId="18">BlankMacro1</definedName>
    <definedName name="VGN" localSheetId="16">BlankMacro1</definedName>
    <definedName name="VGN" localSheetId="19">BlankMacro1</definedName>
    <definedName name="VGN">BlankMacro1</definedName>
    <definedName name="VGREFE" localSheetId="18">#REF!</definedName>
    <definedName name="VGREFE" localSheetId="16">#REF!</definedName>
    <definedName name="VGREFE" localSheetId="19">#REF!</definedName>
    <definedName name="VGREFE">#REF!</definedName>
    <definedName name="VHAF">#REF!</definedName>
    <definedName name="VHB" localSheetId="18">BlankMacro1</definedName>
    <definedName name="VHB" localSheetId="16">BlankMacro1</definedName>
    <definedName name="VHB" localSheetId="19">BlankMacro1</definedName>
    <definedName name="VHB">BlankMacro1</definedName>
    <definedName name="vhdl1" localSheetId="18">#REF!</definedName>
    <definedName name="vhdl1" localSheetId="16">#REF!</definedName>
    <definedName name="vhdl1" localSheetId="19">#REF!</definedName>
    <definedName name="vhdl1">#REF!</definedName>
    <definedName name="vhel1" localSheetId="18">#REF!</definedName>
    <definedName name="vhel1" localSheetId="16">#REF!</definedName>
    <definedName name="vhel1" localSheetId="19">#REF!</definedName>
    <definedName name="vhel1">#REF!</definedName>
    <definedName name="vhel2" localSheetId="18">#REF!</definedName>
    <definedName name="vhel2" localSheetId="16">#REF!</definedName>
    <definedName name="vhel2" localSheetId="19">#REF!</definedName>
    <definedName name="vhel2">#REF!</definedName>
    <definedName name="vhel3">#REF!</definedName>
    <definedName name="vhj">#REF!,#REF!</definedName>
    <definedName name="vhll1" localSheetId="18">#REF!</definedName>
    <definedName name="vhll1" localSheetId="16">#REF!</definedName>
    <definedName name="vhll1" localSheetId="19">#REF!</definedName>
    <definedName name="vhll1">#REF!</definedName>
    <definedName name="VHMF">#REF!</definedName>
    <definedName name="vhpe2" localSheetId="18">#REF!</definedName>
    <definedName name="vhpe2" localSheetId="16">#REF!</definedName>
    <definedName name="vhpe2">#REF!</definedName>
    <definedName name="vhpw">#REF!</definedName>
    <definedName name="vhw">#REF!</definedName>
    <definedName name="Vl">#REF!</definedName>
    <definedName name="VMAX">#N/A</definedName>
    <definedName name="VMF">#REF!</definedName>
    <definedName name="VMOTOR">#REF!</definedName>
    <definedName name="VPUMP">#REF!</definedName>
    <definedName name="VRGSFG" localSheetId="18">#REF!</definedName>
    <definedName name="VRGSFG" localSheetId="16">#REF!</definedName>
    <definedName name="VRGSFG">#REF!</definedName>
    <definedName name="VRT" localSheetId="18">BlankMacro1</definedName>
    <definedName name="VRT" localSheetId="16">BlankMacro1</definedName>
    <definedName name="VRT" localSheetId="19">BlankMacro1</definedName>
    <definedName name="VRT">BlankMacro1</definedName>
    <definedName name="VS" localSheetId="18">BlankMacro1</definedName>
    <definedName name="VS" localSheetId="16">BlankMacro1</definedName>
    <definedName name="VS" localSheetId="19">BlankMacro1</definedName>
    <definedName name="VS">BlankMacro1</definedName>
    <definedName name="VSV">#REF!</definedName>
    <definedName name="VSVS"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 localSheetId="19">#REF!</definedName>
    <definedName name="Vu">#REF!</definedName>
    <definedName name="vv">#REF!</definedName>
    <definedName name="VVAFP">#REF!</definedName>
    <definedName name="vvdl1" localSheetId="18">#REF!</definedName>
    <definedName name="vvdl1" localSheetId="16">#REF!</definedName>
    <definedName name="vvdl1" localSheetId="19">#REF!</definedName>
    <definedName name="vvdl1">#REF!</definedName>
    <definedName name="vvel1" localSheetId="19">#REF!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 localSheetId="17">#REF!</definedName>
    <definedName name="VVV">#REF!</definedName>
    <definedName name="vvvj" localSheetId="18">BlankMacro1</definedName>
    <definedName name="vvvj" localSheetId="16">BlankMacro1</definedName>
    <definedName name="vvvj" localSheetId="19">BlankMacro1</definedName>
    <definedName name="vvvj">BlankMacro1</definedName>
    <definedName name="vvvv" localSheetId="18">{"Book1","부대-(표지판,데리,가드).xls","부대-(낙,차,중분대).xls"}</definedName>
    <definedName name="vvvv" localSheetId="16">{"Book1","부대-(표지판,데리,가드).xls","부대-(낙,차,중분대).xls"}</definedName>
    <definedName name="vvvv" localSheetId="19">{"Book1","부대-(표지판,데리,가드).xls","부대-(낙,차,중분대).xls"}</definedName>
    <definedName name="vvvv">{"Book1","부대-(표지판,데리,가드).xls","부대-(낙,차,중분대).xls"}</definedName>
    <definedName name="vvvvvv">#REF!</definedName>
    <definedName name="vvw" localSheetId="19">#REF!</definedName>
    <definedName name="vvw">#REF!</definedName>
    <definedName name="Vw">#REF!</definedName>
    <definedName name="vwat" localSheetId="18" hidden="1">{#N/A,#N/A,FALSE,"운반시간"}</definedName>
    <definedName name="vwat" localSheetId="16" hidden="1">{#N/A,#N/A,FALSE,"운반시간"}</definedName>
    <definedName name="vwat" localSheetId="19" hidden="1">{#N/A,#N/A,FALSE,"운반시간"}</definedName>
    <definedName name="vwat" hidden="1">{#N/A,#N/A,FALSE,"운반시간"}</definedName>
    <definedName name="VWEI">#REF!</definedName>
    <definedName name="VX" localSheetId="18">BlankMacro1</definedName>
    <definedName name="VX" localSheetId="16">BlankMacro1</definedName>
    <definedName name="VX" localSheetId="19">BlankMacro1</definedName>
    <definedName name="VX">BlankMacro1</definedName>
    <definedName name="VY" localSheetId="18">BlankMacro1</definedName>
    <definedName name="VY" localSheetId="16">BlankMacro1</definedName>
    <definedName name="VY" localSheetId="19">BlankMacro1</definedName>
    <definedName name="VY">BlankMacro1</definedName>
    <definedName name="V형측구수량집계" localSheetId="18">#REF!</definedName>
    <definedName name="V형측구수량집계" localSheetId="16">#REF!</definedName>
    <definedName name="V형측구수량집계" localSheetId="19">#REF!</definedName>
    <definedName name="V형측구수량집계">#REF!</definedName>
    <definedName name="w" localSheetId="18">{"Book1","부대-(표지판,데리,가드).xls","부대-(낙,차,중분대).xls"}</definedName>
    <definedName name="w" localSheetId="16">{"Book1","부대-(표지판,데리,가드).xls","부대-(낙,차,중분대).xls"}</definedName>
    <definedName name="w" localSheetId="19">{"Book1","부대-(표지판,데리,가드).xls","부대-(낙,차,중분대).xls"}</definedName>
    <definedName name="w">{"Book1","부대-(표지판,데리,가드).xls","부대-(낙,차,중분대).xls"}</definedName>
    <definedName name="w_m">#REF!</definedName>
    <definedName name="w_m1">#REF!</definedName>
    <definedName name="w_m2">#REF!</definedName>
    <definedName name="w_m22">#REF!</definedName>
    <definedName name="W10H">#REF!</definedName>
    <definedName name="W10H1">#REF!</definedName>
    <definedName name="W10H10">#REF!</definedName>
    <definedName name="W10H2">#REF!</definedName>
    <definedName name="W10H3">#REF!</definedName>
    <definedName name="W10H4">#REF!</definedName>
    <definedName name="W10H5">#REF!</definedName>
    <definedName name="W10H6">#REF!</definedName>
    <definedName name="W10H7">#REF!</definedName>
    <definedName name="W10H8">#REF!</definedName>
    <definedName name="W10H9">#REF!</definedName>
    <definedName name="W10L">[25]INPUT!#REF!</definedName>
    <definedName name="W10R">[25]INPUT!#REF!</definedName>
    <definedName name="W11H1" localSheetId="18">#REF!</definedName>
    <definedName name="W11H1" localSheetId="16">#REF!</definedName>
    <definedName name="W11H1" localSheetId="19">#REF!</definedName>
    <definedName name="W11H1">#REF!</definedName>
    <definedName name="W11H10" localSheetId="18">#REF!</definedName>
    <definedName name="W11H10" localSheetId="16">#REF!</definedName>
    <definedName name="W11H10">#REF!</definedName>
    <definedName name="W11H2" localSheetId="18">#REF!</definedName>
    <definedName name="W11H2" localSheetId="16">#REF!</definedName>
    <definedName name="W11H2">#REF!</definedName>
    <definedName name="W11H3">#REF!</definedName>
    <definedName name="W11H4">#REF!</definedName>
    <definedName name="W11H5">#REF!</definedName>
    <definedName name="W11H6">#REF!</definedName>
    <definedName name="W11H7">#REF!</definedName>
    <definedName name="W11H8">#REF!</definedName>
    <definedName name="W11H9">#REF!</definedName>
    <definedName name="W12H1">#REF!</definedName>
    <definedName name="W12H10">#REF!</definedName>
    <definedName name="W12H2">#REF!</definedName>
    <definedName name="W12H3">#REF!</definedName>
    <definedName name="W12H4">#REF!</definedName>
    <definedName name="W12H5">#REF!</definedName>
    <definedName name="W12H6">#REF!</definedName>
    <definedName name="W12H7">#REF!</definedName>
    <definedName name="W12H8">#REF!</definedName>
    <definedName name="W12H9">#REF!</definedName>
    <definedName name="W13H1">#REF!</definedName>
    <definedName name="W13H10">#REF!</definedName>
    <definedName name="W13H2">#REF!</definedName>
    <definedName name="W13H3">#REF!</definedName>
    <definedName name="W13H4">#REF!</definedName>
    <definedName name="W13H5">#REF!</definedName>
    <definedName name="W13H6">#REF!</definedName>
    <definedName name="W13H7">#REF!</definedName>
    <definedName name="W13H8">#REF!</definedName>
    <definedName name="W13H9">#REF!</definedName>
    <definedName name="W14H1">#REF!</definedName>
    <definedName name="W14H10">#REF!</definedName>
    <definedName name="W14H2">#REF!</definedName>
    <definedName name="W14H3">#REF!</definedName>
    <definedName name="W14H4">#REF!</definedName>
    <definedName name="W14H5">#REF!</definedName>
    <definedName name="W14H6">#REF!</definedName>
    <definedName name="W14H7">#REF!</definedName>
    <definedName name="W14H8">#REF!</definedName>
    <definedName name="W14H9">#REF!</definedName>
    <definedName name="W15H1">#REF!</definedName>
    <definedName name="W15H10">#REF!</definedName>
    <definedName name="W15H2">#REF!</definedName>
    <definedName name="W15H3">#REF!</definedName>
    <definedName name="W15H4">#REF!</definedName>
    <definedName name="W15H5">#REF!</definedName>
    <definedName name="W15H6">#REF!</definedName>
    <definedName name="W15H7">#REF!</definedName>
    <definedName name="W15H8">#REF!</definedName>
    <definedName name="W15H9">#REF!</definedName>
    <definedName name="W16H1">#REF!</definedName>
    <definedName name="W16H10">#REF!</definedName>
    <definedName name="W16H2">#REF!</definedName>
    <definedName name="W16H3">#REF!</definedName>
    <definedName name="W16H4">#REF!</definedName>
    <definedName name="W16H5">#REF!</definedName>
    <definedName name="W16H6">#REF!</definedName>
    <definedName name="W16H7">#REF!</definedName>
    <definedName name="W16H8">#REF!</definedName>
    <definedName name="W16H9">#REF!</definedName>
    <definedName name="W17H1">#REF!</definedName>
    <definedName name="W17H10">#REF!</definedName>
    <definedName name="W17H2">#REF!</definedName>
    <definedName name="W17H3">#REF!</definedName>
    <definedName name="W17H4">#REF!</definedName>
    <definedName name="W17H5">#REF!</definedName>
    <definedName name="W17H6">#REF!</definedName>
    <definedName name="W17H7">#REF!</definedName>
    <definedName name="W17H8">#REF!</definedName>
    <definedName name="W17H9">#REF!</definedName>
    <definedName name="W18H1">#REF!</definedName>
    <definedName name="W18H10">#REF!</definedName>
    <definedName name="W18H2">#REF!</definedName>
    <definedName name="W18H3">#REF!</definedName>
    <definedName name="W18H4">#REF!</definedName>
    <definedName name="W18H5">#REF!</definedName>
    <definedName name="W18H6">#REF!</definedName>
    <definedName name="W18H7">#REF!</definedName>
    <definedName name="W18H8">#REF!</definedName>
    <definedName name="W18H9">#REF!</definedName>
    <definedName name="W19H1">#REF!</definedName>
    <definedName name="W19H10">#REF!</definedName>
    <definedName name="W19H2">#REF!</definedName>
    <definedName name="W19H3">#REF!</definedName>
    <definedName name="W19H4">#REF!</definedName>
    <definedName name="W19H5">#REF!</definedName>
    <definedName name="W19H6">#REF!</definedName>
    <definedName name="W19H7">#REF!</definedName>
    <definedName name="W19H8">#REF!</definedName>
    <definedName name="W19H9">#REF!</definedName>
    <definedName name="W1C">#REF!</definedName>
    <definedName name="W1H">#REF!</definedName>
    <definedName name="W1H1">#REF!</definedName>
    <definedName name="W1H10">#REF!</definedName>
    <definedName name="W1H2">#REF!</definedName>
    <definedName name="W1H3">#REF!</definedName>
    <definedName name="W1H4">#REF!</definedName>
    <definedName name="W1H5">#REF!</definedName>
    <definedName name="W1H6">#REF!</definedName>
    <definedName name="W1H7">#REF!</definedName>
    <definedName name="W1H8">#REF!</definedName>
    <definedName name="W1H9">#REF!</definedName>
    <definedName name="W20H1">#REF!</definedName>
    <definedName name="W20H10">#REF!</definedName>
    <definedName name="W20H2">#REF!</definedName>
    <definedName name="W20H3">#REF!</definedName>
    <definedName name="W20H4">#REF!</definedName>
    <definedName name="W20H5">#REF!</definedName>
    <definedName name="W20H6">#REF!</definedName>
    <definedName name="W20H7">#REF!</definedName>
    <definedName name="W20H8">#REF!</definedName>
    <definedName name="W20H9">#REF!</definedName>
    <definedName name="W21H1">#REF!</definedName>
    <definedName name="W21H10">#REF!</definedName>
    <definedName name="W21H2">#REF!</definedName>
    <definedName name="W21H3">#REF!</definedName>
    <definedName name="W21H4">#REF!</definedName>
    <definedName name="W21H5">#REF!</definedName>
    <definedName name="W21H6">#REF!</definedName>
    <definedName name="W21H7">#REF!</definedName>
    <definedName name="W21H9">#REF!</definedName>
    <definedName name="W22H1">#REF!</definedName>
    <definedName name="W22H10">#REF!</definedName>
    <definedName name="W22H2">#REF!</definedName>
    <definedName name="W22H3">#REF!</definedName>
    <definedName name="W22H4">#REF!</definedName>
    <definedName name="W22H5">#REF!</definedName>
    <definedName name="W22H6">#REF!</definedName>
    <definedName name="W22H7">#REF!</definedName>
    <definedName name="W22H8">#REF!</definedName>
    <definedName name="W22H9">#REF!</definedName>
    <definedName name="W2C">#REF!</definedName>
    <definedName name="w2e3" localSheetId="16" hidden="1">{"'광피스표'!$A$3:$N$54"}</definedName>
    <definedName name="w2e3" hidden="1">{"'광피스표'!$A$3:$N$54"}</definedName>
    <definedName name="W2H" localSheetId="18">#REF!</definedName>
    <definedName name="W2H" localSheetId="16">#REF!</definedName>
    <definedName name="W2H" localSheetId="19">#REF!</definedName>
    <definedName name="W2H">#REF!</definedName>
    <definedName name="W2H1" localSheetId="18">#REF!</definedName>
    <definedName name="W2H1" localSheetId="16">#REF!</definedName>
    <definedName name="W2H1">#REF!</definedName>
    <definedName name="W2H10" localSheetId="18">#REF!</definedName>
    <definedName name="W2H10" localSheetId="16">#REF!</definedName>
    <definedName name="W2H10">#REF!</definedName>
    <definedName name="W2H2">#REF!</definedName>
    <definedName name="W2H3">#REF!</definedName>
    <definedName name="W2H4">#REF!</definedName>
    <definedName name="W2H5">#REF!</definedName>
    <definedName name="W2H6">#REF!</definedName>
    <definedName name="W2H7">#REF!</definedName>
    <definedName name="W2H8">#REF!</definedName>
    <definedName name="W2H9">#REF!</definedName>
    <definedName name="W34DW">'[116]ABUT수량-A1'!$T$25</definedName>
    <definedName name="W3C" localSheetId="18">#REF!</definedName>
    <definedName name="W3C" localSheetId="16">#REF!</definedName>
    <definedName name="W3C" localSheetId="19">#REF!</definedName>
    <definedName name="W3C">#REF!</definedName>
    <definedName name="W3H" localSheetId="18">#REF!</definedName>
    <definedName name="W3H" localSheetId="16">#REF!</definedName>
    <definedName name="W3H">#REF!</definedName>
    <definedName name="W3H1" localSheetId="18">#REF!</definedName>
    <definedName name="W3H1" localSheetId="16">#REF!</definedName>
    <definedName name="W3H1">#REF!</definedName>
    <definedName name="W3H10">#REF!</definedName>
    <definedName name="W3H2">#REF!</definedName>
    <definedName name="W3H3">#REF!</definedName>
    <definedName name="W3H4">#REF!</definedName>
    <definedName name="W3H5">#REF!</definedName>
    <definedName name="W3H6">#REF!</definedName>
    <definedName name="W3H7">#REF!</definedName>
    <definedName name="W3H8">#REF!</definedName>
    <definedName name="W3H9">#REF!</definedName>
    <definedName name="W3L">[25]INPUT!#REF!</definedName>
    <definedName name="W3R">[25]INPUT!#REF!</definedName>
    <definedName name="W4H" localSheetId="18">#REF!</definedName>
    <definedName name="W4H" localSheetId="16">#REF!</definedName>
    <definedName name="W4H" localSheetId="19">#REF!</definedName>
    <definedName name="W4H">#REF!</definedName>
    <definedName name="W4H1" localSheetId="18">#REF!</definedName>
    <definedName name="W4H1" localSheetId="16">#REF!</definedName>
    <definedName name="W4H1">#REF!</definedName>
    <definedName name="W4H10" localSheetId="18">#REF!</definedName>
    <definedName name="W4H10" localSheetId="16">#REF!</definedName>
    <definedName name="W4H10">#REF!</definedName>
    <definedName name="W4H2">#REF!</definedName>
    <definedName name="W4H3">#REF!</definedName>
    <definedName name="W4H4">#REF!</definedName>
    <definedName name="W4H5">#REF!</definedName>
    <definedName name="W4H6">#REF!</definedName>
    <definedName name="W4H7">#REF!</definedName>
    <definedName name="W4H8">#REF!</definedName>
    <definedName name="W4H9">#REF!</definedName>
    <definedName name="W4L">[25]INPUT!#REF!</definedName>
    <definedName name="W4R">[25]INPUT!#REF!</definedName>
    <definedName name="W5H" localSheetId="18">#REF!</definedName>
    <definedName name="W5H" localSheetId="16">#REF!</definedName>
    <definedName name="W5H" localSheetId="19">#REF!</definedName>
    <definedName name="W5H">#REF!</definedName>
    <definedName name="W5H1" localSheetId="18">#REF!</definedName>
    <definedName name="W5H1" localSheetId="16">#REF!</definedName>
    <definedName name="W5H1">#REF!</definedName>
    <definedName name="W5H10" localSheetId="18">#REF!</definedName>
    <definedName name="W5H10" localSheetId="16">#REF!</definedName>
    <definedName name="W5H10">#REF!</definedName>
    <definedName name="W5H2">#REF!</definedName>
    <definedName name="W5H3">#REF!</definedName>
    <definedName name="W5H4">#REF!</definedName>
    <definedName name="W5H5">#REF!</definedName>
    <definedName name="W5H6">#REF!</definedName>
    <definedName name="W5H7">#REF!</definedName>
    <definedName name="W5H8">#REF!</definedName>
    <definedName name="W5H9">#REF!</definedName>
    <definedName name="W5L">[25]INPUT!#REF!</definedName>
    <definedName name="W5R">[25]INPUT!#REF!</definedName>
    <definedName name="W6H" localSheetId="18">#REF!</definedName>
    <definedName name="W6H" localSheetId="16">#REF!</definedName>
    <definedName name="W6H" localSheetId="19">#REF!</definedName>
    <definedName name="W6H">#REF!</definedName>
    <definedName name="W6H1" localSheetId="18">#REF!</definedName>
    <definedName name="W6H1" localSheetId="16">#REF!</definedName>
    <definedName name="W6H1">#REF!</definedName>
    <definedName name="W6H10" localSheetId="18">#REF!</definedName>
    <definedName name="W6H10" localSheetId="16">#REF!</definedName>
    <definedName name="W6H10">#REF!</definedName>
    <definedName name="W6H2">#REF!</definedName>
    <definedName name="W6H3">#REF!</definedName>
    <definedName name="W6H4">#REF!</definedName>
    <definedName name="W6H5">#REF!</definedName>
    <definedName name="W6H6">#REF!</definedName>
    <definedName name="W6H7">#REF!</definedName>
    <definedName name="W6H8">#REF!</definedName>
    <definedName name="W6H9">#REF!</definedName>
    <definedName name="W6L">[25]INPUT!#REF!</definedName>
    <definedName name="W6R">[25]INPUT!#REF!</definedName>
    <definedName name="W7H" localSheetId="18">#REF!</definedName>
    <definedName name="W7H" localSheetId="16">#REF!</definedName>
    <definedName name="W7H" localSheetId="19">#REF!</definedName>
    <definedName name="W7H">#REF!</definedName>
    <definedName name="W7H1" localSheetId="18">#REF!</definedName>
    <definedName name="W7H1" localSheetId="16">#REF!</definedName>
    <definedName name="W7H1">#REF!</definedName>
    <definedName name="W7H10" localSheetId="18">#REF!</definedName>
    <definedName name="W7H10" localSheetId="16">#REF!</definedName>
    <definedName name="W7H10">#REF!</definedName>
    <definedName name="W7H2">#REF!</definedName>
    <definedName name="W7H3">#REF!</definedName>
    <definedName name="W7H4">#REF!</definedName>
    <definedName name="W7H5">#REF!</definedName>
    <definedName name="W7H6">#REF!</definedName>
    <definedName name="W7H7">#REF!</definedName>
    <definedName name="W7H8">#REF!</definedName>
    <definedName name="W7H9">#REF!</definedName>
    <definedName name="W7L">[25]INPUT!#REF!</definedName>
    <definedName name="W7R">[25]INPUT!#REF!</definedName>
    <definedName name="W8H" localSheetId="18">#REF!</definedName>
    <definedName name="W8H" localSheetId="16">#REF!</definedName>
    <definedName name="W8H" localSheetId="19">#REF!</definedName>
    <definedName name="W8H">#REF!</definedName>
    <definedName name="W8H1" localSheetId="18">#REF!</definedName>
    <definedName name="W8H1" localSheetId="16">#REF!</definedName>
    <definedName name="W8H1">#REF!</definedName>
    <definedName name="W8H10" localSheetId="18">#REF!</definedName>
    <definedName name="W8H10" localSheetId="16">#REF!</definedName>
    <definedName name="W8H10">#REF!</definedName>
    <definedName name="W8H2">#REF!</definedName>
    <definedName name="W8H3">#REF!</definedName>
    <definedName name="W8H4">#REF!</definedName>
    <definedName name="W8H5">#REF!</definedName>
    <definedName name="W8H6">#REF!</definedName>
    <definedName name="W8H7">#REF!</definedName>
    <definedName name="W8H8">#REF!</definedName>
    <definedName name="W8H9">#REF!</definedName>
    <definedName name="W8L">[25]INPUT!#REF!</definedName>
    <definedName name="W8R">[25]INPUT!#REF!</definedName>
    <definedName name="W9H" localSheetId="18">#REF!</definedName>
    <definedName name="W9H" localSheetId="16">#REF!</definedName>
    <definedName name="W9H" localSheetId="19">#REF!</definedName>
    <definedName name="W9H">#REF!</definedName>
    <definedName name="W9H1" localSheetId="18">#REF!</definedName>
    <definedName name="W9H1" localSheetId="16">#REF!</definedName>
    <definedName name="W9H1">#REF!</definedName>
    <definedName name="W9H10" localSheetId="18">#REF!</definedName>
    <definedName name="W9H10" localSheetId="16">#REF!</definedName>
    <definedName name="W9H10">#REF!</definedName>
    <definedName name="W9H2">#REF!</definedName>
    <definedName name="W9H3">#REF!</definedName>
    <definedName name="W9H4">#REF!</definedName>
    <definedName name="W9H5">#REF!</definedName>
    <definedName name="W9H6">#REF!</definedName>
    <definedName name="W9H7">#REF!</definedName>
    <definedName name="W9H8">#REF!</definedName>
    <definedName name="W9H9">#REF!</definedName>
    <definedName name="W9L">[25]INPUT!#REF!</definedName>
    <definedName name="W9R">[25]INPUT!#REF!</definedName>
    <definedName name="WA" localSheetId="17">#REF!</definedName>
    <definedName name="WA">#REF!</definedName>
    <definedName name="WAA" localSheetId="18">#REF!</definedName>
    <definedName name="WAA" localSheetId="16">#REF!</definedName>
    <definedName name="WAA">#REF!</definedName>
    <definedName name="WAAA">#REF!</definedName>
    <definedName name="WALE">#REF!</definedName>
    <definedName name="wale_e">#REF!</definedName>
    <definedName name="wale_ea">#REF!</definedName>
    <definedName name="WALL" localSheetId="17">#REF!</definedName>
    <definedName name="WALL">#REF!</definedName>
    <definedName name="WALLHP">#REF!</definedName>
    <definedName name="WB">#REF!</definedName>
    <definedName name="WB.1">#REF!</definedName>
    <definedName name="WB.2">#REF!</definedName>
    <definedName name="WB.3">#REF!</definedName>
    <definedName name="WBB">#REF!</definedName>
    <definedName name="wbeta">#REF!</definedName>
    <definedName name="WC">#REF!</definedName>
    <definedName name="WCC">#REF!</definedName>
    <definedName name="Wcon">#REF!</definedName>
    <definedName name="WCP">#REF!</definedName>
    <definedName name="WD">#REF!</definedName>
    <definedName name="WD_P">#REF!</definedName>
    <definedName name="WD_W">#REF!</definedName>
    <definedName name="WDDSF">#REF!,#REF!,#REF!</definedName>
    <definedName name="WDFG">#REF!,#REF!</definedName>
    <definedName name="wdss">#REF!</definedName>
    <definedName name="we" localSheetId="18" hidden="1">{#N/A,#N/A,FALSE,"골재소요량";#N/A,#N/A,FALSE,"골재소요량"}</definedName>
    <definedName name="we" localSheetId="16" hidden="1">{#N/A,#N/A,FALSE,"골재소요량";#N/A,#N/A,FALSE,"골재소요량"}</definedName>
    <definedName name="we" localSheetId="19" hidden="1">{#N/A,#N/A,FALSE,"골재소요량";#N/A,#N/A,FALSE,"골재소요량"}</definedName>
    <definedName name="we" hidden="1">{#N/A,#N/A,FALSE,"골재소요량";#N/A,#N/A,FALSE,"골재소요량"}</definedName>
    <definedName name="WEF" localSheetId="18">#REF!,#REF!</definedName>
    <definedName name="WEF" localSheetId="16">#REF!,#REF!</definedName>
    <definedName name="WEF">BLCH</definedName>
    <definedName name="WEI">#REF!</definedName>
    <definedName name="WEQ">#REF!</definedName>
    <definedName name="WEQEWQ">#REF!</definedName>
    <definedName name="WEQWEWE">#REF!</definedName>
    <definedName name="WEQWEWQE">#REF!</definedName>
    <definedName name="wer" localSheetId="18" hidden="1">{#N/A,#N/A,FALSE,"골재소요량";#N/A,#N/A,FALSE,"골재소요량"}</definedName>
    <definedName name="wer" localSheetId="16" hidden="1">{#N/A,#N/A,FALSE,"골재소요량";#N/A,#N/A,FALSE,"골재소요량"}</definedName>
    <definedName name="wer" localSheetId="19" hidden="1">{#N/A,#N/A,FALSE,"골재소요량";#N/A,#N/A,FALSE,"골재소요량"}</definedName>
    <definedName name="wer" hidden="1">{#N/A,#N/A,FALSE,"골재소요량";#N/A,#N/A,FALSE,"골재소요량"}</definedName>
    <definedName name="wer_1" localSheetId="18" hidden="1">{#N/A,#N/A,FALSE,"골재소요량";#N/A,#N/A,FALSE,"골재소요량"}</definedName>
    <definedName name="wer_1" localSheetId="16" hidden="1">{#N/A,#N/A,FALSE,"골재소요량";#N/A,#N/A,FALSE,"골재소요량"}</definedName>
    <definedName name="wer_1" localSheetId="19" hidden="1">{#N/A,#N/A,FALSE,"골재소요량";#N/A,#N/A,FALSE,"골재소요량"}</definedName>
    <definedName name="wer_1" hidden="1">{#N/A,#N/A,FALSE,"골재소요량";#N/A,#N/A,FALSE,"골재소요량"}</definedName>
    <definedName name="wererr" localSheetId="16" hidden="1">{#N/A,#N/A,FALSE,"운반시간"}</definedName>
    <definedName name="wererr" hidden="1">{#N/A,#N/A,FALSE,"운반시간"}</definedName>
    <definedName name="werewr" localSheetId="16" hidden="1">{#N/A,#N/A,FALSE,"골재소요량";#N/A,#N/A,FALSE,"골재소요량"}</definedName>
    <definedName name="werewr" hidden="1">{#N/A,#N/A,FALSE,"골재소요량";#N/A,#N/A,FALSE,"골재소요량"}</definedName>
    <definedName name="WEREWRWE">#REF!</definedName>
    <definedName name="WERFE" localSheetId="18">#REF!</definedName>
    <definedName name="WERFE" localSheetId="16">#REF!</definedName>
    <definedName name="WERFE" localSheetId="19">#REF!</definedName>
    <definedName name="WERFE">#REF!</definedName>
    <definedName name="werfew" localSheetId="18">BlankMacro1</definedName>
    <definedName name="werfew" localSheetId="16">BlankMacro1</definedName>
    <definedName name="werfew" localSheetId="19">BlankMacro1</definedName>
    <definedName name="werfew">BlankMacro1</definedName>
    <definedName name="werg" localSheetId="18">#REF!</definedName>
    <definedName name="werg" localSheetId="16">#REF!</definedName>
    <definedName name="werg" localSheetId="19">#REF!</definedName>
    <definedName name="werg">#REF!</definedName>
    <definedName name="wert"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#REF!</definedName>
    <definedName name="wes"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tt3" localSheetId="18">BlankMacro1</definedName>
    <definedName name="wettt3" localSheetId="16">BlankMacro1</definedName>
    <definedName name="wettt3" localSheetId="19">BlankMacro1</definedName>
    <definedName name="wettt3">BlankMacro1</definedName>
    <definedName name="wew" localSheetId="18">{"Book1","부대-(표지판,데리,가드).xls","부대-(낙,차,중분대).xls"}</definedName>
    <definedName name="wew" localSheetId="16">{"Book1","부대-(표지판,데리,가드).xls","부대-(낙,차,중분대).xls"}</definedName>
    <definedName name="wew" localSheetId="19">{"Book1","부대-(표지판,데리,가드).xls","부대-(낙,차,중분대).xls"}</definedName>
    <definedName name="wew">{"Book1","부대-(표지판,데리,가드).xls","부대-(낙,차,중분대).xls"}</definedName>
    <definedName name="WEWQE">#REF!</definedName>
    <definedName name="WF" localSheetId="18">#REF!</definedName>
    <definedName name="WF" localSheetId="16">#REF!</definedName>
    <definedName name="WF" localSheetId="19">#REF!</definedName>
    <definedName name="WF">#REF!</definedName>
    <definedName name="WFF" localSheetId="18">#REF!</definedName>
    <definedName name="WFF" localSheetId="16">#REF!</definedName>
    <definedName name="WFF" localSheetId="19">#REF!</definedName>
    <definedName name="WFF">#REF!</definedName>
    <definedName name="WFOOT">#REF!</definedName>
    <definedName name="WfpCon" localSheetId="18">#REF!</definedName>
    <definedName name="WfpCon" localSheetId="16">#REF!</definedName>
    <definedName name="WfpCon" localSheetId="19">#REF!</definedName>
    <definedName name="WfpCon">#REF!</definedName>
    <definedName name="wfs">#REF!</definedName>
    <definedName name="WFSD">#REF!</definedName>
    <definedName name="WFW" localSheetId="18" hidden="1">{#N/A,#N/A,FALSE,"배수1"}</definedName>
    <definedName name="WFW" localSheetId="16" hidden="1">{#N/A,#N/A,FALSE,"배수1"}</definedName>
    <definedName name="WFW" hidden="1">{#N/A,#N/A,FALSE,"배수1"}</definedName>
    <definedName name="wh" localSheetId="19">#REF!</definedName>
    <definedName name="wh">#REF!</definedName>
    <definedName name="WH.1" localSheetId="19">#REF!</definedName>
    <definedName name="WH.1">#REF!</definedName>
    <definedName name="WH.2" localSheetId="19">#REF!</definedName>
    <definedName name="WH.2">#REF!</definedName>
    <definedName name="WH.3">#REF!</definedName>
    <definedName name="whekd" localSheetId="16" hidden="1">{#N/A,#N/A,FALSE,"포장단가"}</definedName>
    <definedName name="whekd" hidden="1">{#N/A,#N/A,FALSE,"포장단가"}</definedName>
    <definedName name="WHW">#REF!</definedName>
    <definedName name="WING" localSheetId="18">#REF!</definedName>
    <definedName name="WING" localSheetId="16">#REF!</definedName>
    <definedName name="WING">#REF!</definedName>
    <definedName name="wing_l" localSheetId="18">#REF!</definedName>
    <definedName name="wing_l" localSheetId="16">#REF!</definedName>
    <definedName name="wing_l">#REF!</definedName>
    <definedName name="WING_T">#REF!</definedName>
    <definedName name="WINGB">#REF!</definedName>
    <definedName name="WINGD">#REF!</definedName>
    <definedName name="WINGT">#REF!</definedName>
    <definedName name="wjwkwlkrjtoirupweipifgposdpoiipsoipspsw09245329874jkhjhfbfnmmㄹ안으ㄹ우ㅠ혀ㅕ톼ㅘ타ㅏㅓㄱ쟈ㅕㅕㅑ셪댜ㅕㅐㅕㅑㅕㅑㅅ겨ㅑㅕ2906ㅓㅓㅏㅓㅎㄴㅇㅎ오휴류ㅜ풀ㄴㄹ로호ㅓ호" localSheetId="18" hidden="1">{#N/A,#N/A,FALSE,"부대2"}</definedName>
    <definedName name="wjwkwlkrjtoirupweipifgposdpoiipsoipspsw09245329874jkhjhfbfnmmㄹ안으ㄹ우ㅠ혀ㅕ톼ㅘ타ㅏㅓㄱ쟈ㅕㅕㅑ셪댜ㅕㅐㅕㅑㅕㅑㅅ겨ㅑㅕ2906ㅓㅓㅏㅓㅎㄴㅇㅎ오휴류ㅜ풀ㄴㄹ로호ㅓ호" localSheetId="16" hidden="1">{#N/A,#N/A,FALSE,"부대2"}</definedName>
    <definedName name="wjwkwlkrjtoirupweipifgposdpoiipsoipspsw09245329874jkhjhfbfnmmㄹ안으ㄹ우ㅠ혀ㅕ톼ㅘ타ㅏㅓㄱ쟈ㅕㅕㅑ셪댜ㅕㅐㅕㅑㅕㅑㅅ겨ㅑㅕ2906ㅓㅓㅏㅓㅎㄴㅇㅎ오휴류ㅜ풀ㄴㄹ로호ㅓ호" localSheetId="19" hidden="1">{#N/A,#N/A,FALSE,"부대2"}</definedName>
    <definedName name="wjwkwlkrjtoirupweipifgposdpoiipsoipspsw09245329874jkhjhfbfnmmㄹ안으ㄹ우ㅠ혀ㅕ톼ㅘ타ㅏㅓㄱ쟈ㅕㅕㅑ셪댜ㅕㅐㅕㅑㅕㅑㅅ겨ㅑㅕ2906ㅓㅓㅏㅓㅎㄴㅇㅎ오휴류ㅜ풀ㄴㄹ로호ㅓ호" hidden="1">{#N/A,#N/A,FALSE,"부대2"}</definedName>
    <definedName name="wkdidsps" localSheetId="16" hidden="1">{#N/A,#N/A,FALSE,"배수2"}</definedName>
    <definedName name="wkdidsps" hidden="1">{#N/A,#N/A,FALSE,"배수2"}</definedName>
    <definedName name="wkqcjf">#REF!</definedName>
    <definedName name="WL" localSheetId="17">#REF!</definedName>
    <definedName name="WL">#REF!</definedName>
    <definedName name="wla" localSheetId="18">#REF!</definedName>
    <definedName name="wla" localSheetId="17">#REF!</definedName>
    <definedName name="wla" localSheetId="16">#REF!</definedName>
    <definedName name="wla">#REF!</definedName>
    <definedName name="WLB" localSheetId="18">#REF!</definedName>
    <definedName name="WLB" localSheetId="16">#REF!</definedName>
    <definedName name="WLB" localSheetId="19">#REF!</definedName>
    <definedName name="WLB">#REF!</definedName>
    <definedName name="WLT">#REF!</definedName>
    <definedName name="Wm" localSheetId="17">#REF!</definedName>
    <definedName name="Wm">#REF!</definedName>
    <definedName name="wm.조골재1" localSheetId="16" hidden="1">{#N/A,#N/A,FALSE,"조골재"}</definedName>
    <definedName name="wm.조골재1" hidden="1">{#N/A,#N/A,FALSE,"조골재"}</definedName>
    <definedName name="wmp">#REF!</definedName>
    <definedName name="WN" localSheetId="17">#REF!</definedName>
    <definedName name="WN">#REF!</definedName>
    <definedName name="wocld" localSheetId="16" hidden="1">{#N/A,#N/A,FALSE,"토공2"}</definedName>
    <definedName name="wocld" hidden="1">{#N/A,#N/A,FALSE,"토공2"}</definedName>
    <definedName name="WOOGAK" localSheetId="18">#REF!</definedName>
    <definedName name="WOOGAK" localSheetId="16">#REF!</definedName>
    <definedName name="WOOGAK">#REF!</definedName>
    <definedName name="woogi" hidden="1">#N/A</definedName>
    <definedName name="woogi2" hidden="1">#N/A</definedName>
    <definedName name="WPP" localSheetId="18">#REF!</definedName>
    <definedName name="WPP" localSheetId="16">#REF!</definedName>
    <definedName name="WPP" localSheetId="19">#REF!</definedName>
    <definedName name="WPP">#REF!</definedName>
    <definedName name="WQ" localSheetId="18">BlankMacro1</definedName>
    <definedName name="WQ" localSheetId="16">BlankMacro1</definedName>
    <definedName name="WQ" localSheetId="19">BlankMacro1</definedName>
    <definedName name="WQ">BlankMacro1</definedName>
    <definedName name="WQR" localSheetId="18">BlankMacro1</definedName>
    <definedName name="WQR" localSheetId="16">BlankMacro1</definedName>
    <definedName name="WQR" localSheetId="19">BlankMacro1</definedName>
    <definedName name="WQR">BlankMacro1</definedName>
    <definedName name="WQRE" localSheetId="18">BlankMacro1</definedName>
    <definedName name="WQRE" localSheetId="16">BlankMacro1</definedName>
    <definedName name="WQRE" localSheetId="19">BlankMacro1</definedName>
    <definedName name="WQRE">BlankMacro1</definedName>
    <definedName name="WQW" localSheetId="18">BlankMacro1</definedName>
    <definedName name="WQW" localSheetId="16">BlankMacro1</definedName>
    <definedName name="WQW" localSheetId="19">BlankMacro1</definedName>
    <definedName name="WQW">BlankMacro1</definedName>
    <definedName name="wrb.sda" localSheetId="16" hidden="1">{#N/A,#N/A,TRUE,"토적및재료집계";#N/A,#N/A,TRUE,"토적및재료집계";#N/A,#N/A,TRUE,"단위량"}</definedName>
    <definedName name="wrb.sda" hidden="1">{#N/A,#N/A,TRUE,"토적및재료집계";#N/A,#N/A,TRUE,"토적및재료집계";#N/A,#N/A,TRUE,"단위량"}</definedName>
    <definedName name="WRE" localSheetId="18">BlankMacro1</definedName>
    <definedName name="WRE" localSheetId="16">BlankMacro1</definedName>
    <definedName name="WRE" localSheetId="19">BlankMacro1</definedName>
    <definedName name="WRE">BlankMacro1</definedName>
    <definedName name="WRFDSZR">[50]교각계산!$K$98</definedName>
    <definedName name="wrn.2번." localSheetId="18" hidden="1">{#N/A,#N/A,FALSE,"2~8번"}</definedName>
    <definedName name="wrn.2번." localSheetId="16" hidden="1">{#N/A,#N/A,FALSE,"2~8번"}</definedName>
    <definedName name="wrn.2번." localSheetId="19" hidden="1">{#N/A,#N/A,FALSE,"2~8번"}</definedName>
    <definedName name="wrn.2번." hidden="1">{#N/A,#N/A,FALSE,"2~8번"}</definedName>
    <definedName name="wrn.2번._1" localSheetId="18" hidden="1">{#N/A,#N/A,FALSE,"2~8번"}</definedName>
    <definedName name="wrn.2번._1" localSheetId="16" hidden="1">{#N/A,#N/A,FALSE,"2~8번"}</definedName>
    <definedName name="wrn.2번._1" localSheetId="19" hidden="1">{#N/A,#N/A,FALSE,"2~8번"}</definedName>
    <definedName name="wrn.2번._1" hidden="1">{#N/A,#N/A,FALSE,"2~8번"}</definedName>
    <definedName name="wrn.3번." localSheetId="18" hidden="1">{#N/A,#N/A,FALSE,"2~8번"}</definedName>
    <definedName name="wrn.3번." localSheetId="16" hidden="1">{#N/A,#N/A,FALSE,"2~8번"}</definedName>
    <definedName name="wrn.3번." localSheetId="19" hidden="1">{#N/A,#N/A,FALSE,"2~8번"}</definedName>
    <definedName name="wrn.3번." hidden="1">{#N/A,#N/A,FALSE,"2~8번"}</definedName>
    <definedName name="wrn.97년._.사업계획._.및._.예산지침." localSheetId="16" hidden="1">{#N/A,#N/A,TRUE,"1";#N/A,#N/A,TRUE,"2";#N/A,#N/A,TRUE,"3";#N/A,#N/A,TRUE,"4";#N/A,#N/A,TRUE,"5";#N/A,#N/A,TRUE,"6";#N/A,#N/A,TRUE,"7"}</definedName>
    <definedName name="wrn.97년._.사업계획._.및._.예산지침." hidden="1">{#N/A,#N/A,TRUE,"1";#N/A,#N/A,TRUE,"2";#N/A,#N/A,TRUE,"3";#N/A,#N/A,TRUE,"4";#N/A,#N/A,TRUE,"5";#N/A,#N/A,TRUE,"6";#N/A,#N/A,TRUE,"7"}</definedName>
    <definedName name="wrn.골재소요량." localSheetId="18" hidden="1">{#N/A,#N/A,FALSE,"골재소요량";#N/A,#N/A,FALSE,"골재소요량"}</definedName>
    <definedName name="wrn.골재소요량." localSheetId="16" hidden="1">{#N/A,#N/A,FALSE,"골재소요량";#N/A,#N/A,FALSE,"골재소요량"}</definedName>
    <definedName name="wrn.골재소요량." localSheetId="19" hidden="1">{#N/A,#N/A,FALSE,"골재소요량";#N/A,#N/A,FALSE,"골재소요량"}</definedName>
    <definedName name="wrn.골재소요량." hidden="1">{#N/A,#N/A,FALSE,"골재소요량";#N/A,#N/A,FALSE,"골재소요량"}</definedName>
    <definedName name="wrn.골재소요량._1" localSheetId="18" hidden="1">{#N/A,#N/A,FALSE,"골재소요량";#N/A,#N/A,FALSE,"골재소요량"}</definedName>
    <definedName name="wrn.골재소요량._1" localSheetId="16" hidden="1">{#N/A,#N/A,FALSE,"골재소요량";#N/A,#N/A,FALSE,"골재소요량"}</definedName>
    <definedName name="wrn.골재소요량._1" localSheetId="19" hidden="1">{#N/A,#N/A,FALSE,"골재소요량";#N/A,#N/A,FALSE,"골재소요량"}</definedName>
    <definedName name="wrn.골재소요량._1" hidden="1">{#N/A,#N/A,FALSE,"골재소요량";#N/A,#N/A,FALSE,"골재소요량"}</definedName>
    <definedName name="wrn.공사설계서." localSheetId="16" hidden="1">{#N/A,#N/A,TRUE,"설계수량";#N/A,#N/A,TRUE,"예정공정표60";#N/A,#N/A,TRUE,"공사설명서";#N/A,#N/A,TRUE,"수량총괄";#N/A,#N/A,TRUE,"공사비예산서";#N/A,#N/A,TRUE,"공사계획서";#N/A,#N/A,TRUE,"품셈총괄";#N/A,#N/A,TRUE,"설계서표지"}</definedName>
    <definedName name="wrn.공사설계서." hidden="1">{#N/A,#N/A,TRUE,"설계수량";#N/A,#N/A,TRUE,"예정공정표60";#N/A,#N/A,TRUE,"공사설명서";#N/A,#N/A,TRUE,"수량총괄";#N/A,#N/A,TRUE,"공사비예산서";#N/A,#N/A,TRUE,"공사계획서";#N/A,#N/A,TRUE,"품셈총괄";#N/A,#N/A,TRUE,"설계서표지"}</definedName>
    <definedName name="wrn.교각." localSheetId="16" hidden="1">{#N/A,#N/A,FALSE,"1";#N/A,#N/A,FALSE,"2";#N/A,#N/A,FALSE,"3";#N/A,#N/A,FALSE,"4";#N/A,#N/A,FALSE,"5";#N/A,#N/A,FALSE,"6";#N/A,#N/A,FALSE,"7"}</definedName>
    <definedName name="wrn.교각." hidden="1">{#N/A,#N/A,FALSE,"1";#N/A,#N/A,FALSE,"2";#N/A,#N/A,FALSE,"3";#N/A,#N/A,FALSE,"4";#N/A,#N/A,FALSE,"5";#N/A,#N/A,FALSE,"6";#N/A,#N/A,FALSE,"7"}</definedName>
    <definedName name="wrn.교대." localSheetId="16"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18" hidden="1">{#N/A,#N/A,FALSE,"전력간선"}</definedName>
    <definedName name="wrn.교육청." localSheetId="16" hidden="1">{#N/A,#N/A,FALSE,"전력간선"}</definedName>
    <definedName name="wrn.교육청." localSheetId="19" hidden="1">{#N/A,#N/A,FALSE,"전력간선"}</definedName>
    <definedName name="wrn.교육청." hidden="1">{#N/A,#N/A,FALSE,"전력간선"}</definedName>
    <definedName name="wrn.구조2." localSheetId="18" hidden="1">{#N/A,#N/A,FALSE,"구조2"}</definedName>
    <definedName name="wrn.구조2." localSheetId="16" hidden="1">{#N/A,#N/A,FALSE,"구조2"}</definedName>
    <definedName name="wrn.구조2." localSheetId="19" hidden="1">{#N/A,#N/A,FALSE,"구조2"}</definedName>
    <definedName name="wrn.구조2." hidden="1">{#N/A,#N/A,FALSE,"구조2"}</definedName>
    <definedName name="wrn.구조2._1" localSheetId="18" hidden="1">{#N/A,#N/A,FALSE,"구조2"}</definedName>
    <definedName name="wrn.구조2._1" localSheetId="16" hidden="1">{#N/A,#N/A,FALSE,"구조2"}</definedName>
    <definedName name="wrn.구조2._1" localSheetId="19" hidden="1">{#N/A,#N/A,FALSE,"구조2"}</definedName>
    <definedName name="wrn.구조2._1" hidden="1">{#N/A,#N/A,FALSE,"구조2"}</definedName>
    <definedName name="wrn.기성." localSheetId="16" hidden="1">{#N/A,#N/A,FALSE,"신청통보";#N/A,#N/A,FALSE,"기성확인서";#N/A,#N/A,FALSE,"기성내역서"}</definedName>
    <definedName name="wrn.기성." hidden="1">{#N/A,#N/A,FALSE,"신청통보";#N/A,#N/A,FALSE,"기성확인서";#N/A,#N/A,FALSE,"기성내역서"}</definedName>
    <definedName name="wrn.단가산출서."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18" hidden="1">{#N/A,#N/A,FALSE,"단가표지"}</definedName>
    <definedName name="wrn.단가표지." localSheetId="16" hidden="1">{#N/A,#N/A,FALSE,"단가표지"}</definedName>
    <definedName name="wrn.단가표지." localSheetId="19" hidden="1">{#N/A,#N/A,FALSE,"단가표지"}</definedName>
    <definedName name="wrn.단가표지." hidden="1">{#N/A,#N/A,FALSE,"단가표지"}</definedName>
    <definedName name="wrn.단가표지._1" localSheetId="18" hidden="1">{#N/A,#N/A,FALSE,"단가표지"}</definedName>
    <definedName name="wrn.단가표지._1" localSheetId="16" hidden="1">{#N/A,#N/A,FALSE,"단가표지"}</definedName>
    <definedName name="wrn.단가표지._1" localSheetId="19" hidden="1">{#N/A,#N/A,FALSE,"단가표지"}</definedName>
    <definedName name="wrn.단가표지._1" hidden="1">{#N/A,#N/A,FALSE,"단가표지"}</definedName>
    <definedName name="wrn.ㅁㅁㅁ." localSheetId="16" hidden="1">{#N/A,#N/A,FALSE,"월공사비집계표양식 (7)";#N/A,#N/A,FALSE,"월공사비집계표양식 (7)"}</definedName>
    <definedName name="wrn.ㅁㅁㅁ." hidden="1">{#N/A,#N/A,FALSE,"월공사비집계표양식 (7)";#N/A,#N/A,FALSE,"월공사비집계표양식 (7)"}</definedName>
    <definedName name="wrn.배수1." localSheetId="18" hidden="1">{#N/A,#N/A,FALSE,"배수1"}</definedName>
    <definedName name="wrn.배수1." localSheetId="16" hidden="1">{#N/A,#N/A,FALSE,"배수1"}</definedName>
    <definedName name="wrn.배수1." localSheetId="19" hidden="1">{#N/A,#N/A,FALSE,"배수1"}</definedName>
    <definedName name="wrn.배수1." hidden="1">{#N/A,#N/A,FALSE,"배수1"}</definedName>
    <definedName name="wrn.배수1._1" localSheetId="18" hidden="1">{#N/A,#N/A,FALSE,"배수1"}</definedName>
    <definedName name="wrn.배수1._1" localSheetId="16" hidden="1">{#N/A,#N/A,FALSE,"배수1"}</definedName>
    <definedName name="wrn.배수1._1" localSheetId="19" hidden="1">{#N/A,#N/A,FALSE,"배수1"}</definedName>
    <definedName name="wrn.배수1._1" hidden="1">{#N/A,#N/A,FALSE,"배수1"}</definedName>
    <definedName name="wrn.배수2." localSheetId="18" hidden="1">{#N/A,#N/A,FALSE,"배수2"}</definedName>
    <definedName name="wrn.배수2." localSheetId="16" hidden="1">{#N/A,#N/A,FALSE,"배수2"}</definedName>
    <definedName name="wrn.배수2." localSheetId="19" hidden="1">{#N/A,#N/A,FALSE,"배수2"}</definedName>
    <definedName name="wrn.배수2." hidden="1">{#N/A,#N/A,FALSE,"배수2"}</definedName>
    <definedName name="wrn.배수2._1" localSheetId="18" hidden="1">{#N/A,#N/A,FALSE,"배수2"}</definedName>
    <definedName name="wrn.배수2._1" localSheetId="16" hidden="1">{#N/A,#N/A,FALSE,"배수2"}</definedName>
    <definedName name="wrn.배수2._1" localSheetId="19" hidden="1">{#N/A,#N/A,FALSE,"배수2"}</definedName>
    <definedName name="wrn.배수2._1" hidden="1">{#N/A,#N/A,FALSE,"배수2"}</definedName>
    <definedName name="wrn.부대1." localSheetId="18" hidden="1">{#N/A,#N/A,FALSE,"부대1"}</definedName>
    <definedName name="wrn.부대1." localSheetId="16" hidden="1">{#N/A,#N/A,FALSE,"부대1"}</definedName>
    <definedName name="wrn.부대1." localSheetId="19" hidden="1">{#N/A,#N/A,FALSE,"부대1"}</definedName>
    <definedName name="wrn.부대1." hidden="1">{#N/A,#N/A,FALSE,"부대1"}</definedName>
    <definedName name="wrn.부대1._1" localSheetId="18" hidden="1">{#N/A,#N/A,FALSE,"부대1"}</definedName>
    <definedName name="wrn.부대1._1" localSheetId="16" hidden="1">{#N/A,#N/A,FALSE,"부대1"}</definedName>
    <definedName name="wrn.부대1._1" localSheetId="19" hidden="1">{#N/A,#N/A,FALSE,"부대1"}</definedName>
    <definedName name="wrn.부대1._1" hidden="1">{#N/A,#N/A,FALSE,"부대1"}</definedName>
    <definedName name="wrn.부대2." localSheetId="18" hidden="1">{#N/A,#N/A,FALSE,"부대2"}</definedName>
    <definedName name="wrn.부대2." localSheetId="16" hidden="1">{#N/A,#N/A,FALSE,"부대2"}</definedName>
    <definedName name="wrn.부대2." localSheetId="19" hidden="1">{#N/A,#N/A,FALSE,"부대2"}</definedName>
    <definedName name="wrn.부대2." hidden="1">{#N/A,#N/A,FALSE,"부대2"}</definedName>
    <definedName name="wrn.부대2._1" localSheetId="18" hidden="1">{#N/A,#N/A,FALSE,"부대2"}</definedName>
    <definedName name="wrn.부대2._1" localSheetId="16" hidden="1">{#N/A,#N/A,FALSE,"부대2"}</definedName>
    <definedName name="wrn.부대2._1" localSheetId="19" hidden="1">{#N/A,#N/A,FALSE,"부대2"}</definedName>
    <definedName name="wrn.부대2._1" hidden="1">{#N/A,#N/A,FALSE,"부대2"}</definedName>
    <definedName name="wrn.부산주경기장."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18" hidden="1">{#N/A,#N/A,FALSE,"속도"}</definedName>
    <definedName name="wrn.속도." localSheetId="16" hidden="1">{#N/A,#N/A,FALSE,"속도"}</definedName>
    <definedName name="wrn.속도." localSheetId="19" hidden="1">{#N/A,#N/A,FALSE,"속도"}</definedName>
    <definedName name="wrn.속도." hidden="1">{#N/A,#N/A,FALSE,"속도"}</definedName>
    <definedName name="wrn.속도._1" localSheetId="18" hidden="1">{#N/A,#N/A,FALSE,"속도"}</definedName>
    <definedName name="wrn.속도._1" localSheetId="16" hidden="1">{#N/A,#N/A,FALSE,"속도"}</definedName>
    <definedName name="wrn.속도._1" localSheetId="19" hidden="1">{#N/A,#N/A,FALSE,"속도"}</definedName>
    <definedName name="wrn.속도._1" hidden="1">{#N/A,#N/A,FALSE,"속도"}</definedName>
    <definedName name="wrn.시행결의." localSheetId="16" hidden="1">{#N/A,#N/A,FALSE,"결의서";#N/A,#N/A,FALSE,"내역서";#N/A,#N/A,FALSE,"도급예상";#N/A,#N/A,FALSE,"시방서"}</definedName>
    <definedName name="wrn.시행결의." hidden="1">{#N/A,#N/A,FALSE,"결의서";#N/A,#N/A,FALSE,"내역서";#N/A,#N/A,FALSE,"도급예상";#N/A,#N/A,FALSE,"시방서"}</definedName>
    <definedName name="wrn.신용찬." localSheetId="18" hidden="1">{#N/A,#N/A,TRUE,"토적및재료집계";#N/A,#N/A,TRUE,"토적및재료집계";#N/A,#N/A,TRUE,"단위량"}</definedName>
    <definedName name="wrn.신용찬." localSheetId="16" hidden="1">{#N/A,#N/A,TRUE,"토적및재료집계";#N/A,#N/A,TRUE,"토적및재료집계";#N/A,#N/A,TRUE,"단위량"}</definedName>
    <definedName name="wrn.신용찬." localSheetId="19" hidden="1">{#N/A,#N/A,TRUE,"토적및재료집계";#N/A,#N/A,TRUE,"토적및재료집계";#N/A,#N/A,TRUE,"단위량"}</definedName>
    <definedName name="wrn.신용찬." hidden="1">{#N/A,#N/A,TRUE,"토적및재료집계";#N/A,#N/A,TRUE,"토적및재료집계";#N/A,#N/A,TRUE,"단위량"}</definedName>
    <definedName name="wrn.업체별._.견적공사명." localSheetId="16" hidden="1">{"SJ - 기본 보기",#N/A,FALSE,"공사별 외주견적"}</definedName>
    <definedName name="wrn.업체별._.견적공사명." hidden="1">{"SJ - 기본 보기",#N/A,FALSE,"공사별 외주견적"}</definedName>
    <definedName name="wrn.업체별._.견적공사명._1" localSheetId="16" hidden="1">{"SJ - 기본 보기",#N/A,FALSE,"공사별 외주견적"}</definedName>
    <definedName name="wrn.업체별._.견적공사명._1" hidden="1">{"SJ - 기본 보기",#N/A,FALSE,"공사별 외주견적"}</definedName>
    <definedName name="wrn.연동제." localSheetId="16" hidden="1">{#N/A,#N/A,TRUE,"총괄"}</definedName>
    <definedName name="wrn.연동제." hidden="1">{#N/A,#N/A,TRUE,"총괄"}</definedName>
    <definedName name="wrn.외주기성." localSheetId="16" hidden="1">{#N/A,#N/A,FALSE,"신청통보";#N/A,#N/A,FALSE,"기성확인서";#N/A,#N/A,FALSE,"기성내역서"}</definedName>
    <definedName name="wrn.외주기성." hidden="1">{#N/A,#N/A,FALSE,"신청통보";#N/A,#N/A,FALSE,"기성확인서";#N/A,#N/A,FALSE,"기성내역서"}</definedName>
    <definedName name="wrn.운반시간." localSheetId="18" hidden="1">{#N/A,#N/A,FALSE,"운반시간"}</definedName>
    <definedName name="wrn.운반시간." localSheetId="16" hidden="1">{#N/A,#N/A,FALSE,"운반시간"}</definedName>
    <definedName name="wrn.운반시간." localSheetId="19" hidden="1">{#N/A,#N/A,FALSE,"운반시간"}</definedName>
    <definedName name="wrn.운반시간." hidden="1">{#N/A,#N/A,FALSE,"운반시간"}</definedName>
    <definedName name="wrn.운반시간._1" localSheetId="18" hidden="1">{#N/A,#N/A,FALSE,"운반시간"}</definedName>
    <definedName name="wrn.운반시간._1" localSheetId="16" hidden="1">{#N/A,#N/A,FALSE,"운반시간"}</definedName>
    <definedName name="wrn.운반시간._1" localSheetId="19" hidden="1">{#N/A,#N/A,FALSE,"운반시간"}</definedName>
    <definedName name="wrn.운반시간._1" hidden="1">{#N/A,#N/A,FALSE,"운반시간"}</definedName>
    <definedName name="wrn.월보고." localSheetId="16" hidden="1">{#N/A,#N/A,TRUE,"갑지(01.5)";#N/A,#N/A,TRUE,"집계(01.5)";#N/A,#N/A,TRUE,"항목별내역(01.5)"}</definedName>
    <definedName name="wrn.월보고." hidden="1">{#N/A,#N/A,TRUE,"갑지(01.5)";#N/A,#N/A,TRUE,"집계(01.5)";#N/A,#N/A,TRUE,"항목별내역(01.5)"}</definedName>
    <definedName name="wrn.이인주." localSheetId="16" hidden="1">{#N/A,#N/A,FALSE,"물량산출"}</definedName>
    <definedName name="wrn.이인주." hidden="1">{#N/A,#N/A,FALSE,"물량산출"}</definedName>
    <definedName name="wrn.이정표." localSheetId="18" hidden="1">{#N/A,#N/A,FALSE,"이정표"}</definedName>
    <definedName name="wrn.이정표." localSheetId="16" hidden="1">{#N/A,#N/A,FALSE,"이정표"}</definedName>
    <definedName name="wrn.이정표." localSheetId="19" hidden="1">{#N/A,#N/A,FALSE,"이정표"}</definedName>
    <definedName name="wrn.이정표." hidden="1">{#N/A,#N/A,FALSE,"이정표"}</definedName>
    <definedName name="wrn.이정표._1" localSheetId="18" hidden="1">{#N/A,#N/A,FALSE,"이정표"}</definedName>
    <definedName name="wrn.이정표._1" localSheetId="16" hidden="1">{#N/A,#N/A,FALSE,"이정표"}</definedName>
    <definedName name="wrn.이정표._1" localSheetId="19" hidden="1">{#N/A,#N/A,FALSE,"이정표"}</definedName>
    <definedName name="wrn.이정표._1" hidden="1">{#N/A,#N/A,FALSE,"이정표"}</definedName>
    <definedName name="wrn.일위대가." localSheetId="16" hidden="1">{#N/A,#N/A,TRUE,"대가1"}</definedName>
    <definedName name="wrn.일위대가." hidden="1">{#N/A,#N/A,TRUE,"대가1"}</definedName>
    <definedName name="wrn.입적표." localSheetId="16" hidden="1">{#N/A,#N/A,FALSE,"전체집계표";#N/A,#N/A,FALSE,"안벽30000";#N/A,#N/A,FALSE,"안벽20000";#N/A,#N/A,FALSE,"내호안";#N/A,#N/A,FALSE,"외호안";#N/A,#N/A,FALSE,"준설토A";#N/A,#N/A,FALSE,"준설토B";#N/A,#N/A,FALSE,"적출장"}</definedName>
    <definedName name="wrn.입적표." hidden="1">{#N/A,#N/A,FALSE,"전체집계표";#N/A,#N/A,FALSE,"안벽30000";#N/A,#N/A,FALSE,"안벽20000";#N/A,#N/A,FALSE,"내호안";#N/A,#N/A,FALSE,"외호안";#N/A,#N/A,FALSE,"준설토A";#N/A,#N/A,FALSE,"준설토B";#N/A,#N/A,FALSE,"적출장"}</definedName>
    <definedName name="wrn.조골재." localSheetId="18" hidden="1">{#N/A,#N/A,FALSE,"조골재"}</definedName>
    <definedName name="wrn.조골재." localSheetId="16" hidden="1">{#N/A,#N/A,FALSE,"조골재"}</definedName>
    <definedName name="wrn.조골재." localSheetId="19" hidden="1">{#N/A,#N/A,FALSE,"조골재"}</definedName>
    <definedName name="wrn.조골재." hidden="1">{#N/A,#N/A,FALSE,"조골재"}</definedName>
    <definedName name="wrn.조골재._1" localSheetId="18" hidden="1">{#N/A,#N/A,FALSE,"조골재"}</definedName>
    <definedName name="wrn.조골재._1" localSheetId="16" hidden="1">{#N/A,#N/A,FALSE,"조골재"}</definedName>
    <definedName name="wrn.조골재._1" localSheetId="19" hidden="1">{#N/A,#N/A,FALSE,"조골재"}</definedName>
    <definedName name="wrn.조골재._1" hidden="1">{#N/A,#N/A,FALSE,"조골재"}</definedName>
    <definedName name="wrn.준공조서." localSheetId="16" hidden="1">{#N/A,#N/A,FALSE,"정산총괄 ";#N/A,#N/A,FALSE,"정산설명개착"}</definedName>
    <definedName name="wrn.준공조서." hidden="1">{#N/A,#N/A,FALSE,"정산총괄 ";#N/A,#N/A,FALSE,"정산설명개착"}</definedName>
    <definedName name="wrn.토공1." localSheetId="18" hidden="1">{#N/A,#N/A,FALSE,"구조1"}</definedName>
    <definedName name="wrn.토공1." localSheetId="16" hidden="1">{#N/A,#N/A,FALSE,"구조1"}</definedName>
    <definedName name="wrn.토공1." localSheetId="19" hidden="1">{#N/A,#N/A,FALSE,"구조1"}</definedName>
    <definedName name="wrn.토공1." hidden="1">{#N/A,#N/A,FALSE,"구조1"}</definedName>
    <definedName name="wrn.토공1._1" localSheetId="18" hidden="1">{#N/A,#N/A,FALSE,"구조1"}</definedName>
    <definedName name="wrn.토공1._1" localSheetId="16" hidden="1">{#N/A,#N/A,FALSE,"구조1"}</definedName>
    <definedName name="wrn.토공1._1" localSheetId="19" hidden="1">{#N/A,#N/A,FALSE,"구조1"}</definedName>
    <definedName name="wrn.토공1._1" hidden="1">{#N/A,#N/A,FALSE,"구조1"}</definedName>
    <definedName name="wrn.토공2." localSheetId="18" hidden="1">{#N/A,#N/A,FALSE,"토공2"}</definedName>
    <definedName name="wrn.토공2." localSheetId="16" hidden="1">{#N/A,#N/A,FALSE,"토공2"}</definedName>
    <definedName name="wrn.토공2." localSheetId="19" hidden="1">{#N/A,#N/A,FALSE,"토공2"}</definedName>
    <definedName name="wrn.토공2." hidden="1">{#N/A,#N/A,FALSE,"토공2"}</definedName>
    <definedName name="wrn.토공2._1" localSheetId="18" hidden="1">{#N/A,#N/A,FALSE,"토공2"}</definedName>
    <definedName name="wrn.토공2._1" localSheetId="16" hidden="1">{#N/A,#N/A,FALSE,"토공2"}</definedName>
    <definedName name="wrn.토공2._1" localSheetId="19" hidden="1">{#N/A,#N/A,FALSE,"토공2"}</definedName>
    <definedName name="wrn.토공2._1" hidden="1">{#N/A,#N/A,FALSE,"토공2"}</definedName>
    <definedName name="wrn.통신지." localSheetId="18" hidden="1">{#N/A,#N/A,FALSE,"기안지";#N/A,#N/A,FALSE,"통신지"}</definedName>
    <definedName name="wrn.통신지." localSheetId="16" hidden="1">{#N/A,#N/A,FALSE,"기안지";#N/A,#N/A,FALSE,"통신지"}</definedName>
    <definedName name="wrn.통신지." localSheetId="19" hidden="1">{#N/A,#N/A,FALSE,"기안지";#N/A,#N/A,FALSE,"통신지"}</definedName>
    <definedName name="wrn.통신지." hidden="1">{#N/A,#N/A,FALSE,"기안지";#N/A,#N/A,FALSE,"통신지"}</definedName>
    <definedName name="wrn.포장1." localSheetId="18" hidden="1">{#N/A,#N/A,FALSE,"포장1";#N/A,#N/A,FALSE,"포장1"}</definedName>
    <definedName name="wrn.포장1." localSheetId="16" hidden="1">{#N/A,#N/A,FALSE,"포장1";#N/A,#N/A,FALSE,"포장1"}</definedName>
    <definedName name="wrn.포장1." localSheetId="19" hidden="1">{#N/A,#N/A,FALSE,"포장1";#N/A,#N/A,FALSE,"포장1"}</definedName>
    <definedName name="wrn.포장1." hidden="1">{#N/A,#N/A,FALSE,"포장1";#N/A,#N/A,FALSE,"포장1"}</definedName>
    <definedName name="wrn.포장1._1" localSheetId="18" hidden="1">{#N/A,#N/A,FALSE,"포장1";#N/A,#N/A,FALSE,"포장1"}</definedName>
    <definedName name="wrn.포장1._1" localSheetId="16" hidden="1">{#N/A,#N/A,FALSE,"포장1";#N/A,#N/A,FALSE,"포장1"}</definedName>
    <definedName name="wrn.포장1._1" localSheetId="19" hidden="1">{#N/A,#N/A,FALSE,"포장1";#N/A,#N/A,FALSE,"포장1"}</definedName>
    <definedName name="wrn.포장1._1" hidden="1">{#N/A,#N/A,FALSE,"포장1";#N/A,#N/A,FALSE,"포장1"}</definedName>
    <definedName name="wrn.포장2." localSheetId="18" hidden="1">{#N/A,#N/A,FALSE,"포장2"}</definedName>
    <definedName name="wrn.포장2." localSheetId="16" hidden="1">{#N/A,#N/A,FALSE,"포장2"}</definedName>
    <definedName name="wrn.포장2." localSheetId="19" hidden="1">{#N/A,#N/A,FALSE,"포장2"}</definedName>
    <definedName name="wrn.포장2." hidden="1">{#N/A,#N/A,FALSE,"포장2"}</definedName>
    <definedName name="wrn.포장2._1" localSheetId="18" hidden="1">{#N/A,#N/A,FALSE,"포장2"}</definedName>
    <definedName name="wrn.포장2._1" localSheetId="16" hidden="1">{#N/A,#N/A,FALSE,"포장2"}</definedName>
    <definedName name="wrn.포장2._1" localSheetId="19" hidden="1">{#N/A,#N/A,FALSE,"포장2"}</definedName>
    <definedName name="wrn.포장2._1" hidden="1">{#N/A,#N/A,FALSE,"포장2"}</definedName>
    <definedName name="wrn.포장단가." localSheetId="16" hidden="1">{#N/A,#N/A,FALSE,"포장단가"}</definedName>
    <definedName name="wrn.포장단가." hidden="1">{#N/A,#N/A,FALSE,"포장단가"}</definedName>
    <definedName name="wrn.표지." localSheetId="16" hidden="1">{#N/A,#N/A,FALSE,"표지"}</definedName>
    <definedName name="wrn.표지." hidden="1">{#N/A,#N/A,FALSE,"표지"}</definedName>
    <definedName name="wrn.표지목차." localSheetId="18" hidden="1">{#N/A,#N/A,FALSE,"표지목차"}</definedName>
    <definedName name="wrn.표지목차." localSheetId="16" hidden="1">{#N/A,#N/A,FALSE,"표지목차"}</definedName>
    <definedName name="wrn.표지목차." localSheetId="19" hidden="1">{#N/A,#N/A,FALSE,"표지목차"}</definedName>
    <definedName name="wrn.표지목차." hidden="1">{#N/A,#N/A,FALSE,"표지목차"}</definedName>
    <definedName name="wrn.표지목차._1" localSheetId="18" hidden="1">{#N/A,#N/A,FALSE,"표지목차"}</definedName>
    <definedName name="wrn.표지목차._1" localSheetId="16" hidden="1">{#N/A,#N/A,FALSE,"표지목차"}</definedName>
    <definedName name="wrn.표지목차._1" localSheetId="19" hidden="1">{#N/A,#N/A,FALSE,"표지목차"}</definedName>
    <definedName name="wrn.표지목차._1" hidden="1">{#N/A,#N/A,FALSE,"표지목차"}</definedName>
    <definedName name="wrn.현장._.NCR._.분석." localSheetId="18" hidden="1">{#N/A,#N/A,FALSE,"현장 NCR 분석";#N/A,#N/A,FALSE,"현장품질감사";#N/A,#N/A,FALSE,"현장품질감사"}</definedName>
    <definedName name="wrn.현장._.NCR._.분석." localSheetId="16" hidden="1">{#N/A,#N/A,FALSE,"현장 NCR 분석";#N/A,#N/A,FALSE,"현장품질감사";#N/A,#N/A,FALSE,"현장품질감사"}</definedName>
    <definedName name="wrn.현장._.NCR._.분석." localSheetId="19"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8" hidden="1">{#N/A,#N/A,FALSE,"혼합골재"}</definedName>
    <definedName name="wrn.혼합골재." localSheetId="16" hidden="1">{#N/A,#N/A,FALSE,"혼합골재"}</definedName>
    <definedName name="wrn.혼합골재." localSheetId="19" hidden="1">{#N/A,#N/A,FALSE,"혼합골재"}</definedName>
    <definedName name="wrn.혼합골재." hidden="1">{#N/A,#N/A,FALSE,"혼합골재"}</definedName>
    <definedName name="wrn.혼합골재._1" localSheetId="18" hidden="1">{#N/A,#N/A,FALSE,"혼합골재"}</definedName>
    <definedName name="wrn.혼합골재._1" localSheetId="16" hidden="1">{#N/A,#N/A,FALSE,"혼합골재"}</definedName>
    <definedName name="wrn.혼합골재._1" localSheetId="19" hidden="1">{#N/A,#N/A,FALSE,"혼합골재"}</definedName>
    <definedName name="wrn.혼합골재._1" hidden="1">{#N/A,#N/A,FALSE,"혼합골재"}</definedName>
    <definedName name="wrn.회선임차현황." localSheetId="16" hidden="1">{#N/A,#N/A,FALSE,"회선임차현황"}</definedName>
    <definedName name="wrn.회선임차현황." hidden="1">{#N/A,#N/A,FALSE,"회선임차현황"}</definedName>
    <definedName name="WS">#REF!</definedName>
    <definedName name="wsg">#REF!,#REF!</definedName>
    <definedName name="WSO" localSheetId="18">#REF!</definedName>
    <definedName name="WSO" localSheetId="17">#REF!</definedName>
    <definedName name="WSO" localSheetId="16">#REF!</definedName>
    <definedName name="WSO">#REF!</definedName>
    <definedName name="WSOIL">#REF!</definedName>
    <definedName name="WST">#REF!</definedName>
    <definedName name="WSU">#REF!</definedName>
    <definedName name="WSUM" localSheetId="19">#REF!</definedName>
    <definedName name="WSUM">#REF!</definedName>
    <definedName name="Ws삼" localSheetId="17">#REF!</definedName>
    <definedName name="Ws삼" localSheetId="19">#REF!</definedName>
    <definedName name="Ws삼">#REF!</definedName>
    <definedName name="Ws이" localSheetId="17">#REF!</definedName>
    <definedName name="Ws이">#REF!</definedName>
    <definedName name="Ws일" localSheetId="17">#REF!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TA">#REF!</definedName>
    <definedName name="WTB">#REF!</definedName>
    <definedName name="wtvegrh" localSheetId="18" hidden="1">{#N/A,#N/A,FALSE,"포장2"}</definedName>
    <definedName name="wtvegrh" localSheetId="16" hidden="1">{#N/A,#N/A,FALSE,"포장2"}</definedName>
    <definedName name="wtvegrh" localSheetId="19" hidden="1">{#N/A,#N/A,FALSE,"포장2"}</definedName>
    <definedName name="wtvegrh" hidden="1">{#N/A,#N/A,FALSE,"포장2"}</definedName>
    <definedName name="WTW">#REF!</definedName>
    <definedName name="wvyh" localSheetId="18" hidden="1">{#N/A,#N/A,FALSE,"혼합골재"}</definedName>
    <definedName name="wvyh" localSheetId="16" hidden="1">{#N/A,#N/A,FALSE,"혼합골재"}</definedName>
    <definedName name="wvyh" localSheetId="19" hidden="1">{#N/A,#N/A,FALSE,"혼합골재"}</definedName>
    <definedName name="wvyh" hidden="1">{#N/A,#N/A,FALSE,"혼합골재"}</definedName>
    <definedName name="WW" localSheetId="18">#REF!</definedName>
    <definedName name="ww" localSheetId="17">#REF!</definedName>
    <definedName name="WW" localSheetId="16">#REF!</definedName>
    <definedName name="WW" localSheetId="19">#REF!</definedName>
    <definedName name="ww">#REF!</definedName>
    <definedName name="WWEE">#REF!</definedName>
    <definedName name="www">'[36]ABUT수량-A1'!$T$25</definedName>
    <definedName name="wwww" localSheetId="18">#REF!</definedName>
    <definedName name="wwww" localSheetId="17">#REF!</definedName>
    <definedName name="wwww" localSheetId="16">#REF!</definedName>
    <definedName name="wwww" localSheetId="19">#REF!</definedName>
    <definedName name="wwww">BLCH</definedName>
    <definedName name="wwwwww" localSheetId="16">{"'자리배치도'!$AG$1:$CI$28"}</definedName>
    <definedName name="wwwwww">{"'자리배치도'!$AG$1:$CI$28"}</definedName>
    <definedName name="WZ" localSheetId="18">BlankMacro1</definedName>
    <definedName name="WZ" localSheetId="16">BlankMacro1</definedName>
    <definedName name="WZ" localSheetId="19">BlankMacro1</definedName>
    <definedName name="WZ">BlankMacro1</definedName>
    <definedName name="W단면2차모멘트" localSheetId="18">#REF!</definedName>
    <definedName name="W단면2차모멘트" localSheetId="16">#REF!</definedName>
    <definedName name="W단면2차모멘트" localSheetId="19">#REF!</definedName>
    <definedName name="W단면2차모멘트">#REF!</definedName>
    <definedName name="W단면계수" localSheetId="18">#REF!</definedName>
    <definedName name="W단면계수" localSheetId="16">#REF!</definedName>
    <definedName name="W단면계수" localSheetId="19">#REF!</definedName>
    <definedName name="W단면계수">#REF!</definedName>
    <definedName name="W단면적" localSheetId="18">#REF!</definedName>
    <definedName name="W단면적" localSheetId="16">#REF!</definedName>
    <definedName name="W단면적" localSheetId="19">#REF!</definedName>
    <definedName name="W단면적">#REF!</definedName>
    <definedName name="w모멘트">#REF!</definedName>
    <definedName name="w유효지간">#REF!</definedName>
    <definedName name="W전단면적">#REF!</definedName>
    <definedName name="W폭">#REF!</definedName>
    <definedName name="x" localSheetId="17">#REF!</definedName>
    <definedName name="x">#REF!</definedName>
    <definedName name="X2_">#REF!</definedName>
    <definedName name="X5차공사_토공__본선토적표_목록">#REF!</definedName>
    <definedName name="X9701D_일위대가_List">#REF!</definedName>
    <definedName name="XA">#REF!</definedName>
    <definedName name="XBAL">#REF!</definedName>
    <definedName name="xc" localSheetId="18">BlankMacro1</definedName>
    <definedName name="xc" localSheetId="16">BlankMacro1</definedName>
    <definedName name="xc" localSheetId="19">BlankMacro1</definedName>
    <definedName name="xc">BlankMacro1</definedName>
    <definedName name="XCCFD" localSheetId="16" hidden="1">{"'광피스표'!$A$3:$N$54"}</definedName>
    <definedName name="XCCFD" hidden="1">{"'광피스표'!$A$3:$N$54"}</definedName>
    <definedName name="XCDF" localSheetId="18">BlankMacro1</definedName>
    <definedName name="XCDF" localSheetId="16">BlankMacro1</definedName>
    <definedName name="XCDF" localSheetId="19">BlankMacro1</definedName>
    <definedName name="XCDF">BlankMacro1</definedName>
    <definedName name="XCVBGSDFGSER" hidden="1">#REF!</definedName>
    <definedName name="XCZC">#REF!</definedName>
    <definedName name="XCZCZC">#REF!</definedName>
    <definedName name="xd" localSheetId="18">BlankMacro1</definedName>
    <definedName name="xd" localSheetId="16">BlankMacro1</definedName>
    <definedName name="xd" localSheetId="19">BlankMacro1</definedName>
    <definedName name="xd">BlankMacro1</definedName>
    <definedName name="xdd" localSheetId="18">BlankMacro1</definedName>
    <definedName name="xdd" localSheetId="16">BlankMacro1</definedName>
    <definedName name="xdd" localSheetId="19">BlankMacro1</definedName>
    <definedName name="xdd">BlankMacro1</definedName>
    <definedName name="xddd" localSheetId="18">BlankMacro1</definedName>
    <definedName name="xddd" localSheetId="16">BlankMacro1</definedName>
    <definedName name="xddd" localSheetId="19">BlankMacro1</definedName>
    <definedName name="xddd">BlankMacro1</definedName>
    <definedName name="XDDDDW" localSheetId="18">BlankMacro1</definedName>
    <definedName name="XDDDDW" localSheetId="16">BlankMacro1</definedName>
    <definedName name="XDDDDW" localSheetId="19">BlankMacro1</definedName>
    <definedName name="XDDDDW">BlankMacro1</definedName>
    <definedName name="XDDFE" localSheetId="18">BlankMacro1</definedName>
    <definedName name="XDDFE" localSheetId="16">BlankMacro1</definedName>
    <definedName name="XDDFE" localSheetId="19">BlankMacro1</definedName>
    <definedName name="XDDFE">BlankMacro1</definedName>
    <definedName name="XDV" localSheetId="18">BlankMacro1</definedName>
    <definedName name="XDV" localSheetId="16">BlankMacro1</definedName>
    <definedName name="XDV" localSheetId="19">BlankMacro1</definedName>
    <definedName name="XDV">BlankMacro1</definedName>
    <definedName name="xend" localSheetId="18">#REF!</definedName>
    <definedName name="xend" localSheetId="16">#REF!</definedName>
    <definedName name="xend" localSheetId="19">#REF!</definedName>
    <definedName name="xend">#REF!</definedName>
    <definedName name="xfe" localSheetId="18">#REF!</definedName>
    <definedName name="xfe" localSheetId="16">#REF!</definedName>
    <definedName name="xfe" localSheetId="19">#REF!</definedName>
    <definedName name="xfe">#REF!</definedName>
    <definedName name="XG" localSheetId="18">BlankMacro1</definedName>
    <definedName name="XG" localSheetId="16">BlankMacro1</definedName>
    <definedName name="XG" localSheetId="19">BlankMacro1</definedName>
    <definedName name="XG">BlankMacro1</definedName>
    <definedName name="xgap1" localSheetId="18">#REF!</definedName>
    <definedName name="xgap1" localSheetId="16">#REF!</definedName>
    <definedName name="xgap1" localSheetId="19">#REF!</definedName>
    <definedName name="xgap1">#REF!</definedName>
    <definedName name="xlen1" localSheetId="18">#REF!</definedName>
    <definedName name="xlen1" localSheetId="16">#REF!</definedName>
    <definedName name="xlen1" localSheetId="19">#REF!</definedName>
    <definedName name="xlen1">#REF!</definedName>
    <definedName name="xlen2" localSheetId="18">#REF!</definedName>
    <definedName name="xlen2" localSheetId="16">#REF!</definedName>
    <definedName name="xlen2" localSheetId="19">#REF!</definedName>
    <definedName name="xlen2">#REF!</definedName>
    <definedName name="xm">#REF!</definedName>
    <definedName name="xmid">#REF!</definedName>
    <definedName name="XNUM1">#REF!</definedName>
    <definedName name="xs" localSheetId="18">BlankMacro1</definedName>
    <definedName name="xs" localSheetId="16">BlankMacro1</definedName>
    <definedName name="xs" localSheetId="19">BlankMacro1</definedName>
    <definedName name="xs">BlankMacro1</definedName>
    <definedName name="xsa" localSheetId="18">BlankMacro1</definedName>
    <definedName name="xsa" localSheetId="16">BlankMacro1</definedName>
    <definedName name="xsa" localSheetId="19">BlankMacro1</definedName>
    <definedName name="xsa">BlankMacro1</definedName>
    <definedName name="XSE" localSheetId="18">#REF!</definedName>
    <definedName name="XSE" localSheetId="16">#REF!</definedName>
    <definedName name="XSE" localSheetId="19">#REF!</definedName>
    <definedName name="XSE">#REF!</definedName>
    <definedName name="xv" localSheetId="18">{"Book1","부대-(표지판,데리,가드).xls","부대-(낙,차,중분대).xls"}</definedName>
    <definedName name="xv" localSheetId="16">{"Book1","부대-(표지판,데리,가드).xls","부대-(낙,차,중분대).xls"}</definedName>
    <definedName name="xv" localSheetId="19">{"Book1","부대-(표지판,데리,가드).xls","부대-(낙,차,중분대).xls"}</definedName>
    <definedName name="xv">{"Book1","부대-(표지판,데리,가드).xls","부대-(낙,차,중분대).xls"}</definedName>
    <definedName name="xvb" localSheetId="18">BlankMacro1</definedName>
    <definedName name="xvb" localSheetId="16">BlankMacro1</definedName>
    <definedName name="xvb" localSheetId="19">BlankMacro1</definedName>
    <definedName name="xvb">BlankMacro1</definedName>
    <definedName name="XX" localSheetId="18">#REF!</definedName>
    <definedName name="XX" localSheetId="17">#REF!</definedName>
    <definedName name="XX" localSheetId="16">#REF!</definedName>
    <definedName name="XX" localSheetId="19">#REF!</definedName>
    <definedName name="XX">#REF!</definedName>
    <definedName name="XXD">#REF!,#REF!</definedName>
    <definedName name="xxx" localSheetId="18">#REF!</definedName>
    <definedName name="xxx" localSheetId="17">#REF!</definedName>
    <definedName name="xxx" localSheetId="16">#REF!</definedName>
    <definedName name="xxx" localSheetId="19">#REF!</definedName>
    <definedName name="xxx">#REF!</definedName>
    <definedName name="xxxx" localSheetId="16" hidden="1">{#N/A,#N/A,FALSE,"표지목차"}</definedName>
    <definedName name="xxxx" hidden="1">{#N/A,#N/A,FALSE,"표지목차"}</definedName>
    <definedName name="xxxxc" localSheetId="16" hidden="1">{#N/A,#N/A,FALSE,"조골재"}</definedName>
    <definedName name="xxxxc" hidden="1">{#N/A,#N/A,FALSE,"조골재"}</definedName>
    <definedName name="XXXXXX" localSheetId="18" hidden="1">{"'공사부문'!$A$6:$A$32"}</definedName>
    <definedName name="XXXXXX" localSheetId="16" hidden="1">{"'공사부문'!$A$6:$A$32"}</definedName>
    <definedName name="XXXXXX" hidden="1">{"'공사부문'!$A$6:$A$32"}</definedName>
    <definedName name="xz" localSheetId="18">BlankMacro1</definedName>
    <definedName name="xz" localSheetId="16">BlankMacro1</definedName>
    <definedName name="xz" localSheetId="19">BlankMacro1</definedName>
    <definedName name="xz">BlankMacro1</definedName>
    <definedName name="xzz" localSheetId="18">BlankMacro1</definedName>
    <definedName name="xzz" localSheetId="16">BlankMacro1</definedName>
    <definedName name="xzz" localSheetId="19">BlankMacro1</definedName>
    <definedName name="xzz">BlankMacro1</definedName>
    <definedName name="Y" localSheetId="18">#REF!</definedName>
    <definedName name="y" localSheetId="17">#REF!</definedName>
    <definedName name="Y" localSheetId="16">#REF!</definedName>
    <definedName name="Y" localSheetId="19">#REF!</definedName>
    <definedName name="y">#REF!</definedName>
    <definedName name="Y.S.KIM" localSheetId="18">#REF!,#REF!,#REF!,#REF!,#REF!,#REF!,#REF!,#REF!,#REF!,#REF!,#REF!,#REF!,#REF!,#REF!,#REF!,#REF!,#REF!,#REF!,#REF!</definedName>
    <definedName name="Y.S.KIM" localSheetId="16">#REF!,#REF!,#REF!,#REF!,#REF!,#REF!,#REF!,#REF!,#REF!,#REF!,#REF!,#REF!,#REF!,#REF!,#REF!,#REF!,#REF!,#REF!,#REF!</definedName>
    <definedName name="Y.S.KIM" localSheetId="19">#REF!,#REF!,#REF!,#REF!,#REF!,#REF!,#REF!,#REF!,#REF!,#REF!,#REF!,#REF!,#REF!,#REF!,#REF!,#REF!,#REF!,#REF!,#REF!</definedName>
    <definedName name="Y.S.KIM">#REF!,#REF!,#REF!,#REF!,#REF!,#REF!,#REF!,#REF!,#REF!,#REF!,#REF!,#REF!,#REF!,#REF!,#REF!,#REF!,#REF!,#REF!,#REF!</definedName>
    <definedName name="Y2Y">#REF!</definedName>
    <definedName name="y5bewy5vgr" localSheetId="18" hidden="1">{#N/A,#N/A,FALSE,"운반시간"}</definedName>
    <definedName name="y5bewy5vgr" localSheetId="16" hidden="1">{#N/A,#N/A,FALSE,"운반시간"}</definedName>
    <definedName name="y5bewy5vgr" localSheetId="19" hidden="1">{#N/A,#N/A,FALSE,"운반시간"}</definedName>
    <definedName name="y5bewy5vgr" hidden="1">{#N/A,#N/A,FALSE,"운반시간"}</definedName>
    <definedName name="YA">#REF!</definedName>
    <definedName name="YC" localSheetId="18">#REF!</definedName>
    <definedName name="YC" localSheetId="17">#REF!</definedName>
    <definedName name="YC" localSheetId="16">#REF!</definedName>
    <definedName name="YC" localSheetId="19">#REF!</definedName>
    <definedName name="YC">#REF!</definedName>
    <definedName name="YE">#N/A</definedName>
    <definedName name="YEKA">#N/A</definedName>
    <definedName name="ygfdtrg" localSheetId="18">#REF!</definedName>
    <definedName name="ygfdtrg" localSheetId="16">#REF!</definedName>
    <definedName name="ygfdtrg" localSheetId="19">#REF!</definedName>
    <definedName name="ygfdtrg">#REF!</definedName>
    <definedName name="YHJ" localSheetId="18">#REF!</definedName>
    <definedName name="YHJ" localSheetId="17">#REF!</definedName>
    <definedName name="YHJ" localSheetId="16">#REF!</definedName>
    <definedName name="YHJ">#REF!</definedName>
    <definedName name="yoo10" localSheetId="18">#REF!</definedName>
    <definedName name="yoo10" localSheetId="16">#REF!</definedName>
    <definedName name="yoo10">#REF!</definedName>
    <definedName name="yoo2">#REF!</definedName>
    <definedName name="yoo3">#REF!</definedName>
    <definedName name="yoo4">#REF!</definedName>
    <definedName name="yoo8">#REF!</definedName>
    <definedName name="YOUNG" localSheetId="18">#REF!</definedName>
    <definedName name="YOUNG" localSheetId="16">#REF!</definedName>
    <definedName name="young">'[87]ABUT수량-A1'!$T$25</definedName>
    <definedName name="yr" localSheetId="18" hidden="1">{#N/A,#N/A,FALSE,"부대2"}</definedName>
    <definedName name="yr" localSheetId="16" hidden="1">{#N/A,#N/A,FALSE,"부대2"}</definedName>
    <definedName name="yr" localSheetId="19" hidden="1">{#N/A,#N/A,FALSE,"부대2"}</definedName>
    <definedName name="yr" hidden="1">{#N/A,#N/A,FALSE,"부대2"}</definedName>
    <definedName name="yrtgftr">#REF!</definedName>
    <definedName name="ysu">#REF!</definedName>
    <definedName name="ytbty">#REF!</definedName>
    <definedName name="YTY" localSheetId="16">'폐기물 견적'!YTY</definedName>
    <definedName name="YTY">[0]!YTY</definedName>
    <definedName name="yu" localSheetId="18" hidden="1">{#N/A,#N/A,FALSE,"부대2"}</definedName>
    <definedName name="yu" localSheetId="16" hidden="1">{#N/A,#N/A,FALSE,"부대2"}</definedName>
    <definedName name="yu" localSheetId="19" hidden="1">{#N/A,#N/A,FALSE,"부대2"}</definedName>
    <definedName name="yu" hidden="1">{#N/A,#N/A,FALSE,"부대2"}</definedName>
    <definedName name="yuo7" localSheetId="16">'폐기물 견적'!yuo7</definedName>
    <definedName name="yuo7">[0]!yuo7</definedName>
    <definedName name="yuy" localSheetId="18" hidden="1">{#N/A,#N/A,FALSE,"단가표지"}</definedName>
    <definedName name="yuy" localSheetId="16" hidden="1">{#N/A,#N/A,FALSE,"단가표지"}</definedName>
    <definedName name="yuy" localSheetId="19" hidden="1">{#N/A,#N/A,FALSE,"단가표지"}</definedName>
    <definedName name="yuy" hidden="1">{#N/A,#N/A,FALSE,"단가표지"}</definedName>
    <definedName name="YUYUY" localSheetId="18" hidden="1">{#N/A,#N/A,FALSE,"혼합골재"}</definedName>
    <definedName name="YUYUY" localSheetId="16" hidden="1">{#N/A,#N/A,FALSE,"혼합골재"}</definedName>
    <definedName name="YUYUY" localSheetId="19" hidden="1">{#N/A,#N/A,FALSE,"혼합골재"}</definedName>
    <definedName name="YUYUY" hidden="1">{#N/A,#N/A,FALSE,"혼합골재"}</definedName>
    <definedName name="yvdfvhd" localSheetId="18" hidden="1">{#N/A,#N/A,FALSE,"이정표"}</definedName>
    <definedName name="yvdfvhd" localSheetId="16" hidden="1">{#N/A,#N/A,FALSE,"이정표"}</definedName>
    <definedName name="yvdfvhd" localSheetId="19" hidden="1">{#N/A,#N/A,FALSE,"이정표"}</definedName>
    <definedName name="yvdfvhd" hidden="1">{#N/A,#N/A,FALSE,"이정표"}</definedName>
    <definedName name="ywrtvwvy" localSheetId="18" hidden="1">{#N/A,#N/A,FALSE,"부대1"}</definedName>
    <definedName name="ywrtvwvy" localSheetId="16" hidden="1">{#N/A,#N/A,FALSE,"부대1"}</definedName>
    <definedName name="ywrtvwvy" localSheetId="19" hidden="1">{#N/A,#N/A,FALSE,"부대1"}</definedName>
    <definedName name="ywrtvwvy" hidden="1">{#N/A,#N/A,FALSE,"부대1"}</definedName>
    <definedName name="YY" hidden="1">#REF!</definedName>
    <definedName name="YYY" localSheetId="19">#REF!</definedName>
    <definedName name="YYY">#REF!</definedName>
    <definedName name="yyyuj" localSheetId="18">BlankMacro1</definedName>
    <definedName name="yyyuj" localSheetId="16">BlankMacro1</definedName>
    <definedName name="yyyuj" localSheetId="19">BlankMacro1</definedName>
    <definedName name="yyyuj">BlankMacro1</definedName>
    <definedName name="yyyy"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localSheetId="16" hidden="1">{#N/A,#N/A,FALSE,"조골재"}</definedName>
    <definedName name="yyyyyy" hidden="1">{#N/A,#N/A,FALSE,"조골재"}</definedName>
    <definedName name="Z" localSheetId="18">#REF!</definedName>
    <definedName name="Z" localSheetId="17">#REF!</definedName>
    <definedName name="Z" localSheetId="16">#REF!</definedName>
    <definedName name="Z" localSheetId="19">#REF!</definedName>
    <definedName name="Z">#REF!</definedName>
    <definedName name="ZA" localSheetId="18">BlankMacro1</definedName>
    <definedName name="ZA" localSheetId="16">BlankMacro1</definedName>
    <definedName name="ZA" localSheetId="19">BlankMacro1</definedName>
    <definedName name="ZA">BlankMacro1</definedName>
    <definedName name="zb" localSheetId="18">BlankMacro1</definedName>
    <definedName name="zb" localSheetId="16">BlankMacro1</definedName>
    <definedName name="zb" localSheetId="19">BlankMacro1</definedName>
    <definedName name="zb">BlankMacro1</definedName>
    <definedName name="zc" localSheetId="18">BlankMacro1</definedName>
    <definedName name="zc" localSheetId="16">BlankMacro1</definedName>
    <definedName name="zc" localSheetId="19">BlankMacro1</definedName>
    <definedName name="zc">BlankMacro1</definedName>
    <definedName name="zfgrg">'[66]ABUT수량-A1'!$T$25</definedName>
    <definedName name="zigan" localSheetId="18">#REF!</definedName>
    <definedName name="zigan" localSheetId="16">#REF!</definedName>
    <definedName name="zigan" localSheetId="19">#REF!</definedName>
    <definedName name="zigan">#REF!</definedName>
    <definedName name="zm">#REF!</definedName>
    <definedName name="ZP" localSheetId="18">#REF!</definedName>
    <definedName name="ZP" localSheetId="17">#REF!</definedName>
    <definedName name="ZP" localSheetId="16">#REF!</definedName>
    <definedName name="ZP" localSheetId="19">#REF!</definedName>
    <definedName name="ZP">#REF!</definedName>
    <definedName name="zsddvc" localSheetId="18">BlankMacro1</definedName>
    <definedName name="zsddvc" localSheetId="16">BlankMacro1</definedName>
    <definedName name="zsddvc" localSheetId="19">BlankMacro1</definedName>
    <definedName name="zsddvc">BlankMacro1</definedName>
    <definedName name="ZSQ" localSheetId="18">BlankMacro1</definedName>
    <definedName name="ZSQ" localSheetId="16">BlankMacro1</definedName>
    <definedName name="ZSQ" localSheetId="19">BlankMacro1</definedName>
    <definedName name="ZSQ">BlankMacro1</definedName>
    <definedName name="zx" localSheetId="18">BlankMacro1</definedName>
    <definedName name="zx" localSheetId="16">BlankMacro1</definedName>
    <definedName name="zx" localSheetId="19">BlankMacro1</definedName>
    <definedName name="zx">BlankMacro1</definedName>
    <definedName name="zxc" localSheetId="18">BlankMacro1</definedName>
    <definedName name="zxc" localSheetId="16">BlankMacro1</definedName>
    <definedName name="zxc" localSheetId="19">BlankMacro1</definedName>
    <definedName name="zxc">BlankMacro1</definedName>
    <definedName name="ZZ999999999999999999" localSheetId="18">#REF!</definedName>
    <definedName name="ZZ999999999999999999" localSheetId="16">#REF!</definedName>
    <definedName name="ZZ999999999999999999">#REF!</definedName>
    <definedName name="zzz" localSheetId="18">{"Book1","부대-(표지판,데리,가드).xls","부대-(낙,차,중분대).xls"}</definedName>
    <definedName name="zzz" localSheetId="16">{"Book1","부대-(표지판,데리,가드).xls","부대-(낙,차,중분대).xls"}</definedName>
    <definedName name="zzz" localSheetId="19">{"Book1","부대-(표지판,데리,가드).xls","부대-(낙,차,중분대).xls"}</definedName>
    <definedName name="zzz">{"Book1","부대-(표지판,데리,가드).xls","부대-(낙,차,중분대).xls"}</definedName>
    <definedName name="λ">#REF!</definedName>
    <definedName name="ㄱ" localSheetId="18">#REF!</definedName>
    <definedName name="ㄱ" localSheetId="16">#REF!</definedName>
    <definedName name="ㄱ" localSheetId="19">#REF!</definedName>
    <definedName name="ㄱ">#N/A</definedName>
    <definedName name="ㄱ1" localSheetId="18">#REF!</definedName>
    <definedName name="ㄱ1" localSheetId="16">#REF!</definedName>
    <definedName name="ㄱ1" localSheetId="19">#REF!</definedName>
    <definedName name="ㄱ1">#N/A</definedName>
    <definedName name="ㄱ10">#N/A</definedName>
    <definedName name="ㄱ11">#N/A</definedName>
    <definedName name="ㄱ12">#N/A</definedName>
    <definedName name="ㄱ13">#N/A</definedName>
    <definedName name="ㄱ14">#N/A</definedName>
    <definedName name="ㄱ15">#N/A</definedName>
    <definedName name="ㄱ16">#N/A</definedName>
    <definedName name="ㄱ17">#N/A</definedName>
    <definedName name="ㄱ2" localSheetId="18">#REF!</definedName>
    <definedName name="ㄱ2" localSheetId="16">#REF!</definedName>
    <definedName name="ㄱ2" localSheetId="19">#REF!</definedName>
    <definedName name="ㄱ2">#N/A</definedName>
    <definedName name="ㄱ25x25x3t_단중">#REF!</definedName>
    <definedName name="ㄱ3">#N/A</definedName>
    <definedName name="ㄱ30x30x5t_단중">#REF!</definedName>
    <definedName name="ㄱ4">#N/A</definedName>
    <definedName name="ㄱ40x40x5t_단중">#REF!</definedName>
    <definedName name="ㄱ5">#N/A</definedName>
    <definedName name="ㄱ50x50x6t_단중">#REF!</definedName>
    <definedName name="ㄱ6">#N/A</definedName>
    <definedName name="ㄱ60x60x6t_단중">#REF!</definedName>
    <definedName name="ㄱ65x65x6t_단중">#REF!</definedName>
    <definedName name="ㄱ7">#N/A</definedName>
    <definedName name="ㄱ75x75x9t_단중">#REF!</definedName>
    <definedName name="ㄱ8">#N/A</definedName>
    <definedName name="ㄱ9">#N/A</definedName>
    <definedName name="ㄱㄱ" localSheetId="18" hidden="1">{#N/A,#N/A,FALSE,"운반시간"}</definedName>
    <definedName name="ㄱㄱ" localSheetId="16" hidden="1">{#N/A,#N/A,FALSE,"운반시간"}</definedName>
    <definedName name="ㄱㄱ" localSheetId="19" hidden="1">{#N/A,#N/A,FALSE,"운반시간"}</definedName>
    <definedName name="ㄱㄱ" hidden="1">{#N/A,#N/A,FALSE,"운반시간"}</definedName>
    <definedName name="ㄱㄱㄱ" localSheetId="16" hidden="1">{#N/A,#N/A,FALSE,"조골재"}</definedName>
    <definedName name="ㄱㄱㄱ" hidden="1">{#N/A,#N/A,FALSE,"조골재"}</definedName>
    <definedName name="ㄱㄱㄱㄱ"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ㄱ" localSheetId="18" hidden="1">{#N/A,#N/A,FALSE,"2~8번"}</definedName>
    <definedName name="ㄱㄱㄱㄱㄱ" localSheetId="16" hidden="1">{#N/A,#N/A,FALSE,"2~8번"}</definedName>
    <definedName name="ㄱㄱㄱㄱㄱ" hidden="1">{#N/A,#N/A,FALSE,"2~8번"}</definedName>
    <definedName name="ㄱㄱㄱㄱㄱㄱ" localSheetId="18" hidden="1">{#N/A,#N/A,FALSE,"2~8번"}</definedName>
    <definedName name="ㄱㄱㄱㄱㄱㄱ" localSheetId="16" hidden="1">{#N/A,#N/A,FALSE,"2~8번"}</definedName>
    <definedName name="ㄱㄱㄱㄱㄱㄱ" hidden="1">{#N/A,#N/A,FALSE,"2~8번"}</definedName>
    <definedName name="ㄱㄱㄱㄱㄱㄱㄱㄱㄱㄱㄱㄱㄱ" localSheetId="16" hidden="1">{#N/A,#N/A,FALSE,"단가표지"}</definedName>
    <definedName name="ㄱㄱㄱㄱㄱㄱㄱㄱㄱㄱㄱㄱㄱ" hidden="1">{#N/A,#N/A,FALSE,"단가표지"}</definedName>
    <definedName name="ㄱㄱㄱㄱㄱㄱㄱㄱㄱㄱㄱㄱㄱㄱㄱㄱ" localSheetId="16"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16" hidden="1">{#N/A,#N/A,FALSE,"조골재"}</definedName>
    <definedName name="ㄱㄱㄱㄱㄱㄱㄱㄱㄱㄱㄱㄱㄱㄱㄱㄱㄱㄱ" hidden="1">{#N/A,#N/A,FALSE,"조골재"}</definedName>
    <definedName name="ㄱㄱㄷㄷㄷㄱ">#REF!</definedName>
    <definedName name="ㄱㄳㄳ" localSheetId="16" hidden="1">{#N/A,#N/A,FALSE,"2~8번"}</definedName>
    <definedName name="ㄱㄳㄳ" hidden="1">{#N/A,#N/A,FALSE,"2~8번"}</definedName>
    <definedName name="ㄱㄴ슌ㄱ" localSheetId="16" hidden="1">{#N/A,#N/A,FALSE,"단가표지"}</definedName>
    <definedName name="ㄱㄴ슌ㄱ" hidden="1">{#N/A,#N/A,FALSE,"단가표지"}</definedName>
    <definedName name="ㄱ내역">#REF!</definedName>
    <definedName name="ㄱㄷㄱ" localSheetId="18">#REF!</definedName>
    <definedName name="ㄱㄷㄱ" localSheetId="16">#REF!</definedName>
    <definedName name="ㄱㄷㄱ" localSheetId="19">#REF!</definedName>
    <definedName name="ㄱㄷㄱ">#REF!</definedName>
    <definedName name="ㄱㄷㄱㄷ" localSheetId="18" hidden="1">{#N/A,#N/A,FALSE,"2~8번"}</definedName>
    <definedName name="ㄱㄷㄱㄷ" localSheetId="16" hidden="1">{#N/A,#N/A,FALSE,"2~8번"}</definedName>
    <definedName name="ㄱㄷㄱㄷ" localSheetId="19" hidden="1">{#N/A,#N/A,FALSE,"2~8번"}</definedName>
    <definedName name="ㄱㄷㄱㄷ" hidden="1">{#N/A,#N/A,FALSE,"2~8번"}</definedName>
    <definedName name="ㄱㄷㄴ슌ㄱ" localSheetId="16" hidden="1">{#N/A,#N/A,FALSE,"골재소요량";#N/A,#N/A,FALSE,"골재소요량"}</definedName>
    <definedName name="ㄱㄷㄴ슌ㄱ" hidden="1">{#N/A,#N/A,FALSE,"골재소요량";#N/A,#N/A,FALSE,"골재소요량"}</definedName>
    <definedName name="ㄱㄷㄷㅇㄹ" localSheetId="18" hidden="1">{#N/A,#N/A,FALSE,"골재소요량";#N/A,#N/A,FALSE,"골재소요량"}</definedName>
    <definedName name="ㄱㄷㄷㅇㄹ" localSheetId="16" hidden="1">{#N/A,#N/A,FALSE,"골재소요량";#N/A,#N/A,FALSE,"골재소요량"}</definedName>
    <definedName name="ㄱㄷㄷㅇㄹ" localSheetId="19" hidden="1">{#N/A,#N/A,FALSE,"골재소요량";#N/A,#N/A,FALSE,"골재소요량"}</definedName>
    <definedName name="ㄱㄷㄷㅇㄹ" hidden="1">{#N/A,#N/A,FALSE,"골재소요량";#N/A,#N/A,FALSE,"골재소요량"}</definedName>
    <definedName name="ㄱㄷㄻ" localSheetId="16" hidden="1">{#N/A,#N/A,FALSE,"포장단가"}</definedName>
    <definedName name="ㄱㄷㄻ" hidden="1">{#N/A,#N/A,FALSE,"포장단가"}</definedName>
    <definedName name="ㄱㄷㅁㅍㅅㅂ" localSheetId="16" hidden="1">{#N/A,#N/A,FALSE,"골재소요량";#N/A,#N/A,FALSE,"골재소요량"}</definedName>
    <definedName name="ㄱㄷㅁㅍㅅㅂ" hidden="1">{#N/A,#N/A,FALSE,"골재소요량";#N/A,#N/A,FALSE,"골재소요량"}</definedName>
    <definedName name="ㄱㄷㅂㄱㅈ" localSheetId="18" hidden="1">{#N/A,#N/A,FALSE,"2~8번"}</definedName>
    <definedName name="ㄱㄷㅂㄱㅈ" localSheetId="16" hidden="1">{#N/A,#N/A,FALSE,"2~8번"}</definedName>
    <definedName name="ㄱㄷㅂㄱㅈ" localSheetId="19" hidden="1">{#N/A,#N/A,FALSE,"2~8번"}</definedName>
    <definedName name="ㄱㄷㅂㄱㅈ" hidden="1">{#N/A,#N/A,FALSE,"2~8번"}</definedName>
    <definedName name="ㄱㄷ쇼" hidden="1">#REF!</definedName>
    <definedName name="ㄱㄷㅈ" localSheetId="16" hidden="1">{#N/A,#N/A,FALSE,"골재소요량";#N/A,#N/A,FALSE,"골재소요량"}</definedName>
    <definedName name="ㄱㄷㅈ" hidden="1">{#N/A,#N/A,FALSE,"골재소요량";#N/A,#N/A,FALSE,"골재소요량"}</definedName>
    <definedName name="ㄱㄷㅈㅂ" localSheetId="18">#REF!</definedName>
    <definedName name="ㄱㄷㅈㅂ" localSheetId="16">#REF!</definedName>
    <definedName name="ㄱㄷㅈㅂ" localSheetId="19">#REF!</definedName>
    <definedName name="ㄱㄷㅈㅂ">#REF!</definedName>
    <definedName name="ㄱㄷㅈㅂㅂ" localSheetId="18">#REF!</definedName>
    <definedName name="ㄱㄷㅈㅂㅂ" localSheetId="16">#REF!</definedName>
    <definedName name="ㄱㄷㅈㅂㅂ" localSheetId="19">#REF!</definedName>
    <definedName name="ㄱㄷㅈㅂㅂ">#REF!</definedName>
    <definedName name="ㄱㄷㅈㅄㄷ" localSheetId="18" hidden="1">#REF!</definedName>
    <definedName name="ㄱㄷㅈㅄㄷ" localSheetId="16" hidden="1">#REF!</definedName>
    <definedName name="ㄱㄷㅈㅄㄷ" hidden="1">#REF!</definedName>
    <definedName name="ㄱㄷ죠" hidden="1">#REF!</definedName>
    <definedName name="ㄱㄷㅎㅅㄷ4" localSheetId="16" hidden="1">{#N/A,#N/A,FALSE,"운반시간"}</definedName>
    <definedName name="ㄱㄷㅎㅅㄷ4" hidden="1">{#N/A,#N/A,FALSE,"운반시간"}</definedName>
    <definedName name="ㄱ단가">#REF!</definedName>
    <definedName name="ㄱ단목">#REF!</definedName>
    <definedName name="ㄱ단산">#REF!</definedName>
    <definedName name="ㄱ단위" localSheetId="18">#REF!</definedName>
    <definedName name="ㄱ단위" localSheetId="16">#REF!</definedName>
    <definedName name="ㄱ단위" localSheetId="19">#REF!</definedName>
    <definedName name="ㄱ단위">#REF!</definedName>
    <definedName name="ㄱ됵ㄷ" localSheetId="18" hidden="1">#REF!</definedName>
    <definedName name="ㄱ됵ㄷ" localSheetId="16" hidden="1">#REF!</definedName>
    <definedName name="ㄱ됵ㄷ" hidden="1">#REF!</definedName>
    <definedName name="ㄱ둊" localSheetId="18" hidden="1">#REF!</definedName>
    <definedName name="ㄱ둊" localSheetId="16" hidden="1">#REF!</definedName>
    <definedName name="ㄱ둊" hidden="1">#REF!</definedName>
    <definedName name="ㄱ쇼">#REF!</definedName>
    <definedName name="ㄱ슈" localSheetId="16" hidden="1">{#N/A,#N/A,FALSE,"혼합골재"}</definedName>
    <definedName name="ㄱ슈" hidden="1">{#N/A,#N/A,FALSE,"혼합골재"}</definedName>
    <definedName name="ㄱ시단" localSheetId="18">#REF!</definedName>
    <definedName name="ㄱ시단" localSheetId="16">#REF!</definedName>
    <definedName name="ㄱ시단" localSheetId="19">#REF!</definedName>
    <definedName name="ㄱ시단">#REF!</definedName>
    <definedName name="ㄱ일목">#REF!</definedName>
    <definedName name="ㄱ일위">#REF!</definedName>
    <definedName name="ㄱㅈㅇㅀ" localSheetId="18" hidden="1">{#N/A,#N/A,FALSE,"부대1"}</definedName>
    <definedName name="ㄱㅈㅇㅀ" localSheetId="16" hidden="1">{#N/A,#N/A,FALSE,"부대1"}</definedName>
    <definedName name="ㄱㅈㅇㅀ" hidden="1">{#N/A,#N/A,FALSE,"부대1"}</definedName>
    <definedName name="ㄱㅈㅎ" hidden="1">#REF!</definedName>
    <definedName name="ㄱ중기">#REF!</definedName>
    <definedName name="ㄱ중목">#REF!</definedName>
    <definedName name="ㄱ형강25253" localSheetId="18">#REF!</definedName>
    <definedName name="ㄱ형강25253" localSheetId="16">#REF!</definedName>
    <definedName name="ㄱ형강25253">#REF!</definedName>
    <definedName name="ㄱ형강30303" localSheetId="18">#REF!</definedName>
    <definedName name="ㄱ형강30303" localSheetId="16">#REF!</definedName>
    <definedName name="ㄱ형강30303">#REF!</definedName>
    <definedName name="ㄱ형강40403">#REF!</definedName>
    <definedName name="ㄱ형강40405">#REF!</definedName>
    <definedName name="ㄱ형강40406">#REF!</definedName>
    <definedName name="ㄱ형강45455">#REF!</definedName>
    <definedName name="ㄱ형강50504">#REF!</definedName>
    <definedName name="ㄱ형강50505">#REF!</definedName>
    <definedName name="ㄱ형강50506">#REF!</definedName>
    <definedName name="ㄱ형강60605">#REF!</definedName>
    <definedName name="ㄱ형강70706">#REF!</definedName>
    <definedName name="가" localSheetId="18">{"Book1","부대-(표지판,데리,가드).xls","부대-(낙,차,중분대).xls"}</definedName>
    <definedName name="가" localSheetId="16">{"Book1","부대-(표지판,데리,가드).xls","부대-(낙,차,중분대).xls"}</definedName>
    <definedName name="가" localSheetId="19">{"Book1","부대-(표지판,데리,가드).xls","부대-(낙,차,중분대).xls"}</definedName>
    <definedName name="가">#N/A</definedName>
    <definedName name="가가가">#N/A</definedName>
    <definedName name="가가가고">#REF!</definedName>
    <definedName name="가건물" localSheetId="18">#REF!</definedName>
    <definedName name="가건물" localSheetId="16">#REF!</definedName>
    <definedName name="가건물" localSheetId="19">#REF!</definedName>
    <definedName name="가건물">#REF!</definedName>
    <definedName name="가건물손료">#REF!</definedName>
    <definedName name="가격적용">#REF!</definedName>
    <definedName name="가관지수링" localSheetId="18">#REF!</definedName>
    <definedName name="가관지수링" localSheetId="16">#REF!</definedName>
    <definedName name="가관지수링" localSheetId="19">#REF!</definedName>
    <definedName name="가관지수링">#REF!</definedName>
    <definedName name="가교발포고무형" localSheetId="18">#REF!</definedName>
    <definedName name="가교발포고무형" localSheetId="16">#REF!</definedName>
    <definedName name="가교발포고무형" localSheetId="19">#REF!</definedName>
    <definedName name="가교발포고무형">#REF!</definedName>
    <definedName name="가나" localSheetId="18" hidden="1">{#N/A,#N/A,FALSE,"운반시간"}</definedName>
    <definedName name="가나" localSheetId="16" hidden="1">{#N/A,#N/A,FALSE,"운반시간"}</definedName>
    <definedName name="가나" localSheetId="19" hidden="1">{#N/A,#N/A,FALSE,"운반시간"}</definedName>
    <definedName name="가나" hidden="1">{#N/A,#N/A,FALSE,"운반시간"}</definedName>
    <definedName name="가나다" hidden="1">#REF!</definedName>
    <definedName name="가나다라" localSheetId="18" hidden="1">{"'제10장(표)'!$A$5:$L$10"}</definedName>
    <definedName name="가나다라" localSheetId="16" hidden="1">{"'제10장(표)'!$A$5:$L$10"}</definedName>
    <definedName name="가나다라">#REF!</definedName>
    <definedName name="가나다람ㅁㅁㅁ" localSheetId="18">#REF!</definedName>
    <definedName name="가나다람ㅁㅁㅁ" localSheetId="16">#REF!</definedName>
    <definedName name="가나다람ㅁㅁㅁ" localSheetId="19">#REF!</definedName>
    <definedName name="가나다람ㅁㅁㅁ">#REF!</definedName>
    <definedName name="가노" localSheetId="18">#REF!</definedName>
    <definedName name="가노" localSheetId="16">#REF!</definedName>
    <definedName name="가노" localSheetId="19">#REF!</definedName>
    <definedName name="가노">#REF!</definedName>
    <definedName name="가다다라">'[24]ABUT수량-A1'!$T$25</definedName>
    <definedName name="가도" hidden="1">'[117]#REF'!$AC$158</definedName>
    <definedName name="가드레일개소별명세" localSheetId="18">#REF!</definedName>
    <definedName name="가드레일개소별명세" localSheetId="16">#REF!</definedName>
    <definedName name="가드레일개소별명세" localSheetId="19">#REF!</definedName>
    <definedName name="가드레일개소별명세">#REF!</definedName>
    <definedName name="가드레일기초단위수량" localSheetId="18">#REF!</definedName>
    <definedName name="가드레일기초단위수량" localSheetId="16">#REF!</definedName>
    <definedName name="가드레일기초단위수량">#REF!</definedName>
    <definedName name="가드레일수량집계" localSheetId="18">#REF!</definedName>
    <definedName name="가드레일수량집계" localSheetId="16">#REF!</definedName>
    <definedName name="가드레일수량집계">#REF!</definedName>
    <definedName name="가드레일철거">#REF!</definedName>
    <definedName name="가라">#REF!</definedName>
    <definedName name="가로등">#N/A</definedName>
    <definedName name="가로등부표2" localSheetId="18">#REF!,#REF!</definedName>
    <definedName name="가로등부표2" localSheetId="16">#REF!,#REF!</definedName>
    <definedName name="가로등부표2" localSheetId="19">#REF!,#REF!</definedName>
    <definedName name="가로등부표2">#REF!,#REF!</definedName>
    <definedName name="가로등입력">#N/A</definedName>
    <definedName name="가로등주">#REF!</definedName>
    <definedName name="가로보1I22">#REF!</definedName>
    <definedName name="가로보1I33">#REF!</definedName>
    <definedName name="가로보1J">#REF!</definedName>
    <definedName name="가로보2I22">#REF!</definedName>
    <definedName name="가로보2I33">#REF!</definedName>
    <definedName name="가로보2J">#REF!</definedName>
    <definedName name="가로보3I22">#REF!</definedName>
    <definedName name="가로보3I33">#REF!</definedName>
    <definedName name="가로보3J">#REF!</definedName>
    <definedName name="가로ㅓㄹ" localSheetId="18">BlankMacro1</definedName>
    <definedName name="가로ㅓㄹ" localSheetId="16">BlankMacro1</definedName>
    <definedName name="가로ㅓㄹ" localSheetId="19">BlankMacro1</definedName>
    <definedName name="가로ㅓㄹ">BlankMacro1</definedName>
    <definedName name="가마니" localSheetId="18">#REF!</definedName>
    <definedName name="가마니" localSheetId="16">#REF!</definedName>
    <definedName name="가마니" localSheetId="19">#REF!</definedName>
    <definedName name="가마니">#REF!</definedName>
    <definedName name="가몰탈" localSheetId="18">#REF!</definedName>
    <definedName name="가몰탈" localSheetId="16">#REF!</definedName>
    <definedName name="가몰탈" localSheetId="19">#REF!</definedName>
    <definedName name="가몰탈">#REF!</definedName>
    <definedName name="가배수로집계표" localSheetId="18" hidden="1">{"'정산내역서'!$A$1:$I$35","'정산서(절.성토부)'!$A$1:$Q$17","'정산서(교량부)'!$A$1:$Q$84","'총괄표'!$A$1:$M$12","'시행현황'!$A$1:$G$12","'표지'!$A$1:$N$27","'정산서(절.성토부)'!$A$3:$Q$7"}</definedName>
    <definedName name="가배수로집계표" localSheetId="16" hidden="1">{"'정산내역서'!$A$1:$I$35","'정산서(절.성토부)'!$A$1:$Q$17","'정산서(교량부)'!$A$1:$Q$84","'총괄표'!$A$1:$M$12","'시행현황'!$A$1:$G$12","'표지'!$A$1:$N$27","'정산서(절.성토부)'!$A$3:$Q$7"}</definedName>
    <definedName name="가배수로집계표" localSheetId="19" hidden="1">{"'정산내역서'!$A$1:$I$35","'정산서(절.성토부)'!$A$1:$Q$17","'정산서(교량부)'!$A$1:$Q$84","'총괄표'!$A$1:$M$12","'시행현황'!$A$1:$G$12","'표지'!$A$1:$N$27","'정산서(절.성토부)'!$A$3:$Q$7"}</definedName>
    <definedName name="가배수로집계표" hidden="1">{"'정산내역서'!$A$1:$I$35","'정산서(절.성토부)'!$A$1:$Q$17","'정산서(교량부)'!$A$1:$Q$84","'총괄표'!$A$1:$M$12","'시행현황'!$A$1:$G$12","'표지'!$A$1:$N$27","'정산서(절.성토부)'!$A$3:$Q$7"}</definedName>
    <definedName name="가살판넬1" hidden="1">[118]조명시설!#REF!</definedName>
    <definedName name="가설" localSheetId="18" hidden="1">{#N/A,#N/A,FALSE,"속도"}</definedName>
    <definedName name="가설" localSheetId="16" hidden="1">{#N/A,#N/A,FALSE,"속도"}</definedName>
    <definedName name="가설" hidden="1">{#N/A,#N/A,FALSE,"속도"}</definedName>
    <definedName name="가설건물면적">#REF!</definedName>
    <definedName name="가설경">#REF!</definedName>
    <definedName name="가설경비">#REF!</definedName>
    <definedName name="가설공사" localSheetId="18" hidden="1">#REF!</definedName>
    <definedName name="가설공사" localSheetId="16" hidden="1">#REF!</definedName>
    <definedName name="가설공사" hidden="1">#REF!</definedName>
    <definedName name="가설공사비" localSheetId="18">#REF!</definedName>
    <definedName name="가설공사비" localSheetId="16">#REF!</definedName>
    <definedName name="가설공사비" localSheetId="19">#REF!</definedName>
    <definedName name="가설공사비">#REF!</definedName>
    <definedName name="가설공사집계" localSheetId="19">#REF!</definedName>
    <definedName name="가설공사집계">#REF!</definedName>
    <definedName name="가설노">#REF!</definedName>
    <definedName name="가설노무비">#REF!</definedName>
    <definedName name="가설방우판넬">[119]데리네이타현황!$A$4,[119]데리네이타현황!$A$2,[119]데리네이타현황!$A$1,[119]데리네이타현황!$A$279,[119]데리네이타현황!$A$1:$A$65536</definedName>
    <definedName name="가설방음벽" localSheetId="18" hidden="1">{#N/A,#N/A,FALSE,"골재소요량";#N/A,#N/A,FALSE,"골재소요량"}</definedName>
    <definedName name="가설방음벽" localSheetId="16" hidden="1">{#N/A,#N/A,FALSE,"골재소요량";#N/A,#N/A,FALSE,"골재소요량"}</definedName>
    <definedName name="가설방음벽" localSheetId="19" hidden="1">{#N/A,#N/A,FALSE,"골재소요량";#N/A,#N/A,FALSE,"골재소요량"}</definedName>
    <definedName name="가설방음벽" hidden="1">{#N/A,#N/A,FALSE,"골재소요량";#N/A,#N/A,FALSE,"골재소요량"}</definedName>
    <definedName name="가설사무소경">[120]시설물일위!#REF!</definedName>
    <definedName name="가설사무소노">[120]가설공사!#REF!</definedName>
    <definedName name="가설사무소재">[120]시설물일위!#REF!</definedName>
    <definedName name="가설사무실" localSheetId="18">#REF!</definedName>
    <definedName name="가설사무실" localSheetId="16">#REF!</definedName>
    <definedName name="가설사무실">#REF!</definedName>
    <definedName name="가설재">#REF!</definedName>
    <definedName name="가설재료비">#REF!</definedName>
    <definedName name="가설창고경">[120]시설물일위!#REF!</definedName>
    <definedName name="가설창고노">[120]시설물일위!#REF!</definedName>
    <definedName name="가설창고재">[120]시설물일위!#REF!</definedName>
    <definedName name="가설총">#REF!</definedName>
    <definedName name="가설판넬" localSheetId="18" hidden="1">[118]조명시설!#REF!</definedName>
    <definedName name="가설판넬" localSheetId="16" hidden="1">[118]조명시설!#REF!</definedName>
    <definedName name="가설판넬" localSheetId="19" hidden="1">[118]조명시설!#REF!</definedName>
    <definedName name="가설판넬" hidden="1">[118]조명시설!#REF!</definedName>
    <definedName name="가설판넬및방진망" localSheetId="18" hidden="1">[118]조명시설!#REF!</definedName>
    <definedName name="가설판넬및방진망" localSheetId="16" hidden="1">[118]조명시설!#REF!</definedName>
    <definedName name="가설판넬및방진망" hidden="1">[118]조명시설!#REF!</definedName>
    <definedName name="가솔린엔진12경비">#REF!</definedName>
    <definedName name="가솔린엔진12계">#REF!</definedName>
    <definedName name="가솔린엔진12인건비">#REF!</definedName>
    <definedName name="가솔린엔진12재료비">#REF!</definedName>
    <definedName name="가솔린엔진2.5_경">#REF!</definedName>
    <definedName name="가솔린엔진2.5_재">#REF!</definedName>
    <definedName name="가시나무5노무" localSheetId="18">#REF!</definedName>
    <definedName name="가시나무5노무" localSheetId="16">#REF!</definedName>
    <definedName name="가시나무5노무" localSheetId="19">#REF!</definedName>
    <definedName name="가시나무5노무">#REF!</definedName>
    <definedName name="가시나무5재료" localSheetId="18">#REF!</definedName>
    <definedName name="가시나무5재료" localSheetId="16">#REF!</definedName>
    <definedName name="가시나무5재료" localSheetId="19">#REF!</definedName>
    <definedName name="가시나무5재료">#REF!</definedName>
    <definedName name="가시나무6노무" localSheetId="18">#REF!</definedName>
    <definedName name="가시나무6노무" localSheetId="16">#REF!</definedName>
    <definedName name="가시나무6노무" localSheetId="19">#REF!</definedName>
    <definedName name="가시나무6노무">#REF!</definedName>
    <definedName name="가시나무6재료">#REF!</definedName>
    <definedName name="가시나무H4.5">#REF!</definedName>
    <definedName name="가시나무R4" localSheetId="18">[120]데이타!$E$2</definedName>
    <definedName name="가시나무R4" localSheetId="16">[120]데이타!$E$2</definedName>
    <definedName name="가시나무R4" localSheetId="19">[120]데이타!$E$2</definedName>
    <definedName name="가시나무R4">[121]데이타!$E$2</definedName>
    <definedName name="가시나무R5" localSheetId="18">[120]데이타!$E$3</definedName>
    <definedName name="가시나무R5" localSheetId="16">[120]데이타!$E$3</definedName>
    <definedName name="가시나무R5" localSheetId="19">[120]데이타!$E$3</definedName>
    <definedName name="가시나무R5">[121]데이타!$E$3</definedName>
    <definedName name="가시나무R6" localSheetId="18">[120]데이타!$E$4</definedName>
    <definedName name="가시나무R6" localSheetId="16">[120]데이타!$E$4</definedName>
    <definedName name="가시나무R6" localSheetId="19">[120]데이타!$E$4</definedName>
    <definedName name="가시나무R6">[121]데이타!$E$4</definedName>
    <definedName name="가시나무R8" localSheetId="18">[120]데이타!$E$5</definedName>
    <definedName name="가시나무R8" localSheetId="16">[120]데이타!$E$5</definedName>
    <definedName name="가시나무R8" localSheetId="19">[120]데이타!$E$5</definedName>
    <definedName name="가시나무R8">[121]데이타!$E$5</definedName>
    <definedName name="가시나무노무8" localSheetId="18">#REF!</definedName>
    <definedName name="가시나무노무8" localSheetId="16">#REF!</definedName>
    <definedName name="가시나무노무8" localSheetId="19">#REF!</definedName>
    <definedName name="가시나무노무8">#REF!</definedName>
    <definedName name="가시나무재료8" localSheetId="18">#REF!</definedName>
    <definedName name="가시나무재료8" localSheetId="16">#REF!</definedName>
    <definedName name="가시나무재료8" localSheetId="19">#REF!</definedName>
    <definedName name="가시나무재료8">#REF!</definedName>
    <definedName name="가시설">#REF!</definedName>
    <definedName name="가시설공">#REF!</definedName>
    <definedName name="가시설나머지">#REF!</definedName>
    <definedName name="가식장" localSheetId="19">#REF!</definedName>
    <definedName name="가식장">#REF!</definedName>
    <definedName name="가아" localSheetId="18" hidden="1">[122]수량산출!#REF!</definedName>
    <definedName name="가아" localSheetId="16" hidden="1">[122]수량산출!#REF!</definedName>
    <definedName name="가아" hidden="1">[123]수량산출!#REF!</definedName>
    <definedName name="가옥" localSheetId="18" hidden="1">{#N/A,#N/A,FALSE,"속도"}</definedName>
    <definedName name="가옥" localSheetId="16" hidden="1">{#N/A,#N/A,FALSE,"속도"}</definedName>
    <definedName name="가옥" hidden="1">{#N/A,#N/A,FALSE,"속도"}</definedName>
    <definedName name="가원형4회" localSheetId="19">#REF!</definedName>
    <definedName name="가원형4회">#REF!</definedName>
    <definedName name="가음" localSheetId="16" hidden="1">{#N/A,#N/A,FALSE,"혼합골재"}</definedName>
    <definedName name="가음" hidden="1">{#N/A,#N/A,FALSE,"혼합골재"}</definedName>
    <definedName name="가이즈까">[76]단가!$A$94</definedName>
    <definedName name="가이즈까향1204" localSheetId="18">[120]데이타!$E$6</definedName>
    <definedName name="가이즈까향1204" localSheetId="16">[120]데이타!$E$6</definedName>
    <definedName name="가이즈까향1204" localSheetId="19">[120]데이타!$E$6</definedName>
    <definedName name="가이즈까향1204">[121]데이타!$E$6</definedName>
    <definedName name="가이즈까향1505" localSheetId="18">[120]데이타!$E$7</definedName>
    <definedName name="가이즈까향1505" localSheetId="16">[120]데이타!$E$7</definedName>
    <definedName name="가이즈까향1505" localSheetId="19">[120]데이타!$E$7</definedName>
    <definedName name="가이즈까향1505">[121]데이타!$E$7</definedName>
    <definedName name="가이즈까향2006" localSheetId="18">[120]데이타!$E$8</definedName>
    <definedName name="가이즈까향2006" localSheetId="16">[120]데이타!$E$8</definedName>
    <definedName name="가이즈까향2006" localSheetId="19">[120]데이타!$E$8</definedName>
    <definedName name="가이즈까향2006">[121]데이타!$E$8</definedName>
    <definedName name="가이즈까향2008" localSheetId="18">[120]데이타!$E$9</definedName>
    <definedName name="가이즈까향2008" localSheetId="16">[120]데이타!$E$9</definedName>
    <definedName name="가이즈까향2008" localSheetId="19">[120]데이타!$E$9</definedName>
    <definedName name="가이즈까향2008">[121]데이타!$E$9</definedName>
    <definedName name="가이즈까향2510" localSheetId="18">[120]데이타!$E$10</definedName>
    <definedName name="가이즈까향2510" localSheetId="16">[120]데이타!$E$10</definedName>
    <definedName name="가이즈까향2510" localSheetId="19">[120]데이타!$E$10</definedName>
    <definedName name="가이즈까향2510">[121]데이타!$E$10</definedName>
    <definedName name="가이즈까향나무1204">[26]단가조사표!$K$3</definedName>
    <definedName name="가이즈까향나무1505" localSheetId="18">#REF!</definedName>
    <definedName name="가이즈까향나무1505" localSheetId="16">#REF!</definedName>
    <definedName name="가이즈까향나무1505" localSheetId="19">#REF!</definedName>
    <definedName name="가이즈까향나무1505">#REF!</definedName>
    <definedName name="가이즈까향나무2006" localSheetId="18">#REF!</definedName>
    <definedName name="가이즈까향나무2006" localSheetId="16">#REF!</definedName>
    <definedName name="가이즈까향나무2006" localSheetId="19">#REF!</definedName>
    <definedName name="가이즈까향나무2006">#REF!</definedName>
    <definedName name="가이즈까향나무2008" localSheetId="18">#REF!</definedName>
    <definedName name="가이즈까향나무2008" localSheetId="16">#REF!</definedName>
    <definedName name="가이즈까향나무2008" localSheetId="19">#REF!</definedName>
    <definedName name="가이즈까향나무2008">#REF!</definedName>
    <definedName name="가이즈까향나무2510">#REF!</definedName>
    <definedName name="가자" localSheetId="16" hidden="1">{#N/A,#N/A,FALSE,"구조2"}</definedName>
    <definedName name="가자" hidden="1">{#N/A,#N/A,FALSE,"구조2"}</definedName>
    <definedName name="가정급수토공" localSheetId="18">#REF!</definedName>
    <definedName name="가정급수토공" localSheetId="16">#REF!</definedName>
    <definedName name="가정급수토공" localSheetId="19">#REF!</definedName>
    <definedName name="가정급수토공">#REF!</definedName>
    <definedName name="가제당경비">#REF!</definedName>
    <definedName name="가제당노무비">#REF!</definedName>
    <definedName name="가제당재료비">#REF!</definedName>
    <definedName name="가중나무254">#REF!</definedName>
    <definedName name="가중나무305">#REF!</definedName>
    <definedName name="가중나무356">#REF!</definedName>
    <definedName name="가중나무4010">#REF!</definedName>
    <definedName name="가중나무408">#REF!</definedName>
    <definedName name="가중나무4512">#REF!</definedName>
    <definedName name="가중나무5015">#REF!</definedName>
    <definedName name="가중나무B10" localSheetId="18">[120]데이타!$E$19</definedName>
    <definedName name="가중나무B10" localSheetId="16">[120]데이타!$E$19</definedName>
    <definedName name="가중나무B10" localSheetId="19">[120]데이타!$E$19</definedName>
    <definedName name="가중나무B10">[121]데이타!$E$19</definedName>
    <definedName name="가중나무B4" localSheetId="18">[120]데이타!$E$15</definedName>
    <definedName name="가중나무B4" localSheetId="16">[120]데이타!$E$15</definedName>
    <definedName name="가중나무B4" localSheetId="19">[120]데이타!$E$15</definedName>
    <definedName name="가중나무B4">[121]데이타!$E$15</definedName>
    <definedName name="가중나무B5" localSheetId="18">[120]데이타!$E$16</definedName>
    <definedName name="가중나무B5" localSheetId="16">[120]데이타!$E$16</definedName>
    <definedName name="가중나무B5" localSheetId="19">[120]데이타!$E$16</definedName>
    <definedName name="가중나무B5">[121]데이타!$E$16</definedName>
    <definedName name="가중나무B6" localSheetId="18">[120]데이타!$E$17</definedName>
    <definedName name="가중나무B6" localSheetId="16">[120]데이타!$E$17</definedName>
    <definedName name="가중나무B6" localSheetId="19">[120]데이타!$E$17</definedName>
    <definedName name="가중나무B6">[121]데이타!$E$17</definedName>
    <definedName name="가중나무B8" localSheetId="18">[120]데이타!$E$18</definedName>
    <definedName name="가중나무B8" localSheetId="16">[120]데이타!$E$18</definedName>
    <definedName name="가중나무B8" localSheetId="19">[120]데이타!$E$18</definedName>
    <definedName name="가중나무B8">[121]데이타!$E$18</definedName>
    <definedName name="가철근" localSheetId="18">#REF!</definedName>
    <definedName name="가철근" localSheetId="16">#REF!</definedName>
    <definedName name="가철근" localSheetId="19">#REF!</definedName>
    <definedName name="가철근">#REF!</definedName>
    <definedName name="가콘25" localSheetId="18">#REF!</definedName>
    <definedName name="가콘25" localSheetId="16">#REF!</definedName>
    <definedName name="가콘25" localSheetId="19">#REF!</definedName>
    <definedName name="가콘25">#REF!</definedName>
    <definedName name="가콘40" localSheetId="18">#REF!</definedName>
    <definedName name="가콘40" localSheetId="16">#REF!</definedName>
    <definedName name="가콘40" localSheetId="19">#REF!</definedName>
    <definedName name="가콘40">#REF!</definedName>
    <definedName name="가하라라리">#REF!</definedName>
    <definedName name="각도" localSheetId="17">[96]수로BOX!#REF!</definedName>
    <definedName name="각도">[96]수로BOX!#REF!</definedName>
    <definedName name="각부제원">#REF!</definedName>
    <definedName name="각재">'[124]단가 및 재료비'!$S$171</definedName>
    <definedName name="각종단가">#REF!</definedName>
    <definedName name="각종함">#REF!</definedName>
    <definedName name="각파이프">#REF!</definedName>
    <definedName name="간" localSheetId="16" hidden="1">{#N/A,#N/A,FALSE,"포장단가"}</definedName>
    <definedName name="간" hidden="1">{#N/A,#N/A,FALSE,"포장단가"}</definedName>
    <definedName name="간노" localSheetId="18">#REF!</definedName>
    <definedName name="간노" localSheetId="16">#REF!</definedName>
    <definedName name="간노" localSheetId="19">#REF!</definedName>
    <definedName name="간노">#REF!</definedName>
    <definedName name="간노변경">#REF!</definedName>
    <definedName name="간노비">#REF!</definedName>
    <definedName name="간다" localSheetId="18">#REF!</definedName>
    <definedName name="간다" localSheetId="16">#REF!</definedName>
    <definedName name="간다">#REF!</definedName>
    <definedName name="간선변경" localSheetId="16">BlankMacro1</definedName>
    <definedName name="간선변경">BlankMacro1</definedName>
    <definedName name="간이흙막이산출표" hidden="1">#REF!</definedName>
    <definedName name="간재비">#REF!</definedName>
    <definedName name="간접2">#REF!</definedName>
    <definedName name="간접공사비">#REF!</definedName>
    <definedName name="간접노무비" localSheetId="17">#REF!</definedName>
    <definedName name="간접노무비">#REF!</definedName>
    <definedName name="간접노무비요율">#REF!</definedName>
    <definedName name="간접노무비표">#REF!</definedName>
    <definedName name="간접재료비">#REF!</definedName>
    <definedName name="간지">#N/A</definedName>
    <definedName name="간지1" localSheetId="18">#REF!</definedName>
    <definedName name="간지1" localSheetId="17">#REF!</definedName>
    <definedName name="간지1" localSheetId="16">#REF!</definedName>
    <definedName name="간지1">#REF!</definedName>
    <definedName name="간지3" localSheetId="16">'폐기물 견적'!간지3</definedName>
    <definedName name="간지3">[0]!간지3</definedName>
    <definedName name="간지5" localSheetId="18">BlankMacro1</definedName>
    <definedName name="간지5" localSheetId="16">BlankMacro1</definedName>
    <definedName name="간지5" localSheetId="19">BlankMacro1</definedName>
    <definedName name="간지5">BlankMacro1</definedName>
    <definedName name="간지7" localSheetId="18" hidden="1">{#N/A,#N/A,FALSE,"골재소요량";#N/A,#N/A,FALSE,"골재소요량"}</definedName>
    <definedName name="간지7" localSheetId="16" hidden="1">{#N/A,#N/A,FALSE,"골재소요량";#N/A,#N/A,FALSE,"골재소요량"}</definedName>
    <definedName name="간지7" localSheetId="19" hidden="1">{#N/A,#N/A,FALSE,"골재소요량";#N/A,#N/A,FALSE,"골재소요량"}</definedName>
    <definedName name="간지7" hidden="1">{#N/A,#N/A,FALSE,"골재소요량";#N/A,#N/A,FALSE,"골재소요량"}</definedName>
    <definedName name="간지라네">[125]!수식입력매크로</definedName>
    <definedName name="갈" localSheetId="18">#REF!</definedName>
    <definedName name="갈" localSheetId="16">#REF!</definedName>
    <definedName name="갈" localSheetId="19">#REF!</definedName>
    <definedName name="갈">#REF!</definedName>
    <definedName name="갈15">[114]계수시트!#REF!</definedName>
    <definedName name="갈대">[76]단가!$A$149</definedName>
    <definedName name="갈대3">[126]단가조사!#REF!</definedName>
    <definedName name="갈대노">[127]식재!$H$209</definedName>
    <definedName name="갈대재">[127]식재!$F$209</definedName>
    <definedName name="갈매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표지판개소별명세" localSheetId="18">#REF!</definedName>
    <definedName name="갈매기표지판개소별명세" localSheetId="16">#REF!</definedName>
    <definedName name="갈매기표지판개소별명세" localSheetId="19">#REF!</definedName>
    <definedName name="갈매기표지판개소별명세">#REF!</definedName>
    <definedName name="갈빌1호">#REF!</definedName>
    <definedName name="갈빌2호">#REF!</definedName>
    <definedName name="갈빌3호">#REF!</definedName>
    <definedName name="갈전교">#REF!</definedName>
    <definedName name="감">[76]단가!$A$102</definedName>
    <definedName name="감R10" localSheetId="18">[120]데이타!$E$24</definedName>
    <definedName name="감R10" localSheetId="16">[120]데이타!$E$24</definedName>
    <definedName name="감R10" localSheetId="19">[120]데이타!$E$24</definedName>
    <definedName name="감R10">[121]데이타!$E$24</definedName>
    <definedName name="감R12" localSheetId="18">[120]데이타!$E$25</definedName>
    <definedName name="감R12" localSheetId="16">[120]데이타!$E$25</definedName>
    <definedName name="감R12" localSheetId="19">[120]데이타!$E$25</definedName>
    <definedName name="감R12">[121]데이타!$E$25</definedName>
    <definedName name="감R15" localSheetId="18">[120]데이타!$E$26</definedName>
    <definedName name="감R15" localSheetId="16">[120]데이타!$E$26</definedName>
    <definedName name="감R15" localSheetId="19">[120]데이타!$E$26</definedName>
    <definedName name="감R15">[121]데이타!$E$26</definedName>
    <definedName name="감R5" localSheetId="18">[120]데이타!$E$20</definedName>
    <definedName name="감R5" localSheetId="16">[120]데이타!$E$20</definedName>
    <definedName name="감R5" localSheetId="19">[120]데이타!$E$20</definedName>
    <definedName name="감R5">[121]데이타!$E$20</definedName>
    <definedName name="감R6" localSheetId="18">[120]데이타!$E$21</definedName>
    <definedName name="감R6" localSheetId="16">[120]데이타!$E$21</definedName>
    <definedName name="감R6" localSheetId="19">[120]데이타!$E$21</definedName>
    <definedName name="감R6">[121]데이타!$E$21</definedName>
    <definedName name="감R7" localSheetId="18">[120]데이타!$E$22</definedName>
    <definedName name="감R7" localSheetId="16">[120]데이타!$E$22</definedName>
    <definedName name="감R7" localSheetId="19">[120]데이타!$E$22</definedName>
    <definedName name="감R7">[121]데이타!$E$22</definedName>
    <definedName name="감R8" localSheetId="18">[120]데이타!$E$23</definedName>
    <definedName name="감R8" localSheetId="16">[120]데이타!$E$23</definedName>
    <definedName name="감R8" localSheetId="19">[120]데이타!$E$23</definedName>
    <definedName name="감R8">[121]데이타!$E$23</definedName>
    <definedName name="감국3" localSheetId="18">#REF!</definedName>
    <definedName name="감국3" localSheetId="16">#REF!</definedName>
    <definedName name="감국3" localSheetId="19">#REF!</definedName>
    <definedName name="감국3">#REF!</definedName>
    <definedName name="감나무" localSheetId="18">#REF!</definedName>
    <definedName name="감나무" localSheetId="16">#REF!</definedName>
    <definedName name="감나무" localSheetId="19">#REF!</definedName>
    <definedName name="감나무">#REF!</definedName>
    <definedName name="감나무204" localSheetId="18">#REF!</definedName>
    <definedName name="감나무204" localSheetId="16">#REF!</definedName>
    <definedName name="감나무204" localSheetId="19">#REF!</definedName>
    <definedName name="감나무204">#REF!</definedName>
    <definedName name="감나무205">#REF!</definedName>
    <definedName name="감나무206">#REF!</definedName>
    <definedName name="감나무258">[26]단가조사표!$K$18</definedName>
    <definedName name="감나무3010" localSheetId="18">#REF!</definedName>
    <definedName name="감나무3010" localSheetId="16">#REF!</definedName>
    <definedName name="감나무3010" localSheetId="19">#REF!</definedName>
    <definedName name="감나무3010">#REF!</definedName>
    <definedName name="감나무3512" localSheetId="18">#REF!</definedName>
    <definedName name="감나무3512" localSheetId="16">#REF!</definedName>
    <definedName name="감나무3512">#REF!</definedName>
    <definedName name="감나무4015" localSheetId="18">#REF!</definedName>
    <definedName name="감나무4015" localSheetId="16">#REF!</definedName>
    <definedName name="감나무4015">#REF!</definedName>
    <definedName name="감나무4518">#REF!</definedName>
    <definedName name="감나무4520">#REF!</definedName>
    <definedName name="감나무H2.5">#REF!</definedName>
    <definedName name="감나무H3.0">#REF!</definedName>
    <definedName name="감독2" localSheetId="16" hidden="1">{#N/A,#N/A,FALSE,"단가표지"}</definedName>
    <definedName name="감독2" hidden="1">{#N/A,#N/A,FALSE,"단가표지"}</definedName>
    <definedName name="감리" localSheetId="16">BlankMacro1</definedName>
    <definedName name="감리">BlankMacro1</definedName>
    <definedName name="감속턱수량" localSheetId="18">#REF!</definedName>
    <definedName name="감속턱수량" localSheetId="16">#REF!</definedName>
    <definedName name="감속턱수량" localSheetId="19">#REF!</definedName>
    <definedName name="감속턱수량">#REF!</definedName>
    <definedName name="감지1" localSheetId="16">[0]!Common [0]!DataBase.xls</definedName>
    <definedName name="감지1">[0]!Common [0]!DataBase.xls</definedName>
    <definedName name="감철근" localSheetId="18">#REF!</definedName>
    <definedName name="감철근" localSheetId="16">#REF!</definedName>
    <definedName name="감철근" localSheetId="19">#REF!</definedName>
    <definedName name="감철근">#REF!</definedName>
    <definedName name="갑" localSheetId="18">#REF!</definedName>
    <definedName name="갑" localSheetId="17">#REF!</definedName>
    <definedName name="갑" localSheetId="16">#REF!</definedName>
    <definedName name="갑">#REF!</definedName>
    <definedName name="갑03" localSheetId="18">#REF!</definedName>
    <definedName name="갑03" localSheetId="16">#REF!</definedName>
    <definedName name="갑03">#REF!</definedName>
    <definedName name="갑자">#N/A</definedName>
    <definedName name="갑지" localSheetId="18">BlankMacro1</definedName>
    <definedName name="갑지" localSheetId="16">BlankMacro1</definedName>
    <definedName name="갑지" localSheetId="19">BlankMacro1</definedName>
    <definedName name="갑지">BlankMacro1</definedName>
    <definedName name="갑지1">#REF!</definedName>
    <definedName name="갑지2">#N/A</definedName>
    <definedName name="갑지변경" localSheetId="18" hidden="1">{#N/A,#N/A,FALSE,"전력간선"}</definedName>
    <definedName name="갑지변경" localSheetId="16" hidden="1">{#N/A,#N/A,FALSE,"전력간선"}</definedName>
    <definedName name="갑지변경" localSheetId="19" hidden="1">{#N/A,#N/A,FALSE,"전력간선"}</definedName>
    <definedName name="갑지변경" hidden="1">{#N/A,#N/A,FALSE,"전력간선"}</definedName>
    <definedName name="갑지변경1" localSheetId="18" hidden="1">{#N/A,#N/A,FALSE,"전력간선"}</definedName>
    <definedName name="갑지변경1" localSheetId="16" hidden="1">{#N/A,#N/A,FALSE,"전력간선"}</definedName>
    <definedName name="갑지변경1" localSheetId="19" hidden="1">{#N/A,#N/A,FALSE,"전력간선"}</definedName>
    <definedName name="갑지변경1" hidden="1">{#N/A,#N/A,FALSE,"전력간선"}</definedName>
    <definedName name="갑지변경2" localSheetId="18" hidden="1">{#N/A,#N/A,FALSE,"전력간선"}</definedName>
    <definedName name="갑지변경2" localSheetId="16" hidden="1">{#N/A,#N/A,FALSE,"전력간선"}</definedName>
    <definedName name="갑지변경2" localSheetId="19" hidden="1">{#N/A,#N/A,FALSE,"전력간선"}</definedName>
    <definedName name="갑지변경2" hidden="1">{#N/A,#N/A,FALSE,"전력간선"}</definedName>
    <definedName name="갑지변경3" localSheetId="18" hidden="1">{#N/A,#N/A,FALSE,"전력간선"}</definedName>
    <definedName name="갑지변경3" localSheetId="16" hidden="1">{#N/A,#N/A,FALSE,"전력간선"}</definedName>
    <definedName name="갑지변경3" localSheetId="19" hidden="1">{#N/A,#N/A,FALSE,"전력간선"}</definedName>
    <definedName name="갑지변경3" hidden="1">{#N/A,#N/A,FALSE,"전력간선"}</definedName>
    <definedName name="갑지변경4" localSheetId="18" hidden="1">{#N/A,#N/A,FALSE,"전력간선"}</definedName>
    <definedName name="갑지변경4" localSheetId="16" hidden="1">{#N/A,#N/A,FALSE,"전력간선"}</definedName>
    <definedName name="갑지변경4" localSheetId="19" hidden="1">{#N/A,#N/A,FALSE,"전력간선"}</definedName>
    <definedName name="갑지변경4" hidden="1">{#N/A,#N/A,FALSE,"전력간선"}</definedName>
    <definedName name="갑지변경5" localSheetId="18" hidden="1">{#N/A,#N/A,FALSE,"전력간선"}</definedName>
    <definedName name="갑지변경5" localSheetId="16" hidden="1">{#N/A,#N/A,FALSE,"전력간선"}</definedName>
    <definedName name="갑지변경5" localSheetId="19" hidden="1">{#N/A,#N/A,FALSE,"전력간선"}</definedName>
    <definedName name="갑지변경5" hidden="1">{#N/A,#N/A,FALSE,"전력간선"}</definedName>
    <definedName name="갑지변경6" localSheetId="18" hidden="1">{#N/A,#N/A,FALSE,"전력간선"}</definedName>
    <definedName name="갑지변경6" localSheetId="16" hidden="1">{#N/A,#N/A,FALSE,"전력간선"}</definedName>
    <definedName name="갑지변경6" localSheetId="19" hidden="1">{#N/A,#N/A,FALSE,"전력간선"}</definedName>
    <definedName name="갑지변경6" hidden="1">{#N/A,#N/A,FALSE,"전력간선"}</definedName>
    <definedName name="갑지변경7" localSheetId="18" hidden="1">{#N/A,#N/A,FALSE,"전력간선"}</definedName>
    <definedName name="갑지변경7" localSheetId="16" hidden="1">{#N/A,#N/A,FALSE,"전력간선"}</definedName>
    <definedName name="갑지변경7" localSheetId="19" hidden="1">{#N/A,#N/A,FALSE,"전력간선"}</definedName>
    <definedName name="갑지변경7" hidden="1">{#N/A,#N/A,FALSE,"전력간선"}</definedName>
    <definedName name="갑지변경8" localSheetId="18" hidden="1">{#N/A,#N/A,FALSE,"전력간선"}</definedName>
    <definedName name="갑지변경8" localSheetId="16" hidden="1">{#N/A,#N/A,FALSE,"전력간선"}</definedName>
    <definedName name="갑지변경8" localSheetId="19" hidden="1">{#N/A,#N/A,FALSE,"전력간선"}</definedName>
    <definedName name="갑지변경8" hidden="1">{#N/A,#N/A,FALSE,"전력간선"}</definedName>
    <definedName name="갑지변경9" localSheetId="18" hidden="1">{#N/A,#N/A,FALSE,"전력간선"}</definedName>
    <definedName name="갑지변경9" localSheetId="16" hidden="1">{#N/A,#N/A,FALSE,"전력간선"}</definedName>
    <definedName name="갑지변경9" localSheetId="19" hidden="1">{#N/A,#N/A,FALSE,"전력간선"}</definedName>
    <definedName name="갑지변경9" hidden="1">{#N/A,#N/A,FALSE,"전력간선"}</definedName>
    <definedName name="강">#REF!</definedName>
    <definedName name="강경욱" localSheetId="18" hidden="1">{#N/A,#N/A,FALSE,"골재소요량";#N/A,#N/A,FALSE,"골재소요량"}</definedName>
    <definedName name="강경욱" localSheetId="16" hidden="1">{#N/A,#N/A,FALSE,"골재소요량";#N/A,#N/A,FALSE,"골재소요량"}</definedName>
    <definedName name="강경욱" localSheetId="19" hidden="1">{#N/A,#N/A,FALSE,"골재소요량";#N/A,#N/A,FALSE,"골재소요량"}</definedName>
    <definedName name="강경욱" hidden="1">{#N/A,#N/A,FALSE,"골재소요량";#N/A,#N/A,FALSE,"골재소요량"}</definedName>
    <definedName name="강관동바리1">#REF!</definedName>
    <definedName name="강관동바리2">#REF!</definedName>
    <definedName name="강관말뚝공" localSheetId="18">#REF!</definedName>
    <definedName name="강관말뚝공" localSheetId="16">#REF!</definedName>
    <definedName name="강관말뚝공" localSheetId="19">#REF!</definedName>
    <definedName name="강관말뚝공">#REF!</definedName>
    <definedName name="강관철근131">#REF!</definedName>
    <definedName name="강관파일132">#REF!</definedName>
    <definedName name="강관파일222">#REF!</definedName>
    <definedName name="강관파일공">#REF!</definedName>
    <definedName name="강교스치로폴_채움" localSheetId="18">#REF!</definedName>
    <definedName name="강교스치로폴_채움" localSheetId="16">#REF!</definedName>
    <definedName name="강교스치로폴_채움" localSheetId="19">#REF!</definedName>
    <definedName name="강교스치로폴_채움">#REF!</definedName>
    <definedName name="강단면적" localSheetId="18">#REF!</definedName>
    <definedName name="강단면적" localSheetId="16">#REF!</definedName>
    <definedName name="강단면적" localSheetId="19">#REF!</definedName>
    <definedName name="강단면적">#REF!</definedName>
    <definedName name="강성3Span">#REF!</definedName>
    <definedName name="강아" localSheetId="18">BlankMacro1</definedName>
    <definedName name="강아" localSheetId="16">BlankMacro1</definedName>
    <definedName name="강아" localSheetId="19">BlankMacro1</definedName>
    <definedName name="강아">BlankMacro1</definedName>
    <definedName name="강아지" localSheetId="18">BlankMacro1</definedName>
    <definedName name="강아지" localSheetId="16">BlankMacro1</definedName>
    <definedName name="강아지" localSheetId="19">BlankMacro1</definedName>
    <definedName name="강아지">BlankMacro1</definedName>
    <definedName name="강자" localSheetId="18">BlankMacro1</definedName>
    <definedName name="강자" localSheetId="16">BlankMacro1</definedName>
    <definedName name="강자" localSheetId="19">BlankMacro1</definedName>
    <definedName name="강자">BlankMacro1</definedName>
    <definedName name="강재" localSheetId="18" hidden="1">{#N/A,#N/A,FALSE,"배수1"}</definedName>
    <definedName name="강재" localSheetId="16" hidden="1">{#N/A,#N/A,FALSE,"배수1"}</definedName>
    <definedName name="강재" localSheetId="19" hidden="1">{#N/A,#N/A,FALSE,"배수1"}</definedName>
    <definedName name="강재" hidden="1">{#N/A,#N/A,FALSE,"배수1"}</definedName>
    <definedName name="강재거푸집">#REF!</definedName>
    <definedName name="강정근" localSheetId="16" hidden="1">{"'도면'!$G$62:$H$63","'도면'!$G$62:$H$63"}</definedName>
    <definedName name="강정근" hidden="1">{"'도면'!$G$62:$H$63","'도면'!$G$62:$H$63"}</definedName>
    <definedName name="강탄성계수" localSheetId="18">#REF!</definedName>
    <definedName name="강탄성계수" localSheetId="17">#REF!</definedName>
    <definedName name="강탄성계수" localSheetId="16">#REF!</definedName>
    <definedName name="강탄성계수" localSheetId="19">#REF!</definedName>
    <definedName name="강탄성계수">#REF!</definedName>
    <definedName name="강판50" localSheetId="18">#REF!</definedName>
    <definedName name="강판50" localSheetId="16">#REF!</definedName>
    <definedName name="강판50" localSheetId="19">#REF!</definedName>
    <definedName name="강판50">#REF!</definedName>
    <definedName name="강판60">#REF!</definedName>
    <definedName name="개">#REF!</definedName>
    <definedName name="개같"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고" localSheetId="18">#REF!</definedName>
    <definedName name="개고" localSheetId="16">#REF!</definedName>
    <definedName name="개고">#REF!</definedName>
    <definedName name="개고분" localSheetId="18">#REF!</definedName>
    <definedName name="개고분" localSheetId="16">#REF!</definedName>
    <definedName name="개고분">#REF!</definedName>
    <definedName name="개나리">#REF!</definedName>
    <definedName name="개나리103">#REF!</definedName>
    <definedName name="개나리12" localSheetId="18">[120]데이타!$E$31</definedName>
    <definedName name="개나리12" localSheetId="16">[120]데이타!$E$31</definedName>
    <definedName name="개나리12" localSheetId="19">[120]데이타!$E$31</definedName>
    <definedName name="개나리12">[121]데이타!$E$31</definedName>
    <definedName name="개나리125" localSheetId="18">#REF!</definedName>
    <definedName name="개나리125" localSheetId="16">#REF!</definedName>
    <definedName name="개나리125" localSheetId="19">#REF!</definedName>
    <definedName name="개나리125">#REF!</definedName>
    <definedName name="개나리127" localSheetId="18">#REF!</definedName>
    <definedName name="개나리127" localSheetId="16">#REF!</definedName>
    <definedName name="개나리127" localSheetId="19">#REF!</definedName>
    <definedName name="개나리127">#REF!</definedName>
    <definedName name="개나리3" localSheetId="18">[120]데이타!$E$27</definedName>
    <definedName name="개나리3" localSheetId="16">[120]데이타!$E$27</definedName>
    <definedName name="개나리3" localSheetId="19">[120]데이타!$E$27</definedName>
    <definedName name="개나리3">[121]데이타!$E$27</definedName>
    <definedName name="개나리5" localSheetId="18">[120]데이타!$E$28</definedName>
    <definedName name="개나리5" localSheetId="16">[120]데이타!$E$28</definedName>
    <definedName name="개나리5" localSheetId="19">[120]데이타!$E$28</definedName>
    <definedName name="개나리5">[121]데이타!$E$28</definedName>
    <definedName name="개나리7" localSheetId="18">[120]데이타!$E$29</definedName>
    <definedName name="개나리7" localSheetId="16">[120]데이타!$E$29</definedName>
    <definedName name="개나리7" localSheetId="19">[120]데이타!$E$29</definedName>
    <definedName name="개나리7">[121]데이타!$E$29</definedName>
    <definedName name="개나리9" localSheetId="18">[120]데이타!$E$30</definedName>
    <definedName name="개나리9" localSheetId="16">[120]데이타!$E$30</definedName>
    <definedName name="개나리9" localSheetId="19">[120]데이타!$E$30</definedName>
    <definedName name="개나리9">[121]데이타!$E$30</definedName>
    <definedName name="개량철거연장" localSheetId="18">#REF!</definedName>
    <definedName name="개량철거연장" localSheetId="16">#REF!</definedName>
    <definedName name="개량철거연장">#REF!</definedName>
    <definedName name="개량폐쇄연장" localSheetId="18">#REF!</definedName>
    <definedName name="개량폐쇄연장" localSheetId="16">#REF!</definedName>
    <definedName name="개량폐쇄연장">#REF!</definedName>
    <definedName name="개미" localSheetId="18">#REF!</definedName>
    <definedName name="개미" localSheetId="16">#REF!</definedName>
    <definedName name="개미">#REF!</definedName>
    <definedName name="개발비산출근거" localSheetId="17">#REF!</definedName>
    <definedName name="개발비산출근거" localSheetId="19">#REF!</definedName>
    <definedName name="개발비산출근거">#REF!</definedName>
    <definedName name="개보">#REF!</definedName>
    <definedName name="개보분">#REF!</definedName>
    <definedName name="개비">#REF!</definedName>
    <definedName name="개비분">#REF!</definedName>
    <definedName name="개비온" localSheetId="18">BlankMacro1</definedName>
    <definedName name="개비온" localSheetId="16">BlankMacro1</definedName>
    <definedName name="개비온" localSheetId="19">BlankMacro1</definedName>
    <definedName name="개비온">BlankMacro1</definedName>
    <definedName name="개산분">#REF!</definedName>
    <definedName name="개소" localSheetId="18">#REF!</definedName>
    <definedName name="개소" localSheetId="17">#REF!</definedName>
    <definedName name="개소" localSheetId="16">#REF!</definedName>
    <definedName name="개소" localSheetId="19">#REF!</definedName>
    <definedName name="개소">#REF!</definedName>
    <definedName name="개쉬땅1204" localSheetId="18">[120]데이타!$E$32</definedName>
    <definedName name="개쉬땅1204" localSheetId="16">[120]데이타!$E$32</definedName>
    <definedName name="개쉬땅1204" localSheetId="19">[120]데이타!$E$32</definedName>
    <definedName name="개쉬땅1204">[121]데이타!$E$32</definedName>
    <definedName name="개쉬땅1506" localSheetId="18">[120]데이타!$E$33</definedName>
    <definedName name="개쉬땅1506" localSheetId="16">[120]데이타!$E$33</definedName>
    <definedName name="개쉬땅1506" localSheetId="19">[120]데이타!$E$33</definedName>
    <definedName name="개쉬땅1506">[121]데이타!$E$33</definedName>
    <definedName name="개쉬땅나무1003" localSheetId="18">#REF!</definedName>
    <definedName name="개쉬땅나무1003" localSheetId="16">#REF!</definedName>
    <definedName name="개쉬땅나무1003" localSheetId="19">#REF!</definedName>
    <definedName name="개쉬땅나무1003">#REF!</definedName>
    <definedName name="개쉬땅나무1204" localSheetId="18">#REF!</definedName>
    <definedName name="개쉬땅나무1204" localSheetId="16">#REF!</definedName>
    <definedName name="개쉬땅나무1204" localSheetId="19">#REF!</definedName>
    <definedName name="개쉬땅나무1204">#REF!</definedName>
    <definedName name="개쉬땅나무1505" localSheetId="18">#REF!</definedName>
    <definedName name="개쉬땅나무1505" localSheetId="16">#REF!</definedName>
    <definedName name="개쉬땅나무1505" localSheetId="19">#REF!</definedName>
    <definedName name="개쉬땅나무1505">#REF!</definedName>
    <definedName name="개아">#REF!</definedName>
    <definedName name="개아분">#REF!</definedName>
    <definedName name="개아콘">#REF!</definedName>
    <definedName name="개아콘분">#REF!</definedName>
    <definedName name="개야광나무020306">#REF!</definedName>
    <definedName name="개야광나무030408">#REF!</definedName>
    <definedName name="개야광나무040814">#REF!</definedName>
    <definedName name="개연장구경">#REF!</definedName>
    <definedName name="개연장길이">#REF!</definedName>
    <definedName name="개잎갈나무30123">#REF!</definedName>
    <definedName name="개잎갈나무30124">#REF!</definedName>
    <definedName name="개잎갈나무35156">#REF!</definedName>
    <definedName name="개잎갈나무40188">#REF!</definedName>
    <definedName name="개잎갈나무452010">#REF!</definedName>
    <definedName name="개잎갈나무452012">#REF!</definedName>
    <definedName name="개철거구경">#REF!</definedName>
    <definedName name="개철폐복" localSheetId="18">#REF!,#REF!,#REF!</definedName>
    <definedName name="개철폐복" localSheetId="16">#REF!,#REF!,#REF!</definedName>
    <definedName name="개철폐복">#REF!,#REF!,#REF!</definedName>
    <definedName name="개콘">#REF!</definedName>
    <definedName name="개콘분">#REF!</definedName>
    <definedName name="개토공집계">#REF!</definedName>
    <definedName name="개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갯버들">[126]단가조사!#REF!</definedName>
    <definedName name="갯버들05" localSheetId="18">#REF!</definedName>
    <definedName name="갯버들05" localSheetId="16">#REF!</definedName>
    <definedName name="갯버들05" localSheetId="19">#REF!</definedName>
    <definedName name="갯버들05">#REF!</definedName>
    <definedName name="갯버들10" localSheetId="18">#REF!</definedName>
    <definedName name="갯버들10" localSheetId="16">#REF!</definedName>
    <definedName name="갯버들10">#REF!</definedName>
    <definedName name="갯버들1204" localSheetId="18">#REF!</definedName>
    <definedName name="갯버들1204" localSheetId="16">#REF!</definedName>
    <definedName name="갯버들1204">#REF!</definedName>
    <definedName name="갯버들1506">#REF!</definedName>
    <definedName name="갯버들1810">#REF!</definedName>
    <definedName name="갯버들노">[127]식재!$H$156</definedName>
    <definedName name="갯버들재">[127]식재!$F$156</definedName>
    <definedName name="갱부" localSheetId="18">#REF!</definedName>
    <definedName name="갱부" localSheetId="16">#REF!</definedName>
    <definedName name="갱부" localSheetId="19">#REF!</definedName>
    <definedName name="갱부">#REF!</definedName>
    <definedName name="갱부001" localSheetId="18">#REF!</definedName>
    <definedName name="갱부001" localSheetId="16">#REF!</definedName>
    <definedName name="갱부001">#REF!</definedName>
    <definedName name="갱부002" localSheetId="18">#REF!</definedName>
    <definedName name="갱부002" localSheetId="16">#REF!</definedName>
    <definedName name="갱부002">#REF!</definedName>
    <definedName name="갱부011">#REF!</definedName>
    <definedName name="갱부012">#REF!</definedName>
    <definedName name="갱부982">#REF!</definedName>
    <definedName name="갱부991">#REF!</definedName>
    <definedName name="갱부992">#REF!</definedName>
    <definedName name="갸ㅐㅑㅐㅕ개ㅑㄷ져개ㅑㅂㅈ더가버ㅗ자ㅓㅐㅏㅂ져ㅐㅑ뎌5903409ㅏㅓ가ㅓ로아ㅗ람노라ㅓㅗ마너ㅗㄹ8ㅑㅂ498ㄳ79ㅓㅗ하ㅓㅗㄴㅁ어ㅏㅗ라ㅕ모뇨ㅑ려ㅛ89ㅂㅈ47ㄱ89ㅗ랴ㅗ랴ㅕㄴ모랴ㅕㅛ뱌ㅕㅛㄷ89뵤789ㄱ7ㄷ899" localSheetId="18" hidden="1">{#N/A,#N/A,FALSE,"운반시간"}</definedName>
    <definedName name="갸ㅐㅑㅐㅕ개ㅑㄷ져개ㅑㅂㅈ더가버ㅗ자ㅓㅐㅏㅂ져ㅐㅑ뎌5903409ㅏㅓ가ㅓ로아ㅗ람노라ㅓㅗ마너ㅗㄹ8ㅑㅂ498ㄳ79ㅓㅗ하ㅓㅗㄴㅁ어ㅏㅗ라ㅕ모뇨ㅑ려ㅛ89ㅂㅈ47ㄱ89ㅗ랴ㅗ랴ㅕㄴ모랴ㅕㅛ뱌ㅕㅛㄷ89뵤789ㄱ7ㄷ899" localSheetId="16" hidden="1">{#N/A,#N/A,FALSE,"운반시간"}</definedName>
    <definedName name="갸ㅐㅑㅐㅕ개ㅑㄷ져개ㅑㅂㅈ더가버ㅗ자ㅓㅐㅏㅂ져ㅐㅑ뎌5903409ㅏㅓ가ㅓ로아ㅗ람노라ㅓㅗ마너ㅗㄹ8ㅑㅂ498ㄳ79ㅓㅗ하ㅓㅗㄴㅁ어ㅏㅗ라ㅕ모뇨ㅑ려ㅛ89ㅂㅈ47ㄱ89ㅗ랴ㅗ랴ㅕㄴ모랴ㅕㅛ뱌ㅕㅛㄷ89뵤789ㄱ7ㄷ899" localSheetId="19" hidden="1">{#N/A,#N/A,FALSE,"운반시간"}</definedName>
    <definedName name="갸ㅐㅑㅐㅕ개ㅑㄷ져개ㅑㅂㅈ더가버ㅗ자ㅓㅐㅏㅂ져ㅐㅑ뎌5903409ㅏㅓ가ㅓ로아ㅗ람노라ㅓㅗ마너ㅗㄹ8ㅑㅂ498ㄳ79ㅓㅗ하ㅓㅗㄴㅁ어ㅏㅗ라ㅕ모뇨ㅑ려ㅛ89ㅂㅈ47ㄱ89ㅗ랴ㅗ랴ㅕㄴ모랴ㅕㅛ뱌ㅕㅛㄷ89뵤789ㄱ7ㄷ899" hidden="1">{#N/A,#N/A,FALSE,"운반시간"}</definedName>
    <definedName name="거">#REF!</definedName>
    <definedName name="거_4" localSheetId="18">#REF!</definedName>
    <definedName name="거_4" localSheetId="16">#REF!</definedName>
    <definedName name="거_4" localSheetId="19">#REF!</definedName>
    <definedName name="거_4">#REF!</definedName>
    <definedName name="거_5" localSheetId="18">#REF!</definedName>
    <definedName name="거_5" localSheetId="16">#REF!</definedName>
    <definedName name="거_5" localSheetId="19">#REF!</definedName>
    <definedName name="거_5">#REF!</definedName>
    <definedName name="거_6" localSheetId="18">#REF!</definedName>
    <definedName name="거_6" localSheetId="16">#REF!</definedName>
    <definedName name="거_6" localSheetId="19">#REF!</definedName>
    <definedName name="거_6">#REF!</definedName>
    <definedName name="거거거">#N/A</definedName>
    <definedName name="거더" localSheetId="18">#REF!</definedName>
    <definedName name="거더" localSheetId="16">#REF!</definedName>
    <definedName name="거더">#REF!</definedName>
    <definedName name="거더임" localSheetId="18">#REF!</definedName>
    <definedName name="거더임" localSheetId="16">#REF!</definedName>
    <definedName name="거더임">#REF!</definedName>
    <definedName name="거더임2" localSheetId="18">#REF!</definedName>
    <definedName name="거더임2" localSheetId="16">#REF!</definedName>
    <definedName name="거더임2">#REF!</definedName>
    <definedName name="거더폭">#REF!</definedName>
    <definedName name="거리">#REF!</definedName>
    <definedName name="거리1">#REF!</definedName>
    <definedName name="거리2">#REF!</definedName>
    <definedName name="거리3">#REF!</definedName>
    <definedName name="거리4">#REF!</definedName>
    <definedName name="거리5">#REF!</definedName>
    <definedName name="거친마감">#REF!</definedName>
    <definedName name="거푸4">#REF!</definedName>
    <definedName name="거푸4경">#REF!</definedName>
    <definedName name="거푸4노">#REF!</definedName>
    <definedName name="거푸집6">23.81</definedName>
    <definedName name="거푸집공">#REF!</definedName>
    <definedName name="거ㅏ" localSheetId="18" hidden="1">[128]수량산출!$A$3:$H$8539</definedName>
    <definedName name="거ㅏ" localSheetId="16" hidden="1">[128]수량산출!$A$3:$H$8539</definedName>
    <definedName name="거ㅏ" hidden="1">[129]수량산출!$A$3:$H$8539</definedName>
    <definedName name="걱"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걱"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기계운전기사" localSheetId="19">#REF!</definedName>
    <definedName name="건설기계운전기사">#REF!</definedName>
    <definedName name="건설기계운전기사001" localSheetId="19">#REF!</definedName>
    <definedName name="건설기계운전기사001">#REF!</definedName>
    <definedName name="건설기계운전기사002" localSheetId="19">#REF!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설용펌프_자흡식_150MM_20HP×20M_">#REF!</definedName>
    <definedName name="건조수축율">#REF!</definedName>
    <definedName name="건축" localSheetId="18" hidden="1">{#N/A,#N/A,TRUE,"토적및재료집계";#N/A,#N/A,TRUE,"토적및재료집계";#N/A,#N/A,TRUE,"단위량"}</definedName>
    <definedName name="건축" localSheetId="16" hidden="1">{#N/A,#N/A,TRUE,"토적및재료집계";#N/A,#N/A,TRUE,"토적및재료집계";#N/A,#N/A,TRUE,"단위량"}</definedName>
    <definedName name="건축" localSheetId="19" hidden="1">{#N/A,#N/A,TRUE,"토적및재료집계";#N/A,#N/A,TRUE,"토적및재료집계";#N/A,#N/A,TRUE,"단위량"}</definedName>
    <definedName name="건축" hidden="1">{#N/A,#N/A,TRUE,"토적및재료집계";#N/A,#N/A,TRUE,"토적및재료집계";#N/A,#N/A,TRUE,"단위량"}</definedName>
    <definedName name="건축1" localSheetId="16" hidden="1">{#N/A,#N/A,TRUE,"토적및재료집계";#N/A,#N/A,TRUE,"토적및재료집계";#N/A,#N/A,TRUE,"단위량"}</definedName>
    <definedName name="건축1" hidden="1">{#N/A,#N/A,TRUE,"토적및재료집계";#N/A,#N/A,TRUE,"토적및재료집계";#N/A,#N/A,TRUE,"단위량"}</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물">#REF!</definedName>
    <definedName name="건축물등기수">#REF!</definedName>
    <definedName name="건축수량집계" localSheetId="16" hidden="1">{#N/A,#N/A,FALSE,"월공사비집계표양식 (7)";#N/A,#N/A,FALSE,"월공사비집계표양식 (7)"}</definedName>
    <definedName name="건축수량집계" hidden="1">{#N/A,#N/A,FALSE,"월공사비집계표양식 (7)";#N/A,#N/A,FALSE,"월공사비집계표양식 (7)"}</definedName>
    <definedName name="걷기고압" localSheetId="18">#REF!</definedName>
    <definedName name="걷기고압" localSheetId="16">#REF!</definedName>
    <definedName name="걷기고압">#REF!</definedName>
    <definedName name="걷기일반" localSheetId="18">#REF!</definedName>
    <definedName name="걷기일반" localSheetId="16">#REF!</definedName>
    <definedName name="걷기일반">#REF!</definedName>
    <definedName name="검조부" localSheetId="18">#REF!</definedName>
    <definedName name="검조부" localSheetId="16">#REF!</definedName>
    <definedName name="검조부">#REF!</definedName>
    <definedName name="검토내용요약서">#REF!</definedName>
    <definedName name="검토서D" localSheetId="18" hidden="1">{#N/A,#N/A,FALSE,"현장 NCR 분석";#N/A,#N/A,FALSE,"현장품질감사";#N/A,#N/A,FALSE,"현장품질감사"}</definedName>
    <definedName name="검토서D" localSheetId="16" hidden="1">{#N/A,#N/A,FALSE,"현장 NCR 분석";#N/A,#N/A,FALSE,"현장품질감사";#N/A,#N/A,FALSE,"현장품질감사"}</definedName>
    <definedName name="검토서D" hidden="1">{#N/A,#N/A,FALSE,"현장 NCR 분석";#N/A,#N/A,FALSE,"현장품질감사";#N/A,#N/A,FALSE,"현장품질감사"}</definedName>
    <definedName name="겉포지">#REF!</definedName>
    <definedName name="겉표지">#REF!</definedName>
    <definedName name="게" localSheetId="16" hidden="1">{#N/A,#N/A,TRUE,"토적및재료집계";#N/A,#N/A,TRUE,"토적및재료집계";#N/A,#N/A,TRUE,"단위량"}</definedName>
    <definedName name="게" hidden="1">{#N/A,#N/A,TRUE,"토적및재료집계";#N/A,#N/A,TRUE,"토적및재료집계";#N/A,#N/A,TRUE,"단위량"}</definedName>
    <definedName name="게이트">[130]단가!$B$35</definedName>
    <definedName name="겨울">#REF!</definedName>
    <definedName name="격점견본" localSheetId="18">#REF!</definedName>
    <definedName name="격점견본" localSheetId="16">#REF!</definedName>
    <definedName name="격점견본">#REF!</definedName>
    <definedName name="견" localSheetId="18">#REF!,#REF!</definedName>
    <definedName name="견" localSheetId="16">#REF!,#REF!</definedName>
    <definedName name="견">#REF!,#REF!</definedName>
    <definedName name="견1" localSheetId="18">#REF!</definedName>
    <definedName name="견1" localSheetId="17">#REF!</definedName>
    <definedName name="견1" localSheetId="16">#REF!</definedName>
    <definedName name="견1">#REF!</definedName>
    <definedName name="견적" localSheetId="18">#REF!</definedName>
    <definedName name="견적" localSheetId="17">#REF!</definedName>
    <definedName name="견적" localSheetId="16">#REF!</definedName>
    <definedName name="견적">#REF!</definedName>
    <definedName name="견적2"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가">#REF!</definedName>
    <definedName name="견적대비" localSheetId="18">BlankMacro1</definedName>
    <definedName name="견적대비" localSheetId="16">BlankMacro1</definedName>
    <definedName name="견적대비" localSheetId="19">BlankMacro1</definedName>
    <definedName name="견적대비">BlankMacro1</definedName>
    <definedName name="견적대비권" localSheetId="18">#REF!</definedName>
    <definedName name="견적대비권" localSheetId="16">#REF!</definedName>
    <definedName name="견적대비권" localSheetId="19">#REF!</definedName>
    <definedName name="견적대비권">#REF!</definedName>
    <definedName name="견적서" localSheetId="18">#REF!</definedName>
    <definedName name="견적서" localSheetId="17">#REF!</definedName>
    <definedName name="견적서" localSheetId="16">#REF!</definedName>
    <definedName name="견적서" localSheetId="19">#REF!</definedName>
    <definedName name="견적서">#REF!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서이부1">#N/A</definedName>
    <definedName name="견적예가"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의뢰" localSheetId="16" hidden="1">{#N/A,#N/A,FALSE,"신청통보";#N/A,#N/A,FALSE,"기성확인서";#N/A,#N/A,FALSE,"기성내역서"}</definedName>
    <definedName name="견적의뢰" hidden="1">{#N/A,#N/A,FALSE,"신청통보";#N/A,#N/A,FALSE,"기성확인서";#N/A,#N/A,FALSE,"기성내역서"}</definedName>
    <definedName name="견적조건3" localSheetId="16">{"Book1","도곡1실행.xls"}</definedName>
    <definedName name="견적조건3">{"Book1","도곡1실행.xls"}</definedName>
    <definedName name="견적탱크">#REF!</definedName>
    <definedName name="견출공">#REF!</definedName>
    <definedName name="견출공001" localSheetId="19">#REF!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견출품">#REF!</definedName>
    <definedName name="결속선">[131]단가!$A$18</definedName>
    <definedName name="결속선20" localSheetId="18">#REF!</definedName>
    <definedName name="결속선20" localSheetId="16">#REF!</definedName>
    <definedName name="결속선20" localSheetId="19">#REF!</definedName>
    <definedName name="결속선20">#REF!</definedName>
    <definedName name="결재" localSheetId="16" hidden="1">{#N/A,#N/A,FALSE,"포장단가"}</definedName>
    <definedName name="결재" hidden="1">{#N/A,#N/A,FALSE,"포장단가"}</definedName>
    <definedName name="결재지">#REF!</definedName>
    <definedName name="결재지1">#REF!</definedName>
    <definedName name="결정치">#REF!</definedName>
    <definedName name="겹동백1002" localSheetId="18">[120]데이타!$E$145</definedName>
    <definedName name="겹동백1002" localSheetId="16">[120]데이타!$E$145</definedName>
    <definedName name="겹동백1002" localSheetId="19">[120]데이타!$E$145</definedName>
    <definedName name="겹동백1002">[121]데이타!$E$145</definedName>
    <definedName name="겹동백1204" localSheetId="18">[120]데이타!$E$146</definedName>
    <definedName name="겹동백1204" localSheetId="16">[120]데이타!$E$146</definedName>
    <definedName name="겹동백1204" localSheetId="19">[120]데이타!$E$146</definedName>
    <definedName name="겹동백1204">[121]데이타!$E$146</definedName>
    <definedName name="겹동백1506" localSheetId="18">[120]데이타!$E$147</definedName>
    <definedName name="겹동백1506" localSheetId="16">[120]데이타!$E$147</definedName>
    <definedName name="겹동백1506" localSheetId="19">[120]데이타!$E$147</definedName>
    <definedName name="겹동백1506">[121]데이타!$E$147</definedName>
    <definedName name="겹동백나무1002" localSheetId="18">#REF!</definedName>
    <definedName name="겹동백나무1002" localSheetId="16">#REF!</definedName>
    <definedName name="겹동백나무1002" localSheetId="19">#REF!</definedName>
    <definedName name="겹동백나무1002">#REF!</definedName>
    <definedName name="겹동백나무1204" localSheetId="18">#REF!</definedName>
    <definedName name="겹동백나무1204" localSheetId="16">#REF!</definedName>
    <definedName name="겹동백나무1204" localSheetId="19">#REF!</definedName>
    <definedName name="겹동백나무1204">#REF!</definedName>
    <definedName name="겹동백나무1506" localSheetId="18">#REF!</definedName>
    <definedName name="겹동백나무1506" localSheetId="16">#REF!</definedName>
    <definedName name="겹동백나무1506" localSheetId="19">#REF!</definedName>
    <definedName name="겹동백나무1506">#REF!</definedName>
    <definedName name="겹동백나무1808">#REF!</definedName>
    <definedName name="겹동백나무2010">#REF!</definedName>
    <definedName name="겹벗R6" localSheetId="18">[120]데이타!$E$34</definedName>
    <definedName name="겹벗R6" localSheetId="16">[120]데이타!$E$34</definedName>
    <definedName name="겹벗R6" localSheetId="19">[120]데이타!$E$34</definedName>
    <definedName name="겹벗R6">[121]데이타!$E$34</definedName>
    <definedName name="겹벗R8" localSheetId="18">[120]데이타!$E$35</definedName>
    <definedName name="겹벗R8" localSheetId="16">[120]데이타!$E$35</definedName>
    <definedName name="겹벗R8" localSheetId="19">[120]데이타!$E$35</definedName>
    <definedName name="겹벗R8">[121]데이타!$E$35</definedName>
    <definedName name="겹벚나무204" localSheetId="18">#REF!</definedName>
    <definedName name="겹벚나무204" localSheetId="16">#REF!</definedName>
    <definedName name="겹벚나무204" localSheetId="19">#REF!</definedName>
    <definedName name="겹벚나무204">#REF!</definedName>
    <definedName name="겹벚나무256" localSheetId="18">#REF!</definedName>
    <definedName name="겹벚나무256" localSheetId="16">#REF!</definedName>
    <definedName name="겹벚나무256" localSheetId="19">#REF!</definedName>
    <definedName name="겹벚나무256">#REF!</definedName>
    <definedName name="겹벚나무3010" localSheetId="18">#REF!</definedName>
    <definedName name="겹벚나무3010" localSheetId="16">#REF!</definedName>
    <definedName name="겹벚나무3010" localSheetId="19">#REF!</definedName>
    <definedName name="겹벚나무3010">#REF!</definedName>
    <definedName name="겹벚나무308">#REF!</definedName>
    <definedName name="겹산철쭉0303">#REF!</definedName>
    <definedName name="겹산철쭉0304">#REF!</definedName>
    <definedName name="겹산철쭉0406">#REF!</definedName>
    <definedName name="겹산철쭉0408">#REF!</definedName>
    <definedName name="겹철쭉">[76]단가!$A$143</definedName>
    <definedName name="겹철쭉0303" localSheetId="18">#REF!</definedName>
    <definedName name="겹철쭉0303" localSheetId="16">#REF!</definedName>
    <definedName name="겹철쭉0303" localSheetId="19">#REF!</definedName>
    <definedName name="겹철쭉0303">#REF!</definedName>
    <definedName name="겹철쭉0304" localSheetId="18">[120]데이타!$E$36</definedName>
    <definedName name="겹철쭉0304" localSheetId="16">[120]데이타!$E$36</definedName>
    <definedName name="겹철쭉0304" localSheetId="19">[120]데이타!$E$36</definedName>
    <definedName name="겹철쭉0304">[121]데이타!$E$36</definedName>
    <definedName name="겹철쭉0404" localSheetId="18">#REF!</definedName>
    <definedName name="겹철쭉0404" localSheetId="16">#REF!</definedName>
    <definedName name="겹철쭉0404" localSheetId="19">#REF!</definedName>
    <definedName name="겹철쭉0404">#REF!</definedName>
    <definedName name="겹철쭉0505" localSheetId="18">#REF!</definedName>
    <definedName name="겹철쭉0505" localSheetId="16">#REF!</definedName>
    <definedName name="겹철쭉0505" localSheetId="19">#REF!</definedName>
    <definedName name="겹철쭉0505">#REF!</definedName>
    <definedName name="겹철쭉0506" localSheetId="18">[120]데이타!$E$37</definedName>
    <definedName name="겹철쭉0506" localSheetId="16">[120]데이타!$E$37</definedName>
    <definedName name="겹철쭉0506" localSheetId="19">[120]데이타!$E$37</definedName>
    <definedName name="겹철쭉0506">[121]데이타!$E$37</definedName>
    <definedName name="겹철쭉0606" localSheetId="18">#REF!</definedName>
    <definedName name="겹철쭉0606" localSheetId="16">#REF!</definedName>
    <definedName name="겹철쭉0606" localSheetId="19">#REF!</definedName>
    <definedName name="겹철쭉0606">#REF!</definedName>
    <definedName name="겹철쭉0608" localSheetId="18">[120]데이타!$E$38</definedName>
    <definedName name="겹철쭉0608" localSheetId="16">[120]데이타!$E$38</definedName>
    <definedName name="겹철쭉0608" localSheetId="19">[120]데이타!$E$38</definedName>
    <definedName name="겹철쭉0608">[121]데이타!$E$38</definedName>
    <definedName name="겹철쭉0808" localSheetId="18">#REF!</definedName>
    <definedName name="겹철쭉0808" localSheetId="16">#REF!</definedName>
    <definedName name="겹철쭉0808" localSheetId="19">#REF!</definedName>
    <definedName name="겹철쭉0808">#REF!</definedName>
    <definedName name="겹철쭉0810" localSheetId="18">[120]데이타!$E$39</definedName>
    <definedName name="겹철쭉0810" localSheetId="16">[120]데이타!$E$39</definedName>
    <definedName name="겹철쭉0810" localSheetId="19">[120]데이타!$E$39</definedName>
    <definedName name="겹철쭉0810">[121]데이타!$E$39</definedName>
    <definedName name="겹철쭉0812" localSheetId="18">[120]데이타!$E$40</definedName>
    <definedName name="겹철쭉0812" localSheetId="16">[120]데이타!$E$40</definedName>
    <definedName name="겹철쭉0812" localSheetId="19">[120]데이타!$E$40</definedName>
    <definedName name="겹철쭉0812">[121]데이타!$E$40</definedName>
    <definedName name="경" localSheetId="18">#REF!</definedName>
    <definedName name="경" localSheetId="16">#REF!</definedName>
    <definedName name="경" localSheetId="19">#REF!</definedName>
    <definedName name="경">#REF!</definedName>
    <definedName name="경_유">#REF!</definedName>
    <definedName name="경계" localSheetId="18">#REF!</definedName>
    <definedName name="경계" localSheetId="17">#REF!</definedName>
    <definedName name="경계" localSheetId="16">#REF!</definedName>
    <definedName name="경계">#REF!</definedName>
    <definedName name="경계블럭연장" localSheetId="18" hidden="1">[132]조명시설!#REF!</definedName>
    <definedName name="경계블럭연장" localSheetId="16" hidden="1">[132]조명시설!#REF!</definedName>
    <definedName name="경계블럭연장" localSheetId="19" hidden="1">[132]조명시설!#REF!</definedName>
    <definedName name="경계블럭연장" hidden="1">[132]조명시설!#REF!</definedName>
    <definedName name="경계블럭운반a경비">#REF!</definedName>
    <definedName name="경계블럭운반a계">#REF!</definedName>
    <definedName name="경계블럭운반a노무비">#REF!</definedName>
    <definedName name="경계블럭운반a재료비">#REF!</definedName>
    <definedName name="경계블럭운반b경비">#REF!</definedName>
    <definedName name="경계블럭운반b계">#REF!</definedName>
    <definedName name="경계블럭운반b노무비">#REF!</definedName>
    <definedName name="경계블럭운반b재료비">#REF!</definedName>
    <definedName name="경계블럭운반c경비">#REF!</definedName>
    <definedName name="경계블럭운반c계">#REF!</definedName>
    <definedName name="경계블럭운반c노무비">#REF!</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고테이프노">#REF!</definedName>
    <definedName name="경고테이프재">#REF!</definedName>
    <definedName name="경관석1000" localSheetId="18">#REF!</definedName>
    <definedName name="경관석1000" localSheetId="16">#REF!</definedName>
    <definedName name="경관석1000" localSheetId="19">#REF!</definedName>
    <definedName name="경관석1000">#REF!</definedName>
    <definedName name="경관석1300" localSheetId="18">#REF!</definedName>
    <definedName name="경관석1300" localSheetId="16">#REF!</definedName>
    <definedName name="경관석1300" localSheetId="19">#REF!</definedName>
    <definedName name="경관석1300">#REF!</definedName>
    <definedName name="경관석1600" localSheetId="18">#REF!</definedName>
    <definedName name="경관석1600" localSheetId="16">#REF!</definedName>
    <definedName name="경관석1600" localSheetId="19">#REF!</definedName>
    <definedName name="경관석1600">#REF!</definedName>
    <definedName name="경기노임">#REF!</definedName>
    <definedName name="경비" localSheetId="18">[133]일위대가표!#REF!</definedName>
    <definedName name="경비" localSheetId="16">[133]일위대가표!#REF!</definedName>
    <definedName name="경비" localSheetId="19">[133]일위대가표!#REF!</definedName>
    <definedName name="경비">[134]설계내역!$M$9</definedName>
    <definedName name="경비계" localSheetId="18">#REF!</definedName>
    <definedName name="경비계" localSheetId="16">#REF!</definedName>
    <definedName name="경비계">#REF!</definedName>
    <definedName name="경비선택">#REF!</definedName>
    <definedName name="경비율">#REF!</definedName>
    <definedName name="경비총계">#REF!</definedName>
    <definedName name="경비합">#REF!</definedName>
    <definedName name="경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localSheetId="18">#REF!</definedName>
    <definedName name="경사1" localSheetId="16">#REF!</definedName>
    <definedName name="경사1" localSheetId="19">#REF!</definedName>
    <definedName name="경사1">#REF!</definedName>
    <definedName name="경사2" localSheetId="18">#REF!</definedName>
    <definedName name="경사2" localSheetId="16">#REF!</definedName>
    <definedName name="경사2" localSheetId="19">#REF!</definedName>
    <definedName name="경사2">#REF!</definedName>
    <definedName name="경사3" localSheetId="18">#REF!</definedName>
    <definedName name="경사3" localSheetId="16">#REF!</definedName>
    <definedName name="경사3" localSheetId="19">#REF!</definedName>
    <definedName name="경사3">#REF!</definedName>
    <definedName name="경사4">#REF!</definedName>
    <definedName name="경사5">#REF!</definedName>
    <definedName name="경사계단"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암" localSheetId="18">#REF!</definedName>
    <definedName name="경암" localSheetId="16">#REF!</definedName>
    <definedName name="경암" localSheetId="19">#REF!</definedName>
    <definedName name="경암">#REF!</definedName>
    <definedName name="경운기" localSheetId="16" hidden="1">{#N/A,#N/A,FALSE,"포장단가"}</definedName>
    <definedName name="경운기" hidden="1">{#N/A,#N/A,FALSE,"포장단가"}</definedName>
    <definedName name="경운기_경">#REF!</definedName>
    <definedName name="경운기_노">#REF!</definedName>
    <definedName name="경운기_재">#REF!</definedName>
    <definedName name="경운기1.0경비">#REF!</definedName>
    <definedName name="경운기1.0계">#REF!</definedName>
    <definedName name="경운기1.0노무비">#REF!</definedName>
    <definedName name="경운기1.0재료비">#REF!</definedName>
    <definedName name="경유">#REF!</definedName>
    <definedName name="경유가격" localSheetId="18">'수량산출-폐기물량'!경유가격</definedName>
    <definedName name="경유가격" localSheetId="16">'폐기물 견적'!경유가격</definedName>
    <definedName name="경유가격" localSheetId="19">'폐기수목 산출근거'!경유가격</definedName>
    <definedName name="경유가격">[0]!경유가격</definedName>
    <definedName name="경유ㅠ">#REF!</definedName>
    <definedName name="경첩">#REF!</definedName>
    <definedName name="계" localSheetId="18">#REF!</definedName>
    <definedName name="계" localSheetId="17">#REF!</definedName>
    <definedName name="계" localSheetId="16">#REF!</definedName>
    <definedName name="계" localSheetId="19">#REF!</definedName>
    <definedName name="계">#REF!</definedName>
    <definedName name="계_①___⑦" localSheetId="18">#REF!</definedName>
    <definedName name="계_①___⑦" localSheetId="16">#REF!</definedName>
    <definedName name="계_①___⑦">#REF!</definedName>
    <definedName name="계_장_공">#REF!</definedName>
    <definedName name="계량기설치노100">#REF!</definedName>
    <definedName name="계량기설치노200">#REF!</definedName>
    <definedName name="계량기설치노80">#REF!</definedName>
    <definedName name="계량기실2.5">#REF!</definedName>
    <definedName name="계량기실경2.0">#REF!</definedName>
    <definedName name="계량기실경2.5">#REF!</definedName>
    <definedName name="계량기실노2.0">#REF!</definedName>
    <definedName name="계량기실노2.5">#REF!</definedName>
    <definedName name="계량기실재2.0">#REF!</definedName>
    <definedName name="계량기실재2.5">#REF!</definedName>
    <definedName name="계령공">#REF!</definedName>
    <definedName name="계산">#REF!</definedName>
    <definedName name="계산조건">#REF!,#REF!</definedName>
    <definedName name="계상" localSheetId="18">#REF!</definedName>
    <definedName name="계상" localSheetId="16">#REF!</definedName>
    <definedName name="계상" localSheetId="19">#REF!</definedName>
    <definedName name="계상">#REF!</definedName>
    <definedName name="계속"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#REF!</definedName>
    <definedName name="계수B5" localSheetId="18">[120]데이타!$E$41</definedName>
    <definedName name="계수B5" localSheetId="16">[120]데이타!$E$41</definedName>
    <definedName name="계수B5" localSheetId="19">[120]데이타!$E$41</definedName>
    <definedName name="계수B5">[121]데이타!$E$41</definedName>
    <definedName name="계수B6" localSheetId="18">[120]데이타!$E$42</definedName>
    <definedName name="계수B6" localSheetId="16">[120]데이타!$E$42</definedName>
    <definedName name="계수B6" localSheetId="19">[120]데이타!$E$42</definedName>
    <definedName name="계수B6">[121]데이타!$E$42</definedName>
    <definedName name="계수B8" localSheetId="18">[120]데이타!$E$43</definedName>
    <definedName name="계수B8" localSheetId="16">[120]데이타!$E$43</definedName>
    <definedName name="계수B8" localSheetId="19">[120]데이타!$E$43</definedName>
    <definedName name="계수B8">[121]데이타!$E$43</definedName>
    <definedName name="계수나무306" localSheetId="18">#REF!</definedName>
    <definedName name="계수나무306" localSheetId="16">#REF!</definedName>
    <definedName name="계수나무306" localSheetId="19">#REF!</definedName>
    <definedName name="계수나무306">#REF!</definedName>
    <definedName name="계수나무358" localSheetId="18">#REF!</definedName>
    <definedName name="계수나무358" localSheetId="16">#REF!</definedName>
    <definedName name="계수나무358" localSheetId="19">#REF!</definedName>
    <definedName name="계수나무358">#REF!</definedName>
    <definedName name="계수나무4010" localSheetId="18">#REF!</definedName>
    <definedName name="계수나무4010" localSheetId="16">#REF!</definedName>
    <definedName name="계수나무4010" localSheetId="19">#REF!</definedName>
    <definedName name="계수나무4010">#REF!</definedName>
    <definedName name="계수나무4012">#REF!</definedName>
    <definedName name="계수나무4515">#REF!</definedName>
    <definedName name="계수나무6노무">#REF!</definedName>
    <definedName name="계수나무6재료">#REF!</definedName>
    <definedName name="계약">#REF!</definedName>
    <definedName name="계약공기">#REF!</definedName>
    <definedName name="계약단가">[135]Sheet1!$C$14:$C$19</definedName>
    <definedName name="계약방법">#REF!</definedName>
    <definedName name="계약보증금납부서" localSheetId="18">#REF!</definedName>
    <definedName name="계약보증금납부서" localSheetId="17">#REF!</definedName>
    <definedName name="계약보증금납부서" localSheetId="16">#REF!</definedName>
    <definedName name="계약보증금납부서">#REF!</definedName>
    <definedName name="계약보증급">#REF!</definedName>
    <definedName name="계약서" localSheetId="17">#REF!</definedName>
    <definedName name="계약서">#REF!</definedName>
    <definedName name="계장">#REF!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장공사">#REF!</definedName>
    <definedName name="계측기기"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고1">#REF!</definedName>
    <definedName name="계획표">#REF!</definedName>
    <definedName name="고" localSheetId="16" hidden="1">{#N/A,#N/A,FALSE,"단가표지"}</definedName>
    <definedName name="고" hidden="1">{#N/A,#N/A,FALSE,"단가표지"}</definedName>
    <definedName name="고강직경D13" localSheetId="18">#REF!</definedName>
    <definedName name="고강직경D13" localSheetId="16">#REF!</definedName>
    <definedName name="고강직경D13" localSheetId="19">#REF!</definedName>
    <definedName name="고강직경D13">#REF!</definedName>
    <definedName name="고강직경D16_25" localSheetId="18">#REF!</definedName>
    <definedName name="고강직경D16_25" localSheetId="16">#REF!</definedName>
    <definedName name="고강직경D16_25" localSheetId="19">#REF!</definedName>
    <definedName name="고강직경D16_25">#REF!</definedName>
    <definedName name="고강직경D29_35" localSheetId="18">#REF!</definedName>
    <definedName name="고강직경D29_35" localSheetId="16">#REF!</definedName>
    <definedName name="고강직경D29_35" localSheetId="19">#REF!</definedName>
    <definedName name="고강직경D29_35">#REF!</definedName>
    <definedName name="고경준" localSheetId="16" hidden="1">{#N/A,#N/A,FALSE,"골재소요량";#N/A,#N/A,FALSE,"골재소요량"}</definedName>
    <definedName name="고경준" hidden="1">{#N/A,#N/A,FALSE,"골재소요량";#N/A,#N/A,FALSE,"골재소요량"}</definedName>
    <definedName name="고고" localSheetId="18" hidden="1">{#N/A,#N/A,FALSE,"조골재"}</definedName>
    <definedName name="고고" localSheetId="16" hidden="1">{#N/A,#N/A,FALSE,"조골재"}</definedName>
    <definedName name="고고">#REF!</definedName>
    <definedName name="고고.." localSheetId="16" hidden="1">{#N/A,#N/A,FALSE,"골재소요량";#N/A,#N/A,FALSE,"골재소요량"}</definedName>
    <definedName name="고고.." hidden="1">{#N/A,#N/A,FALSE,"골재소요량";#N/A,#N/A,FALSE,"골재소요량"}</definedName>
    <definedName name="고고고">#N/A</definedName>
    <definedName name="고광3" localSheetId="18">[120]데이타!$E$44</definedName>
    <definedName name="고광3" localSheetId="16">[120]데이타!$E$44</definedName>
    <definedName name="고광3" localSheetId="19">[120]데이타!$E$44</definedName>
    <definedName name="고광3">[121]데이타!$E$44</definedName>
    <definedName name="고광5" localSheetId="18">[120]데이타!$E$45</definedName>
    <definedName name="고광5" localSheetId="16">[120]데이타!$E$45</definedName>
    <definedName name="고광5" localSheetId="19">[120]데이타!$E$45</definedName>
    <definedName name="고광5">[121]데이타!$E$45</definedName>
    <definedName name="고급">#REF!</definedName>
    <definedName name="고급기능">#REF!</definedName>
    <definedName name="고급기능사" localSheetId="18">#REF!</definedName>
    <definedName name="고급기능사" localSheetId="16">#REF!</definedName>
    <definedName name="고급기능사">#REF!</definedName>
    <definedName name="고급기능사_측량">#REF!</definedName>
    <definedName name="고급기술자" localSheetId="18">#REF!</definedName>
    <definedName name="고급기술자" localSheetId="16">#REF!</definedName>
    <definedName name="고급기술자">#REF!</definedName>
    <definedName name="고급기술자_측량">#REF!</definedName>
    <definedName name="고급능">#REF!</definedName>
    <definedName name="고급능사">#REF!</definedName>
    <definedName name="고급능사측량">#REF!</definedName>
    <definedName name="고급ㅂ">#REF!</definedName>
    <definedName name="고급선원" localSheetId="18">#REF!</definedName>
    <definedName name="고급선원" localSheetId="16">#REF!</definedName>
    <definedName name="고급선원">#REF!</definedName>
    <definedName name="고급선원001" localSheetId="19">#REF!</definedName>
    <definedName name="고급선원001">#REF!</definedName>
    <definedName name="고급선원002" localSheetId="19">#REF!</definedName>
    <definedName name="고급선원002">#REF!</definedName>
    <definedName name="고급선원011" localSheetId="19">#REF!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급자">#REF!</definedName>
    <definedName name="고급전체">#REF!</definedName>
    <definedName name="고급측량">#REF!</definedName>
    <definedName name="고무링200">#REF!</definedName>
    <definedName name="고무링250">#REF!</definedName>
    <definedName name="고무링300">#REF!</definedName>
    <definedName name="고무링350">#REF!</definedName>
    <definedName name="고무링400">#REF!</definedName>
    <definedName name="고무링500">#REF!</definedName>
    <definedName name="고무링600">#REF!</definedName>
    <definedName name="고무매트50050025">#REF!</definedName>
    <definedName name="고무매트50050030">#REF!</definedName>
    <definedName name="고무매트50050045">#REF!</definedName>
    <definedName name="고무매트50050050">#REF!</definedName>
    <definedName name="고무블럭22011045">#REF!</definedName>
    <definedName name="고무접착점자블럭3003007">#REF!</definedName>
    <definedName name="고문" localSheetId="18" hidden="1">{#N/A,#N/A,FALSE,"현장 NCR 분석";#N/A,#N/A,FALSE,"현장품질감사";#N/A,#N/A,FALSE,"현장품질감사"}</definedName>
    <definedName name="고문" localSheetId="16" hidden="1">{#N/A,#N/A,FALSE,"현장 NCR 분석";#N/A,#N/A,FALSE,"현장품질감사";#N/A,#N/A,FALSE,"현장품질감사"}</definedName>
    <definedName name="고문" hidden="1">{#N/A,#N/A,FALSE,"현장 NCR 분석";#N/A,#N/A,FALSE,"현장품질감사";#N/A,#N/A,FALSE,"현장품질감사"}</definedName>
    <definedName name="고성2터널" localSheetId="16" hidden="1">{#N/A,#N/A,TRUE,"토적및재료집계";#N/A,#N/A,TRUE,"토적및재료집계";#N/A,#N/A,TRUE,"단위량"}</definedName>
    <definedName name="고성2터널" hidden="1">{#N/A,#N/A,TRUE,"토적및재료집계";#N/A,#N/A,TRUE,"토적및재료집계";#N/A,#N/A,TRUE,"단위량"}</definedName>
    <definedName name="고압" localSheetId="19">#REF!</definedName>
    <definedName name="고압">#REF!</definedName>
    <definedName name="고압경">#REF!</definedName>
    <definedName name="고압노">#REF!</definedName>
    <definedName name="고압블럭수량" localSheetId="18">#REF!</definedName>
    <definedName name="고압블럭수량" localSheetId="16">#REF!</definedName>
    <definedName name="고압블럭수량">#REF!</definedName>
    <definedName name="고압재">#REF!</definedName>
    <definedName name="고압케이블전공" localSheetId="18">#REF!</definedName>
    <definedName name="고압케이블전공" localSheetId="16">#REF!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용보험료">#REF!</definedName>
    <definedName name="고재">#REF!</definedName>
    <definedName name="고정클립">#REF!</definedName>
    <definedName name="고케">#REF!</definedName>
    <definedName name="고흥석20물갈기">#REF!</definedName>
    <definedName name="고흥석20버너마감">#REF!</definedName>
    <definedName name="고흥석30고운다듬">#REF!</definedName>
    <definedName name="고흥석30물갈기">#REF!</definedName>
    <definedName name="고흥석50물갈기">#REF!</definedName>
    <definedName name="고흥석50버너마감">#REF!</definedName>
    <definedName name="곡관1">#REF!</definedName>
    <definedName name="곡관135.M">#REF!</definedName>
    <definedName name="곡관2">#REF!</definedName>
    <definedName name="곡관3">#REF!</definedName>
    <definedName name="곡관4">#REF!</definedName>
    <definedName name="곡관90.M">#REF!</definedName>
    <definedName name="골_재_대">#REF!</definedName>
    <definedName name="골재" localSheetId="16" hidden="1">{#N/A,#N/A,FALSE,"골재소요량";#N/A,#N/A,FALSE,"골재소요량"}</definedName>
    <definedName name="골재" hidden="1">{#N/A,#N/A,FALSE,"골재소요량";#N/A,#N/A,FALSE,"골재소요량"}</definedName>
    <definedName name="골재.시멘트집꼐" hidden="1">#REF!</definedName>
    <definedName name="골재1">#REF!</definedName>
    <definedName name="골재사용료" localSheetId="18">#REF!</definedName>
    <definedName name="골재사용료" localSheetId="16">#REF!</definedName>
    <definedName name="골재사용료">#REF!</definedName>
    <definedName name="골조">#REF!</definedName>
    <definedName name="곰솔2006">#REF!</definedName>
    <definedName name="곰솔2508" localSheetId="18">[121]데이타!$E$46</definedName>
    <definedName name="곰솔2508" localSheetId="16">[121]데이타!$E$46</definedName>
    <definedName name="곰솔2508" localSheetId="19">[121]데이타!$E$46</definedName>
    <definedName name="곰솔2508">[136]데이타!$E$46</definedName>
    <definedName name="곰솔3010" localSheetId="18">[120]데이타!$E$47</definedName>
    <definedName name="곰솔3010" localSheetId="16">[120]데이타!$E$47</definedName>
    <definedName name="곰솔3010" localSheetId="19">[120]데이타!$E$47</definedName>
    <definedName name="곰솔3010">[121]데이타!$E$47</definedName>
    <definedName name="곰솔301012" localSheetId="18">#REF!</definedName>
    <definedName name="곰솔301012" localSheetId="16">#REF!</definedName>
    <definedName name="곰솔301012" localSheetId="19">#REF!</definedName>
    <definedName name="곰솔301012">#REF!</definedName>
    <definedName name="곰솔30510" localSheetId="18">#REF!</definedName>
    <definedName name="곰솔30510" localSheetId="16">#REF!</definedName>
    <definedName name="곰솔30510" localSheetId="19">#REF!</definedName>
    <definedName name="곰솔30510">#REF!</definedName>
    <definedName name="곰솔30812" localSheetId="18">#REF!</definedName>
    <definedName name="곰솔30812" localSheetId="16">#REF!</definedName>
    <definedName name="곰솔30812" localSheetId="19">#REF!</definedName>
    <definedName name="곰솔30812">#REF!</definedName>
    <definedName name="곰솔351215">#REF!</definedName>
    <definedName name="곰솔401520">#REF!</definedName>
    <definedName name="곰솔451820">#REF!</definedName>
    <definedName name="곰솔502025">#REF!</definedName>
    <definedName name="곰솔552525">#REF!</definedName>
    <definedName name="곰솔H3.0xW1.0">#REF!</definedName>
    <definedName name="곰솔H3.0xW1.2xR10">#REF!</definedName>
    <definedName name="곰솔H3.5xW1.5xR12">#REF!</definedName>
    <definedName name="곰솔R10" localSheetId="18">[120]데이타!$E$48</definedName>
    <definedName name="곰솔R10" localSheetId="16">[120]데이타!$E$48</definedName>
    <definedName name="곰솔R10" localSheetId="19">[120]데이타!$E$48</definedName>
    <definedName name="곰솔R10">[121]데이타!$E$48</definedName>
    <definedName name="곰솔R12" localSheetId="18">[120]데이타!$E$49</definedName>
    <definedName name="곰솔R12" localSheetId="16">[120]데이타!$E$49</definedName>
    <definedName name="곰솔R12" localSheetId="19">[120]데이타!$E$49</definedName>
    <definedName name="곰솔R12">[121]데이타!$E$49</definedName>
    <definedName name="곰솔R15" localSheetId="18">[120]데이타!$E$50</definedName>
    <definedName name="곰솔R15" localSheetId="16">[120]데이타!$E$50</definedName>
    <definedName name="곰솔R15" localSheetId="19">[120]데이타!$E$50</definedName>
    <definedName name="곰솔R15">[121]데이타!$E$50</definedName>
    <definedName name="공" localSheetId="18">#REF!</definedName>
    <definedName name="공" localSheetId="16">#REF!</definedName>
    <definedName name="공" localSheetId="19">#REF!</definedName>
    <definedName name="공">#REF!</definedName>
    <definedName name="공_____종">#REF!</definedName>
    <definedName name="공1" localSheetId="18">#REF!</definedName>
    <definedName name="공1" localSheetId="16">#REF!</definedName>
    <definedName name="공1">#REF!</definedName>
    <definedName name="공10">#REF!</definedName>
    <definedName name="공11">#REF!</definedName>
    <definedName name="공12">#REF!</definedName>
    <definedName name="공13">#REF!</definedName>
    <definedName name="공14">#REF!</definedName>
    <definedName name="공15">#REF!</definedName>
    <definedName name="공16">#REF!</definedName>
    <definedName name="공17">#REF!</definedName>
    <definedName name="공2">#REF!</definedName>
    <definedName name="공3">#REF!</definedName>
    <definedName name="공4">#REF!</definedName>
    <definedName name="공5">#REF!</definedName>
    <definedName name="공6">#REF!</definedName>
    <definedName name="공7">#REF!</definedName>
    <definedName name="공8">#REF!</definedName>
    <definedName name="공9">#REF!</definedName>
    <definedName name="공A">#REF!</definedName>
    <definedName name="공B">#REF!</definedName>
    <definedName name="공C">#REF!</definedName>
    <definedName name="공D">#REF!</definedName>
    <definedName name="공E">#REF!</definedName>
    <definedName name="공F">#REF!</definedName>
    <definedName name="공G">#REF!</definedName>
    <definedName name="공H">#REF!</definedName>
    <definedName name="공I">#REF!</definedName>
    <definedName name="공J">#REF!</definedName>
    <definedName name="공K">#REF!</definedName>
    <definedName name="공L">#REF!</definedName>
    <definedName name="공M">#REF!</definedName>
    <definedName name="공N">#REF!</definedName>
    <definedName name="공O">#REF!</definedName>
    <definedName name="공P">#REF!</definedName>
    <definedName name="공Q">#REF!</definedName>
    <definedName name="공감비">#REF!</definedName>
    <definedName name="공감비수">#REF!</definedName>
    <definedName name="공감비율">#REF!</definedName>
    <definedName name="공감비평">#REF!</definedName>
    <definedName name="공공도서"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#N/A</definedName>
    <definedName name="공구관로번호">#REF!</definedName>
    <definedName name="공구도로명">#REF!</definedName>
    <definedName name="공구및예비품" localSheetId="18">#REF!</definedName>
    <definedName name="공구및예비품" localSheetId="16">#REF!</definedName>
    <definedName name="공구및예비품" localSheetId="19">#REF!</definedName>
    <definedName name="공구및예비품">#REF!</definedName>
    <definedName name="공구손료" localSheetId="18">#REF!</definedName>
    <definedName name="공구손료" localSheetId="16">#REF!</definedName>
    <definedName name="공구손료">#REF!</definedName>
    <definedName name="공급가액" localSheetId="17">#REF!</definedName>
    <definedName name="공급가액" localSheetId="19">#REF!</definedName>
    <definedName name="공급가액">#REF!</definedName>
    <definedName name="공기" localSheetId="19">#REF!</definedName>
    <definedName name="공기">#REF!</definedName>
    <definedName name="공기_배관물량">#REF!</definedName>
    <definedName name="공기1" hidden="1">#N/A</definedName>
    <definedName name="공기변">#REF!</definedName>
    <definedName name="공기변200">#REF!</definedName>
    <definedName name="공기변실" localSheetId="18">#REF!</definedName>
    <definedName name="공기변실" localSheetId="16">#REF!</definedName>
    <definedName name="공기변실" localSheetId="19">#REF!</definedName>
    <definedName name="공기변실">#REF!</definedName>
    <definedName name="공기압축기10.3_경">#REF!</definedName>
    <definedName name="공기압축기10.3_노">#REF!</definedName>
    <definedName name="공기압축기10.3_재">#REF!</definedName>
    <definedName name="공기압축기10.3경비">#REF!</definedName>
    <definedName name="공기압축기10.3계">#REF!</definedName>
    <definedName name="공기압축기10.3노무비">#REF!</definedName>
    <definedName name="공기압축기10.3재료비">#REF!</definedName>
    <definedName name="공기압축기17.0경비">#REF!</definedName>
    <definedName name="공기압축기17.0계">#REF!</definedName>
    <definedName name="공기압축기17.0노무비">#REF!</definedName>
    <definedName name="공기압축기17.0재료비">#REF!</definedName>
    <definedName name="공기압축기3.5_경">#REF!</definedName>
    <definedName name="공기압축기3.5_노">#REF!</definedName>
    <definedName name="공기압축기3.5_재">#REF!</definedName>
    <definedName name="공기압축기3.5경비">#REF!</definedName>
    <definedName name="공기압축기3.5계">#REF!</definedName>
    <definedName name="공기압축기3.5노무비">#REF!</definedName>
    <definedName name="공기압축기3.5재료비">#REF!</definedName>
    <definedName name="공기압축기7.1_경">#REF!</definedName>
    <definedName name="공기압축기7.1_노">#REF!</definedName>
    <definedName name="공기압축기7.1_재">#REF!</definedName>
    <definedName name="공기압축기7.1경비">#REF!</definedName>
    <definedName name="공기압축기7.1계">#REF!</definedName>
    <definedName name="공기압축기7.1노무비">#REF!</definedName>
    <definedName name="공기압축기7.1재료비">#REF!</definedName>
    <definedName name="공기압축기이동식35">[137]단가및재료비!#REF!</definedName>
    <definedName name="공기압축기이동식35경비">[137]중기사용료!#REF!</definedName>
    <definedName name="공기압축기이동식35노무비">[137]중기사용료!#REF!</definedName>
    <definedName name="공기압축기이동식35재료비">[137]중기사용료!#REF!</definedName>
    <definedName name="공기압축기차3.5톤경비">#REF!</definedName>
    <definedName name="공기압축기차3.5톤노무비">#REF!</definedName>
    <definedName name="공기압축기차3.5톤재료비">#REF!</definedName>
    <definedName name="공동구공" localSheetId="18">#REF!</definedName>
    <definedName name="공동구공" localSheetId="16">#REF!</definedName>
    <definedName name="공동구공" localSheetId="19">#REF!</definedName>
    <definedName name="공동구공">#REF!</definedName>
    <definedName name="공동구공집계표" localSheetId="18">#REF!</definedName>
    <definedName name="공동구공집계표" localSheetId="16">#REF!</definedName>
    <definedName name="공동구공집계표" localSheetId="19">#REF!</definedName>
    <definedName name="공동구공집계표">#REF!</definedName>
    <definedName name="공문" localSheetId="18">#REF!</definedName>
    <definedName name="공문" localSheetId="16">#REF!</definedName>
    <definedName name="공문">#REF!</definedName>
    <definedName name="공비">#REF!</definedName>
    <definedName name="공사1">#REF!</definedName>
    <definedName name="공사10">#REF!</definedName>
    <definedName name="공사11">#REF!</definedName>
    <definedName name="공사12">#REF!</definedName>
    <definedName name="공사13">#REF!</definedName>
    <definedName name="공사14">#REF!</definedName>
    <definedName name="공사15">#REF!</definedName>
    <definedName name="공사16">#REF!</definedName>
    <definedName name="공사17">#REF!</definedName>
    <definedName name="공사2">#REF!</definedName>
    <definedName name="공사3">#REF!</definedName>
    <definedName name="공사4">#REF!</definedName>
    <definedName name="공사5">#REF!</definedName>
    <definedName name="공사6">#REF!</definedName>
    <definedName name="공사7">#REF!</definedName>
    <definedName name="공사8">#REF!</definedName>
    <definedName name="공사9">#REF!</definedName>
    <definedName name="공사감독자">#REF!</definedName>
    <definedName name="공사구분">#N/A</definedName>
    <definedName name="공사기간">#REF!</definedName>
    <definedName name="공사명" localSheetId="18">#REF!</definedName>
    <definedName name="공사명" localSheetId="16">#REF!</definedName>
    <definedName name="공사명">#REF!</definedName>
    <definedName name="공사비" localSheetId="18">#REF!</definedName>
    <definedName name="공사비" localSheetId="17">#REF!</definedName>
    <definedName name="공사비" localSheetId="16">#REF!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집">#REF!</definedName>
    <definedName name="공사예정11">#REF!</definedName>
    <definedName name="공사원가" localSheetId="17">#REF!</definedName>
    <definedName name="공사원가">#REF!</definedName>
    <definedName name="공사원가계산서" localSheetId="18" hidden="1">{#N/A,#N/A,TRUE,"토적및재료집계";#N/A,#N/A,TRUE,"토적및재료집계";#N/A,#N/A,TRUE,"단위량"}</definedName>
    <definedName name="공사원가계산서" localSheetId="17">#REF!</definedName>
    <definedName name="공사원가계산서" localSheetId="16" hidden="1">{#N/A,#N/A,TRUE,"토적및재료집계";#N/A,#N/A,TRUE,"토적및재료집계";#N/A,#N/A,TRUE,"단위량"}</definedName>
    <definedName name="공사원가계산서" localSheetId="19" hidden="1">{#N/A,#N/A,TRUE,"토적및재료집계";#N/A,#N/A,TRUE,"토적및재료집계";#N/A,#N/A,TRUE,"단위량"}</definedName>
    <definedName name="공사원가계산서">#REF!</definedName>
    <definedName name="공사원가명세서" localSheetId="18">#REF!</definedName>
    <definedName name="공사원가명세서" localSheetId="16">#REF!</definedName>
    <definedName name="공사원가명세서" localSheetId="19">#REF!</definedName>
    <definedName name="공사원가명세서">#REF!</definedName>
    <definedName name="공사원가명세서분석표1">[138]경산!#REF!</definedName>
    <definedName name="공사준공표시석" localSheetId="18" hidden="1">{#N/A,#N/A,FALSE,"골재소요량";#N/A,#N/A,FALSE,"골재소요량"}</definedName>
    <definedName name="공사준공표시석" localSheetId="16" hidden="1">{#N/A,#N/A,FALSE,"골재소요량";#N/A,#N/A,FALSE,"골재소요량"}</definedName>
    <definedName name="공사준공표시석" localSheetId="19" hidden="1">{#N/A,#N/A,FALSE,"골재소요량";#N/A,#N/A,FALSE,"골재소요량"}</definedName>
    <definedName name="공사준공표시석" hidden="1">{#N/A,#N/A,FALSE,"골재소요량";#N/A,#N/A,FALSE,"골재소요량"}</definedName>
    <definedName name="공사책임자">#REF!</definedName>
    <definedName name="공산">#REF!</definedName>
    <definedName name="공산품">#REF!</definedName>
    <definedName name="공수1" localSheetId="16">BLCH</definedName>
    <definedName name="공수1">BLCH</definedName>
    <definedName name="공수2" localSheetId="16">BLCH</definedName>
    <definedName name="공수2">BLCH</definedName>
    <definedName name="공유">#N/A</definedName>
    <definedName name="공일" localSheetId="18">#REF!</definedName>
    <definedName name="공일" localSheetId="17">#REF!</definedName>
    <definedName name="공일" localSheetId="16">#REF!</definedName>
    <definedName name="공일" localSheetId="19">#REF!</definedName>
    <definedName name="공일">#REF!</definedName>
    <definedName name="공자수" localSheetId="18">#REF!</definedName>
    <definedName name="공자수" localSheetId="16">#REF!</definedName>
    <definedName name="공자수">#REF!</definedName>
    <definedName name="공자평" localSheetId="18">#REF!</definedName>
    <definedName name="공자평" localSheetId="16">#REF!</definedName>
    <definedName name="공자평">#REF!</definedName>
    <definedName name="공정" localSheetId="19">#REF!</definedName>
    <definedName name="공정">#REF!</definedName>
    <definedName name="공정량">#REF!</definedName>
    <definedName name="공정산출근거" localSheetId="16" hidden="1">{#N/A,#N/A,TRUE,"토적및재료집계";#N/A,#N/A,TRUE,"토적및재료집계";#N/A,#N/A,TRUE,"단위량"}</definedName>
    <definedName name="공정산출근거" hidden="1">{#N/A,#N/A,TRUE,"토적및재료집계";#N/A,#N/A,TRUE,"토적및재료집계";#N/A,#N/A,TRUE,"단위량"}</definedName>
    <definedName name="공정표" localSheetId="18" hidden="1">{#N/A,#N/A,FALSE,"현장 NCR 분석";#N/A,#N/A,FALSE,"현장품질감사";#N/A,#N/A,FALSE,"현장품질감사"}</definedName>
    <definedName name="공정표" localSheetId="17">#REF!</definedName>
    <definedName name="공정표" localSheetId="16" hidden="1">{#N/A,#N/A,FALSE,"현장 NCR 분석";#N/A,#N/A,FALSE,"현장품질감사";#N/A,#N/A,FALSE,"현장품질감사"}</definedName>
    <definedName name="공정표" localSheetId="19" hidden="1">{#N/A,#N/A,FALSE,"현장 NCR 분석";#N/A,#N/A,FALSE,"현장품질감사";#N/A,#N/A,FALSE,"현장품질감사"}</definedName>
    <definedName name="공정표">#REF!</definedName>
    <definedName name="공제" localSheetId="18" hidden="1">[139]조명시설!#REF!</definedName>
    <definedName name="공제" localSheetId="16" hidden="1">[139]조명시설!#REF!</definedName>
    <definedName name="공제" hidden="1">[139]조명시설!#REF!</definedName>
    <definedName name="공종" localSheetId="18">OFFSET(#REF!,0,0,COUNTA(#REF!),1)</definedName>
    <definedName name="공종" localSheetId="16">OFFSET(#REF!,0,0,COUNTA(#REF!),1)</definedName>
    <definedName name="공종">OFFSET(#REF!,0,0,COUNTA(#REF!),1)</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A" localSheetId="18">#REF!</definedName>
    <definedName name="공종A" localSheetId="16">#REF!</definedName>
    <definedName name="공종A">#REF!</definedName>
    <definedName name="공종AC" localSheetId="18">#REF!</definedName>
    <definedName name="공종AC" localSheetId="16">#REF!</definedName>
    <definedName name="공종AC">#REF!</definedName>
    <definedName name="공종간지" localSheetId="19" hidden="1">#REF!</definedName>
    <definedName name="공종간지" hidden="1">#REF!</definedName>
    <definedName name="공종갯수">#REF!</definedName>
    <definedName name="공종고압">#REF!</definedName>
    <definedName name="공종별분석">#REF!</definedName>
    <definedName name="공종별증감대비표" localSheetId="16">BlankMacro1</definedName>
    <definedName name="공종별증감대비표">BlankMacro1</definedName>
    <definedName name="공종보기">#N/A</definedName>
    <definedName name="공종분류">OFFSET([140]파일의이용!$P$2,0,0,COUNTA([140]파일의이용!$P$2:$P$34),1)</definedName>
    <definedName name="공통일위" localSheetId="18">#REF!</definedName>
    <definedName name="공통일위" localSheetId="16">#REF!</definedName>
    <definedName name="공통일위" localSheetId="19">#REF!</definedName>
    <definedName name="공통일위">#REF!</definedName>
    <definedName name="공현2교철근집계표">#REF!</definedName>
    <definedName name="과거인구">#REF!</definedName>
    <definedName name="과업명">#REF!</definedName>
    <definedName name="관" localSheetId="18" hidden="1">{#N/A,#N/A,FALSE,"운반시간"}</definedName>
    <definedName name="관" localSheetId="16" hidden="1">{#N/A,#N/A,FALSE,"운반시간"}</definedName>
    <definedName name="관" hidden="1">{#N/A,#N/A,FALSE,"운반시간"}</definedName>
    <definedName name="관_급_자_재_대">#REF!</definedName>
    <definedName name="관_단면적">#REF!</definedName>
    <definedName name="관_상접" localSheetId="19">#REF!</definedName>
    <definedName name="관_상접">#REF!</definedName>
    <definedName name="관_상직">#REF!</definedName>
    <definedName name="관_주접">#REF!</definedName>
    <definedName name="관_지">#REF!</definedName>
    <definedName name="관_직주">#REF!</definedName>
    <definedName name="관1">#REF!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T">#REF!</definedName>
    <definedName name="관갉">#REF!,#REF!,#REF!</definedName>
    <definedName name="관경" localSheetId="18">#REF!</definedName>
    <definedName name="관경" localSheetId="17">'[141]토사(PE)'!#REF!</definedName>
    <definedName name="관경" localSheetId="16">#REF!</definedName>
    <definedName name="관경" localSheetId="19">#REF!</definedName>
    <definedName name="관경">'[141]토사(PE)'!#REF!</definedName>
    <definedName name="관경03">[142]계수시트!$B$67</definedName>
    <definedName name="관경06">[142]계수시트!$B$70</definedName>
    <definedName name="관경08">[142]계수시트!$B$71</definedName>
    <definedName name="관경1" localSheetId="18">#REF!</definedName>
    <definedName name="관경1" localSheetId="17">#REF!</definedName>
    <definedName name="관경1" localSheetId="16">#REF!</definedName>
    <definedName name="관경1">#REF!</definedName>
    <definedName name="관경10">[142]계수시트!$B$63</definedName>
    <definedName name="관경15">[142]계수시트!$B$65</definedName>
    <definedName name="관경2" localSheetId="18">#REF!</definedName>
    <definedName name="관경2" localSheetId="16">#REF!</definedName>
    <definedName name="관경2" localSheetId="19">#REF!</definedName>
    <definedName name="관경2">#REF!</definedName>
    <definedName name="관경3">#REF!</definedName>
    <definedName name="관경4" localSheetId="18">#REF!</definedName>
    <definedName name="관경4" localSheetId="16">#REF!</definedName>
    <definedName name="관경4">#REF!</definedName>
    <definedName name="관경5" localSheetId="18">#REF!</definedName>
    <definedName name="관경5" localSheetId="16">#REF!</definedName>
    <definedName name="관경5">[142]계수시트!$B$59</definedName>
    <definedName name="관경6">[142]계수시트!$B$60</definedName>
    <definedName name="관경7">[142]계수시트!$B$61</definedName>
    <definedName name="관경8">[142]계수시트!$B$62</definedName>
    <definedName name="관계단노">[127]시설물!$H$294</definedName>
    <definedName name="관계단재">[127]시설물!$F$294</definedName>
    <definedName name="관공제" localSheetId="18">#REF!</definedName>
    <definedName name="관공제" localSheetId="16">#REF!</definedName>
    <definedName name="관공제" localSheetId="19">#REF!</definedName>
    <definedName name="관공제">#REF!</definedName>
    <definedName name="관급" localSheetId="18">#REF!,#REF!,#REF!</definedName>
    <definedName name="관급" localSheetId="17">#REF!,#REF!,#REF!</definedName>
    <definedName name="관급" localSheetId="16">#REF!,#REF!,#REF!</definedName>
    <definedName name="관급" localSheetId="19">#REF!,#REF!,#REF!</definedName>
    <definedName name="관급">#REF!,#REF!,#REF!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 localSheetId="18">#REF!</definedName>
    <definedName name="관급단가" localSheetId="17">#REF!</definedName>
    <definedName name="관급단가" localSheetId="16">#REF!</definedName>
    <definedName name="관급단가" localSheetId="19">#REF!</definedName>
    <definedName name="관급단가">#REF!</definedName>
    <definedName name="관급액">#REF!</definedName>
    <definedName name="관급예산서">#REF!</definedName>
    <definedName name="관급자재" localSheetId="17">#REF!</definedName>
    <definedName name="관급자재" localSheetId="19">#REF!</definedName>
    <definedName name="관급자재">#REF!</definedName>
    <definedName name="관급자재내역서">#REF!,#REF!,#REF!</definedName>
    <definedName name="관급자재대" localSheetId="18">#REF!</definedName>
    <definedName name="관급자재대" localSheetId="16">#REF!</definedName>
    <definedName name="관급자재대">#REF!</definedName>
    <definedName name="관급자재비" localSheetId="18">#REF!</definedName>
    <definedName name="관급자재비" localSheetId="17">#REF!</definedName>
    <definedName name="관급자재비" localSheetId="16">#REF!</definedName>
    <definedName name="관급자재비" localSheetId="19">#REF!</definedName>
    <definedName name="관급자재비">#REF!</definedName>
    <definedName name="관급자재시방서" localSheetId="18">BlankMacro1</definedName>
    <definedName name="관급자재시방서" localSheetId="16">BlankMacro1</definedName>
    <definedName name="관급자재시방서" localSheetId="19">BlankMacro1</definedName>
    <definedName name="관급자재시방서">BlankMacro1</definedName>
    <definedName name="관급자재집계표" localSheetId="18">'수량산출-폐기물량'!관급자재집계표</definedName>
    <definedName name="관급자재집계표" localSheetId="16">'폐기물 견적'!관급자재집계표</definedName>
    <definedName name="관급자재집계표" localSheetId="19">'폐기수목 산출근거'!관급자재집계표</definedName>
    <definedName name="관급자재집계표">[0]!관급자재집계표</definedName>
    <definedName name="관노03">[142]계수시트!$B$39</definedName>
    <definedName name="관노06">[142]계수시트!$B$42</definedName>
    <definedName name="관노08">[142]계수시트!$B$43</definedName>
    <definedName name="관노10">[142]계수시트!$B$35</definedName>
    <definedName name="관노15">[142]계수시트!$B$37</definedName>
    <definedName name="관노5">[142]계수시트!$B$31</definedName>
    <definedName name="관노6">[142]계수시트!$B$32</definedName>
    <definedName name="관노7">[142]계수시트!$B$33</definedName>
    <definedName name="관노8">[142]계수시트!$B$34</definedName>
    <definedName name="관두께" localSheetId="17">'[141]토사(PE)'!#REF!</definedName>
    <definedName name="관두께">'[141]토사(PE)'!#REF!</definedName>
    <definedName name="관로공내부" localSheetId="18">#REF!</definedName>
    <definedName name="관로공내부" localSheetId="16">#REF!</definedName>
    <definedName name="관로공내부" localSheetId="19">#REF!</definedName>
    <definedName name="관로공내부">#REF!</definedName>
    <definedName name="관로연장거리">#REF!</definedName>
    <definedName name="관로조서" localSheetId="18">#REF!</definedName>
    <definedName name="관로조서" localSheetId="16">#REF!</definedName>
    <definedName name="관로조서" localSheetId="19">#REF!</definedName>
    <definedName name="관로조서">#REF!</definedName>
    <definedName name="관로총괄" localSheetId="18">#REF!</definedName>
    <definedName name="관로총괄" localSheetId="16">#REF!</definedName>
    <definedName name="관로총괄">#REF!</definedName>
    <definedName name="관로토공" localSheetId="16">'폐기물 견적'!관로토공</definedName>
    <definedName name="관로토공">[0]!관로토공</definedName>
    <definedName name="관리를요하는자재" localSheetId="18">#REF!</definedName>
    <definedName name="관리를요하는자재" localSheetId="16">#REF!</definedName>
    <definedName name="관리를요하는자재">#REF!</definedName>
    <definedName name="관리비수" localSheetId="18">#REF!</definedName>
    <definedName name="관리비수" localSheetId="16">#REF!</definedName>
    <definedName name="관리비수">#REF!</definedName>
    <definedName name="관리비율" localSheetId="18">#REF!</definedName>
    <definedName name="관리비율" localSheetId="16">#REF!</definedName>
    <definedName name="관리비율">#REF!</definedName>
    <definedName name="관리비평">#REF!</definedName>
    <definedName name="관목계" localSheetId="19">#REF!</definedName>
    <definedName name="관목계">#REF!</definedName>
    <definedName name="관번호">#REF!</definedName>
    <definedName name="관산" localSheetId="16" hidden="1">{"'광피스표'!$A$3:$N$54"}</definedName>
    <definedName name="관산" hidden="1">{"'광피스표'!$A$3:$N$54"}</definedName>
    <definedName name="관외경" localSheetId="18">#REF!</definedName>
    <definedName name="관외경" localSheetId="16">#REF!</definedName>
    <definedName name="관외경" localSheetId="19">#REF!</definedName>
    <definedName name="관외경">#REF!</definedName>
    <definedName name="관용접노무" localSheetId="18">#REF!</definedName>
    <definedName name="관용접노무" localSheetId="16">#REF!</definedName>
    <definedName name="관용접노무">#REF!</definedName>
    <definedName name="관용접노무비" localSheetId="18">#REF!</definedName>
    <definedName name="관용접노무비" localSheetId="16">#REF!</definedName>
    <definedName name="관용접노무비">#REF!</definedName>
    <definedName name="관용접재료">#REF!</definedName>
    <definedName name="관용접재료비">#REF!</definedName>
    <definedName name="관재03">[142]계수시트!$B$53</definedName>
    <definedName name="관재06">[142]계수시트!$B$56</definedName>
    <definedName name="관재08">[142]계수시트!$B$57</definedName>
    <definedName name="관재10">[142]계수시트!$B$49</definedName>
    <definedName name="관재15">[142]계수시트!$B$51</definedName>
    <definedName name="관재5">[142]계수시트!$B$45</definedName>
    <definedName name="관재6">[142]계수시트!$B$46</definedName>
    <definedName name="관재7">[142]계수시트!$B$47</definedName>
    <definedName name="관재8">[142]계수시트!$B$48</definedName>
    <definedName name="관저고">#REF!</definedName>
    <definedName name="관절8다">#REF!</definedName>
    <definedName name="관접합상세도">#REF!</definedName>
    <definedName name="관접합상세도3">#REF!</definedName>
    <definedName name="관정지반고">#REF!</definedName>
    <definedName name="관제원" localSheetId="18">#REF!</definedName>
    <definedName name="관제원" localSheetId="16">#REF!</definedName>
    <definedName name="관제원">#REF!</definedName>
    <definedName name="관중6" localSheetId="18">#REF!</definedName>
    <definedName name="관중6" localSheetId="16">#REF!</definedName>
    <definedName name="관중6">#REF!</definedName>
    <definedName name="관지수판" localSheetId="18">#REF!</definedName>
    <definedName name="관지수판" localSheetId="16">#REF!</definedName>
    <definedName name="관지수판">#REF!</definedName>
    <definedName name="관찰4경">[127]시설물!$J$357</definedName>
    <definedName name="관찰4노">[127]시설물!$H$357</definedName>
    <definedName name="관찰4재">[127]시설물!$F$357</definedName>
    <definedName name="관찰다리노">[127]시설물!$H$383</definedName>
    <definedName name="관찰다리재">[127]시설물!$F$383</definedName>
    <definedName name="관찰로경">[127]시설물!$J$370</definedName>
    <definedName name="관찰로노">[127]시설물!$H$370</definedName>
    <definedName name="관찰로재">[127]시설물!$F$370</definedName>
    <definedName name="관체적" localSheetId="18">#REF!</definedName>
    <definedName name="관체적" localSheetId="16">#REF!</definedName>
    <definedName name="관체적">#REF!</definedName>
    <definedName name="관토피" localSheetId="17">'[141]토사(PE)'!#REF!</definedName>
    <definedName name="관토피">'[141]토사(PE)'!#REF!</definedName>
    <definedName name="괄">#REF!</definedName>
    <definedName name="광"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나무1003" localSheetId="18">[120]데이타!$E$51</definedName>
    <definedName name="광나무1003" localSheetId="16">[120]데이타!$E$51</definedName>
    <definedName name="광나무1003" localSheetId="19">[120]데이타!$E$51</definedName>
    <definedName name="광나무1003">[121]데이타!$E$51</definedName>
    <definedName name="광나무1203" localSheetId="18">[120]데이타!$E$52</definedName>
    <definedName name="광나무1203" localSheetId="16">[120]데이타!$E$52</definedName>
    <definedName name="광나무1203" localSheetId="19">[120]데이타!$E$52</definedName>
    <definedName name="광나무1203">[121]데이타!$E$52</definedName>
    <definedName name="광나무1506" localSheetId="18">[120]데이타!$E$53</definedName>
    <definedName name="광나무1506" localSheetId="16">[120]데이타!$E$53</definedName>
    <definedName name="광나무1506" localSheetId="19">[120]데이타!$E$53</definedName>
    <definedName name="광나무1506">[121]데이타!$E$53</definedName>
    <definedName name="광명단오랜지색" localSheetId="18">#REF!</definedName>
    <definedName name="광명단오랜지색" localSheetId="16">#REF!</definedName>
    <definedName name="광명단오랜지색" localSheetId="19">#REF!</definedName>
    <definedName name="광명단오랜지색">#REF!</definedName>
    <definedName name="광산">#REF!</definedName>
    <definedName name="광산품">#REF!</definedName>
    <definedName name="광주산사태">#REF!</definedName>
    <definedName name="광케">#REF!</definedName>
    <definedName name="광케이블설치사">#REF!</definedName>
    <definedName name="광케이블설치사001" localSheetId="18">#REF!</definedName>
    <definedName name="광케이블설치사001" localSheetId="16">#REF!</definedName>
    <definedName name="광케이블설치사001" localSheetId="19">#REF!</definedName>
    <definedName name="광케이블설치사001">#REF!</definedName>
    <definedName name="광케이블설치사002" localSheetId="19">#REF!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통신설치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 localSheetId="18">[120]데이타!$E$153</definedName>
    <definedName name="광편백0405" localSheetId="16">[120]데이타!$E$153</definedName>
    <definedName name="광편백0405" localSheetId="19">[120]데이타!$E$153</definedName>
    <definedName name="광편백0405">[121]데이타!$E$153</definedName>
    <definedName name="광편백0507" localSheetId="18">[120]데이타!$E$154</definedName>
    <definedName name="광편백0507" localSheetId="16">[120]데이타!$E$154</definedName>
    <definedName name="광편백0507" localSheetId="19">[120]데이타!$E$154</definedName>
    <definedName name="광편백0507">[121]데이타!$E$154</definedName>
    <definedName name="광편백0509" localSheetId="18">[120]데이타!$E$155</definedName>
    <definedName name="광편백0509" localSheetId="16">[120]데이타!$E$155</definedName>
    <definedName name="광편백0509" localSheetId="19">[120]데이타!$E$155</definedName>
    <definedName name="광편백0509">[121]데이타!$E$155</definedName>
    <definedName name="교" localSheetId="18">#REF!</definedName>
    <definedName name="교" localSheetId="16">#REF!</definedName>
    <definedName name="교" localSheetId="19">#REF!</definedName>
    <definedName name="교">#REF!</definedName>
    <definedName name="교1" localSheetId="18">#REF!</definedName>
    <definedName name="교1" localSheetId="16">#REF!</definedName>
    <definedName name="교1">#REF!</definedName>
    <definedName name="교각당초">#REF!</definedName>
    <definedName name="교각변경">#REF!</definedName>
    <definedName name="교각자중" localSheetId="18">#REF!</definedName>
    <definedName name="교각자중" localSheetId="16">#REF!</definedName>
    <definedName name="교각자중" localSheetId="19">#REF!</definedName>
    <definedName name="교각자중">#REF!</definedName>
    <definedName name="교각점검시설경비">#REF!</definedName>
    <definedName name="교각점검시설노무비">#REF!</definedName>
    <definedName name="교각점검시설재료비">#REF!</definedName>
    <definedName name="교각점검시설총계">#REF!</definedName>
    <definedName name="교각토공">#REF!</definedName>
    <definedName name="교각토공1">#REF!</definedName>
    <definedName name="교각하부보강공경비">#REF!</definedName>
    <definedName name="교각하부보강공노무비">#REF!</definedName>
    <definedName name="교각하부보강공재료비">#REF!</definedName>
    <definedName name="교교" localSheetId="19">#REF!</definedName>
    <definedName name="교교">#REF!</definedName>
    <definedName name="교굑"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localSheetId="16" hidden="1">{#N/A,#N/A,FALSE,"배수1"}</definedName>
    <definedName name="교대" hidden="1">{#N/A,#N/A,FALSE,"배수1"}</definedName>
    <definedName name="교대.교각유간부청소경비">#REF!</definedName>
    <definedName name="교대.교각유간부청소노무비">#REF!</definedName>
    <definedName name="교대.교각유간부청소재료비">#REF!</definedName>
    <definedName name="교대22">#REF!</definedName>
    <definedName name="교대당초">#REF!</definedName>
    <definedName name="교대변경">#REF!</definedName>
    <definedName name="교대보호블럭_설치">#REF!</definedName>
    <definedName name="교대점검시설경비">#REF!</definedName>
    <definedName name="교대점검시설노무비">#REF!</definedName>
    <definedName name="교대점검시설재료비">#REF!</definedName>
    <definedName name="교대점검시설총계">#REF!</definedName>
    <definedName name="교대접합공">#REF!</definedName>
    <definedName name="교대집계" localSheetId="18" hidden="1">{#N/A,#N/A,FALSE,"배수1"}</definedName>
    <definedName name="교대집계" localSheetId="16" hidden="1">{#N/A,#N/A,FALSE,"배수1"}</definedName>
    <definedName name="교대집계" hidden="1">{#N/A,#N/A,FALSE,"배수1"}</definedName>
    <definedName name="교대펄근집계" localSheetId="18" hidden="1">{#N/A,#N/A,FALSE,"배수1"}</definedName>
    <definedName name="교대펄근집계" localSheetId="16" hidden="1">{#N/A,#N/A,FALSE,"배수1"}</definedName>
    <definedName name="교대펄근집계" localSheetId="19" hidden="1">{#N/A,#N/A,FALSE,"배수1"}</definedName>
    <definedName name="교대펄근집계" hidden="1">{#N/A,#N/A,FALSE,"배수1"}</definedName>
    <definedName name="교량깨기" localSheetId="18" hidden="1">{"'산출근거'!$B$4:$D$8"}</definedName>
    <definedName name="교량깨기" localSheetId="16" hidden="1">{"'산출근거'!$B$4:$D$8"}</definedName>
    <definedName name="교량깨기" localSheetId="19" hidden="1">{"'산출근거'!$B$4:$D$8"}</definedName>
    <definedName name="교량깨기" hidden="1">{"'산출근거'!$B$4:$D$8"}</definedName>
    <definedName name="교량배수시설공">#REF!</definedName>
    <definedName name="교량부속시설보수공경비">#REF!</definedName>
    <definedName name="교량부속시설보수공노무비">#REF!</definedName>
    <definedName name="교량부속시설보수공재료비">#REF!</definedName>
    <definedName name="교량철근량">#REF!</definedName>
    <definedName name="교면방수">#REF!</definedName>
    <definedName name="교면방수1">#REF!</definedName>
    <definedName name="교면방수2">#REF!</definedName>
    <definedName name="교면포장" localSheetId="18">BlankMacro1</definedName>
    <definedName name="교면포장" localSheetId="16">BlankMacro1</definedName>
    <definedName name="교면포장" localSheetId="19">BlankMacro1</definedName>
    <definedName name="교면포장">BlankMacro1</definedName>
    <definedName name="교면포장공경비">#REF!</definedName>
    <definedName name="교면포장공노무비">#REF!</definedName>
    <definedName name="교면포장공재료비">#REF!</definedName>
    <definedName name="교명주1">#REF!</definedName>
    <definedName name="교명주2">#REF!</definedName>
    <definedName name="교명판1">#REF!</definedName>
    <definedName name="교명판2">#REF!</definedName>
    <definedName name="교명판및설명판">#REF!</definedName>
    <definedName name="교목계" localSheetId="18">#REF!</definedName>
    <definedName name="교목계" localSheetId="16">#REF!</definedName>
    <definedName name="교목계" localSheetId="19">#REF!</definedName>
    <definedName name="교목계">#REF!</definedName>
    <definedName name="교연장구경" localSheetId="18">#REF!</definedName>
    <definedName name="교연장구경" localSheetId="16">#REF!</definedName>
    <definedName name="교연장구경">#REF!</definedName>
    <definedName name="교연장구경2" localSheetId="18">#REF!</definedName>
    <definedName name="교연장구경2" localSheetId="16">#REF!</definedName>
    <definedName name="교연장구경2">#REF!</definedName>
    <definedName name="교연장길이">#REF!</definedName>
    <definedName name="교연장길이2">#REF!</definedName>
    <definedName name="교좌받침공">#REF!</definedName>
    <definedName name="교철거구경">#REF!</definedName>
    <definedName name="교철거구경2">#REF!</definedName>
    <definedName name="교철폐복" localSheetId="18">#REF!,#REF!,#REF!</definedName>
    <definedName name="교철폐복" localSheetId="16">#REF!,#REF!,#REF!</definedName>
    <definedName name="교철폐복">#REF!,#REF!,#REF!</definedName>
    <definedName name="교철폐복2" localSheetId="18">#REF!,#REF!,#REF!</definedName>
    <definedName name="교철폐복2" localSheetId="16">#REF!,#REF!,#REF!</definedName>
    <definedName name="교철폐복2">#REF!,#REF!,#REF!</definedName>
    <definedName name="교체철거연장">#REF!</definedName>
    <definedName name="교체철거연장2">#REF!</definedName>
    <definedName name="교체페쇄연장">#REF!</definedName>
    <definedName name="교체폐쇄연장">#REF!</definedName>
    <definedName name="교체폐쇄연장2">#REF!</definedName>
    <definedName name="교토공집계">#REF!</definedName>
    <definedName name="교통" localSheetId="17">#REF!</definedName>
    <definedName name="교통" localSheetId="19" hidden="1">#REF!</definedName>
    <definedName name="교통">#REF!</definedName>
    <definedName name="교통2" localSheetId="19">#REF!</definedName>
    <definedName name="교통2">#REF!</definedName>
    <definedName name="교통관리비집게표" localSheetId="16" hidden="1">{#N/A,#N/A,FALSE,"속도"}</definedName>
    <definedName name="교통관리비집게표" hidden="1">{#N/A,#N/A,FALSE,"속도"}</definedName>
    <definedName name="교통처리집계표" localSheetId="16" hidden="1">{#N/A,#N/A,FALSE,"골재소요량";#N/A,#N/A,FALSE,"골재소요량"}</definedName>
    <definedName name="교통처리집계표" hidden="1">{#N/A,#N/A,FALSE,"골재소요량";#N/A,#N/A,FALSE,"골재소요량"}</definedName>
    <definedName name="교통표지판개소별명세" localSheetId="18">#REF!</definedName>
    <definedName name="교통표지판개소별명세" localSheetId="16">#REF!</definedName>
    <definedName name="교통표지판개소별명세" localSheetId="19">#REF!</definedName>
    <definedName name="교통표지판개소별명세">#REF!</definedName>
    <definedName name="교통표지판기초단위수량" localSheetId="18">#REF!</definedName>
    <definedName name="교통표지판기초단위수량" localSheetId="16">#REF!</definedName>
    <definedName name="교통표지판기초단위수량">#REF!</definedName>
    <definedName name="교통표지판수량명세" localSheetId="18">#REF!</definedName>
    <definedName name="교통표지판수량명세" localSheetId="16">#REF!</definedName>
    <definedName name="교통표지판수량명세">#REF!</definedName>
    <definedName name="교통표지판수량집계">#REF!</definedName>
    <definedName name="교폭" localSheetId="17">#REF!</definedName>
    <definedName name="교폭">#REF!</definedName>
    <definedName name="구" localSheetId="18" hidden="1">{#N/A,#N/A,FALSE,"구조2"}</definedName>
    <definedName name="구" localSheetId="17">#REF!</definedName>
    <definedName name="구" localSheetId="16" hidden="1">{#N/A,#N/A,FALSE,"구조2"}</definedName>
    <definedName name="구">#REF!</definedName>
    <definedName name="구구" localSheetId="18">#REF!</definedName>
    <definedName name="구구" localSheetId="16">#REF!</definedName>
    <definedName name="구구">#REF!</definedName>
    <definedName name="구구구" localSheetId="18">#REF!</definedName>
    <definedName name="구구구" localSheetId="16">#REF!</definedName>
    <definedName name="구구구">#N/A</definedName>
    <definedName name="구구구구">#REF!</definedName>
    <definedName name="구랑2교">#REF!</definedName>
    <definedName name="구랑교">#REF!</definedName>
    <definedName name="구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리스">#REF!</definedName>
    <definedName name="구배1" localSheetId="18">#REF!</definedName>
    <definedName name="구배1" localSheetId="16">#REF!</definedName>
    <definedName name="구배1">#REF!</definedName>
    <definedName name="구분" localSheetId="18">BlankMacro1</definedName>
    <definedName name="구분" localSheetId="17">#REF!</definedName>
    <definedName name="구분" localSheetId="16">BlankMacro1</definedName>
    <definedName name="구분" localSheetId="19">BlankMacro1</definedName>
    <definedName name="구분">#REF!</definedName>
    <definedName name="구분1" localSheetId="18">BlankMacro1</definedName>
    <definedName name="구분1" localSheetId="16">BlankMacro1</definedName>
    <definedName name="구분1" localSheetId="19">BlankMacro1</definedName>
    <definedName name="구분1">BlankMacro1</definedName>
    <definedName name="구분12" localSheetId="16">BlankMacro1</definedName>
    <definedName name="구분12">BlankMacro1</definedName>
    <definedName name="구분2">#REF!</definedName>
    <definedName name="구분3">#REF!</definedName>
    <definedName name="구분A" localSheetId="18">#REF!</definedName>
    <definedName name="구분A" localSheetId="16">#REF!</definedName>
    <definedName name="구분A">#REF!</definedName>
    <definedName name="구분AC" localSheetId="18">#REF!</definedName>
    <definedName name="구분AC" localSheetId="16">#REF!</definedName>
    <definedName name="구분AC">#REF!</definedName>
    <definedName name="구분고압" localSheetId="18">#REF!</definedName>
    <definedName name="구분고압" localSheetId="16">#REF!</definedName>
    <definedName name="구분고압">#REF!</definedName>
    <definedName name="구산갑지" localSheetId="19" hidden="1">#REF!</definedName>
    <definedName name="구산갑지" hidden="1">#REF!</definedName>
    <definedName name="구상나무1505" localSheetId="18">[120]데이타!$E$69</definedName>
    <definedName name="구상나무1505" localSheetId="16">[120]데이타!$E$69</definedName>
    <definedName name="구상나무1505" localSheetId="19">[120]데이타!$E$69</definedName>
    <definedName name="구상나무1505">[121]데이타!$E$69</definedName>
    <definedName name="구상나무1506" localSheetId="18">#REF!</definedName>
    <definedName name="구상나무1506" localSheetId="16">#REF!</definedName>
    <definedName name="구상나무1506" localSheetId="19">#REF!</definedName>
    <definedName name="구상나무1506">#REF!</definedName>
    <definedName name="구상나무2008" localSheetId="18">[120]데이타!$E$70</definedName>
    <definedName name="구상나무2008" localSheetId="16">[120]데이타!$E$70</definedName>
    <definedName name="구상나무2008" localSheetId="19">[120]데이타!$E$70</definedName>
    <definedName name="구상나무2008">[121]데이타!$E$70</definedName>
    <definedName name="구상나무2510" localSheetId="18">[120]데이타!$E$71</definedName>
    <definedName name="구상나무2510" localSheetId="16">[120]데이타!$E$71</definedName>
    <definedName name="구상나무2510" localSheetId="19">[120]데이타!$E$71</definedName>
    <definedName name="구상나무2510">[121]데이타!$E$71</definedName>
    <definedName name="구상나무3012" localSheetId="18">[120]데이타!$E$72</definedName>
    <definedName name="구상나무3012" localSheetId="16">[120]데이타!$E$72</definedName>
    <definedName name="구상나무3012" localSheetId="19">[120]데이타!$E$72</definedName>
    <definedName name="구상나무3012">[121]데이타!$E$72</definedName>
    <definedName name="구절초3" localSheetId="18">#REF!</definedName>
    <definedName name="구절초3" localSheetId="16">#REF!</definedName>
    <definedName name="구절초3" localSheetId="19">#REF!</definedName>
    <definedName name="구절초3">#REF!</definedName>
    <definedName name="구조" localSheetId="18" hidden="1">{#N/A,#N/A,FALSE,"구조1"}</definedName>
    <definedName name="구조" localSheetId="16" hidden="1">{#N/A,#N/A,FALSE,"구조1"}</definedName>
    <definedName name="구조" localSheetId="19" hidden="1">{#N/A,#N/A,FALSE,"구조1"}</definedName>
    <definedName name="구조" hidden="1">{#N/A,#N/A,FALSE,"구조1"}</definedName>
    <definedName name="구조물" localSheetId="16" hidden="1">{#N/A,#N/A,FALSE,"배수1"}</definedName>
    <definedName name="구조물" hidden="1">{#N/A,#N/A,FALSE,"배수1"}</definedName>
    <definedName name="구조물2" localSheetId="18" hidden="1">{#N/A,#N/A,FALSE,"구조1"}</definedName>
    <definedName name="구조물2" localSheetId="16" hidden="1">{#N/A,#N/A,FALSE,"구조1"}</definedName>
    <definedName name="구조물2" localSheetId="19" hidden="1">{#N/A,#N/A,FALSE,"구조1"}</definedName>
    <definedName name="구조물2" hidden="1">{#N/A,#N/A,FALSE,"구조1"}</definedName>
    <definedName name="구조물공" localSheetId="18">BlankMacro1</definedName>
    <definedName name="구조물공" localSheetId="16">BlankMacro1</definedName>
    <definedName name="구조물공" localSheetId="19">BlankMacro1</definedName>
    <definedName name="구조물공">BlankMacro1</definedName>
    <definedName name="구조물공수" localSheetId="18">[142]부대tu!#REF!</definedName>
    <definedName name="구조물공수" localSheetId="16">[142]부대tu!#REF!</definedName>
    <definedName name="구조물공수" localSheetId="19">[142]부대tu!#REF!</definedName>
    <definedName name="구조물공수">[142]부대tu!#REF!</definedName>
    <definedName name="구조물공집계표" localSheetId="18">#REF!</definedName>
    <definedName name="구조물공집계표" localSheetId="16">#REF!</definedName>
    <definedName name="구조물공집계표" localSheetId="19">#REF!</definedName>
    <definedName name="구조물공집계표">#REF!</definedName>
    <definedName name="구조물공하" localSheetId="18">[142]부대tu!#REF!</definedName>
    <definedName name="구조물공하" localSheetId="16">[142]부대tu!#REF!</definedName>
    <definedName name="구조물공하" localSheetId="19">[142]부대tu!#REF!</definedName>
    <definedName name="구조물공하">[142]부대tu!#REF!</definedName>
    <definedName name="구조물깨기0.4기계경비">#REF!</definedName>
    <definedName name="구조물깨기0.4기계노무비">#REF!</definedName>
    <definedName name="구조물깨기0.4기계재료비">#REF!</definedName>
    <definedName name="구조물깨기0.4인력노무비">#REF!</definedName>
    <definedName name="구조물깨기0.4치즐재료비">#REF!</definedName>
    <definedName name="구조물깨기0.7기계경비">#REF!</definedName>
    <definedName name="구조물깨기0.7기계노무비">#REF!</definedName>
    <definedName name="구조물깨기0.7기계재료비">#REF!</definedName>
    <definedName name="구조물깨기0.7인력노무비">#REF!</definedName>
    <definedName name="구조물깨기0.7치즐재료비">#REF!</definedName>
    <definedName name="구조물깨기간지" localSheetId="18" hidden="1">{"'산출근거'!$B$4:$D$8"}</definedName>
    <definedName name="구조물깨기간지" localSheetId="16" hidden="1">{"'산출근거'!$B$4:$D$8"}</definedName>
    <definedName name="구조물깨기간지" localSheetId="19" hidden="1">{"'산출근거'!$B$4:$D$8"}</definedName>
    <definedName name="구조물깨기간지" hidden="1">{"'산출근거'!$B$4:$D$8"}</definedName>
    <definedName name="구조물단위수량" localSheetId="18" hidden="1">{"'산출근거'!$B$4:$D$8"}</definedName>
    <definedName name="구조물단위수량" localSheetId="16" hidden="1">{"'산출근거'!$B$4:$D$8"}</definedName>
    <definedName name="구조물단위수량" localSheetId="19" hidden="1">{"'산출근거'!$B$4:$D$8"}</definedName>
    <definedName name="구조물단위수량" hidden="1">{"'산출근거'!$B$4:$D$8"}</definedName>
    <definedName name="구조물자재집" localSheetId="18" hidden="1">{"'산출근거'!$B$4:$D$8"}</definedName>
    <definedName name="구조물자재집" localSheetId="16" hidden="1">{"'산출근거'!$B$4:$D$8"}</definedName>
    <definedName name="구조물자재집" localSheetId="19" hidden="1">{"'산출근거'!$B$4:$D$8"}</definedName>
    <definedName name="구조물자재집" hidden="1">{"'산출근거'!$B$4:$D$8"}</definedName>
    <definedName name="구조물중심">#REF!</definedName>
    <definedName name="구조물헐기무근경비">#REF!</definedName>
    <definedName name="구조물헐기무근계">#REF!</definedName>
    <definedName name="구조물헐기무근노무비">#REF!</definedName>
    <definedName name="구조물헐기무근재료비">#REF!</definedName>
    <definedName name="구조물헐기철근경비">#REF!</definedName>
    <definedName name="구조물헐기철근계">#REF!</definedName>
    <definedName name="구조물헐기철근노무비">#REF!</definedName>
    <definedName name="구조물헐기철근재료비">#REF!</definedName>
    <definedName name="구철거구경" localSheetId="18">#REF!</definedName>
    <definedName name="구철거구경" localSheetId="16">#REF!</definedName>
    <definedName name="구철거구경">#REF!</definedName>
    <definedName name="구체콘" localSheetId="18">#REF!</definedName>
    <definedName name="구체콘" localSheetId="16">#REF!</definedName>
    <definedName name="구체콘">#REF!</definedName>
    <definedName name="구축철거연장" localSheetId="18">#REF!</definedName>
    <definedName name="구축철거연장" localSheetId="16">#REF!</definedName>
    <definedName name="구축철거연장">#REF!</definedName>
    <definedName name="구축폐쇄연장">#REF!</definedName>
    <definedName name="국내장비">#REF!</definedName>
    <definedName name="국내장비계">#REF!</definedName>
    <definedName name="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민운동장" localSheetId="16">'폐기물 견적'!군민운동장</definedName>
    <definedName name="군민운동장">[0]!군민운동장</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굴림">#REF!</definedName>
    <definedName name="굴삭기_유압식백호우_0.4M3">#REF!</definedName>
    <definedName name="굴삭기_유압식백호우_0.7M3">#REF!</definedName>
    <definedName name="굴착고">#REF!</definedName>
    <definedName name="굴취보통인부" localSheetId="19">#REF!</definedName>
    <definedName name="굴취보통인부">#REF!</definedName>
    <definedName name="굴취조경공" localSheetId="19">#REF!</definedName>
    <definedName name="굴취조경공">#REF!</definedName>
    <definedName name="궁22">#REF!</definedName>
    <definedName name="권리내용">#REF!</definedName>
    <definedName name="권리성명">#REF!</definedName>
    <definedName name="권리주소">#REF!</definedName>
    <definedName name="궤도공">#REF!</definedName>
    <definedName name="궤도공001" localSheetId="19">#REF!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귀도공">#REF!</definedName>
    <definedName name="규격">[143]규격!$B$1:$B$150</definedName>
    <definedName name="규준노">[127]시설물!#REF!</definedName>
    <definedName name="규준재">[127]시설물!#REF!</definedName>
    <definedName name="균열검토" localSheetId="18">#REF!</definedName>
    <definedName name="균열검토" localSheetId="16">#REF!</definedName>
    <definedName name="균열검토" localSheetId="19">#REF!</definedName>
    <definedName name="균열검토">#REF!</definedName>
    <definedName name="귯ㄳ" localSheetId="16" hidden="1">{#N/A,#N/A,FALSE,"표지목차"}</definedName>
    <definedName name="귯ㄳ" hidden="1">{#N/A,#N/A,FALSE,"표지목차"}</definedName>
    <definedName name="귯늇ㄳ" localSheetId="16" hidden="1">{#N/A,#N/A,FALSE,"단가표지"}</definedName>
    <definedName name="귯늇ㄳ" hidden="1">{#N/A,#N/A,FALSE,"단가표지"}</definedName>
    <definedName name="그" localSheetId="18">#REF!</definedName>
    <definedName name="그" localSheetId="16">#REF!</definedName>
    <definedName name="그" localSheetId="19">#REF!</definedName>
    <definedName name="그">#REF!</definedName>
    <definedName name="그라우팅믹서190경비">#REF!</definedName>
    <definedName name="그라우팅믹서190계">#REF!</definedName>
    <definedName name="그라우팅믹서190노무비">#REF!</definedName>
    <definedName name="그라우팅믹서190재료비">#REF!</definedName>
    <definedName name="그라우팅믹서2경비">#REF!</definedName>
    <definedName name="그라우팅믹서2계">#REF!</definedName>
    <definedName name="그라우팅믹서2노무비">#REF!</definedName>
    <definedName name="그라우팅믹서2재료비">#REF!</definedName>
    <definedName name="그라우팅펌프30경비">#REF!</definedName>
    <definedName name="그라우팅펌프30계">#REF!</definedName>
    <definedName name="그라우팅펌프30노무비">#REF!</definedName>
    <definedName name="그라우팅펌프30재료비">#REF!</definedName>
    <definedName name="그레이더3.6_경">#REF!</definedName>
    <definedName name="그레이더3.6_노">#REF!</definedName>
    <definedName name="그레이더3.6_재">#REF!</definedName>
    <definedName name="그레이더속도">#REF!</definedName>
    <definedName name="그레이더효율">#REF!</definedName>
    <definedName name="그리드6T">#REF!</definedName>
    <definedName name="그리드8T">#REF!</definedName>
    <definedName name="그리스">#REF!</definedName>
    <definedName name="그림">#N/A</definedName>
    <definedName name="극한모멘트" localSheetId="18">#REF!</definedName>
    <definedName name="극한모멘트" localSheetId="17">#REF!</definedName>
    <definedName name="극한모멘트" localSheetId="16">#REF!</definedName>
    <definedName name="극한모멘트">#REF!</definedName>
    <definedName name="근거" localSheetId="18">BlankMacro1</definedName>
    <definedName name="근거" localSheetId="16">BlankMacro1</definedName>
    <definedName name="근거" localSheetId="19">BlankMacro1</definedName>
    <definedName name="근거">BlankMacro1</definedName>
    <definedName name="근원경" localSheetId="18">#REF!</definedName>
    <definedName name="근원경" localSheetId="16">#REF!</definedName>
    <definedName name="근원경" localSheetId="19">#REF!</definedName>
    <definedName name="근원경">#REF!</definedName>
    <definedName name="근입장" localSheetId="18">#REF!</definedName>
    <definedName name="근입장" localSheetId="16">#REF!</definedName>
    <definedName name="근입장" localSheetId="19">#REF!</definedName>
    <definedName name="근입장">#REF!</definedName>
    <definedName name="금">#REF!</definedName>
    <definedName name="금강"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경비단가">#REF!</definedName>
    <definedName name="금관급자재대">#REF!</definedName>
    <definedName name="금금공사개요6">#REF!</definedName>
    <definedName name="금낭화4" localSheetId="18">#REF!</definedName>
    <definedName name="금낭화4" localSheetId="16">#REF!</definedName>
    <definedName name="금낭화4" localSheetId="19">#REF!</definedName>
    <definedName name="금낭화4">#REF!</definedName>
    <definedName name="금노무비단가">#REF!</definedName>
    <definedName name="금마타리">#REF!</definedName>
    <definedName name="금물가상승비">#REF!</definedName>
    <definedName name="금변2금간접노무비">#REF!</definedName>
    <definedName name="금변2금고용보험료">#REF!</definedName>
    <definedName name="금변2금공급가액">#REF!</definedName>
    <definedName name="금변2금공사원가">#REF!</definedName>
    <definedName name="금변2금기타경비">#REF!</definedName>
    <definedName name="금변2금도급액">#REF!</definedName>
    <definedName name="금변2금부가가치세">#REF!</definedName>
    <definedName name="금변2금산재보험료">#REF!</definedName>
    <definedName name="금변2금순공사원가">#REF!</definedName>
    <definedName name="금변2금안전관리비">#REF!</definedName>
    <definedName name="금변2금이윤">#REF!</definedName>
    <definedName name="금변2금일반관리비">#REF!</definedName>
    <definedName name="금변2전간접노무비">#REF!</definedName>
    <definedName name="금변2전고용보험료">#REF!</definedName>
    <definedName name="금변2전공급가액">#REF!</definedName>
    <definedName name="금변2전공사원가">#REF!</definedName>
    <definedName name="금변2전기타경비">#REF!</definedName>
    <definedName name="금변2전도급액">#REF!</definedName>
    <definedName name="금변2전부가가치세">#REF!</definedName>
    <definedName name="금변2전산재보험료">#REF!</definedName>
    <definedName name="금변2전순공사원가">#REF!</definedName>
    <definedName name="금변2전안전관리비">#REF!</definedName>
    <definedName name="금변2전이윤">#REF!</definedName>
    <definedName name="금변2전일반관리비">#REF!</definedName>
    <definedName name="금변관급자재대">#REF!</definedName>
    <definedName name="금변금간접노무비">#REF!</definedName>
    <definedName name="금변금고용보험료">#REF!</definedName>
    <definedName name="금변금공급가액">#REF!</definedName>
    <definedName name="금변금공사개요6">#REF!</definedName>
    <definedName name="금변금공사원가">#REF!</definedName>
    <definedName name="금변금기타경비">#REF!</definedName>
    <definedName name="금변금도급액">#REF!</definedName>
    <definedName name="금변금보상비">#REF!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#REF!</definedName>
    <definedName name="금변금총공사비">#REF!</definedName>
    <definedName name="금변금폐기물처리비">#REF!</definedName>
    <definedName name="금변기간접노무비">#REF!</definedName>
    <definedName name="금변기고용보험료">#REF!</definedName>
    <definedName name="금변기공급가액">#REF!</definedName>
    <definedName name="금변기공사원가">#REF!</definedName>
    <definedName name="금변기기타경비">#REF!</definedName>
    <definedName name="금변기도급액">#REF!</definedName>
    <definedName name="금변기부가가치세">#REF!</definedName>
    <definedName name="금변기산재보험료">#REF!</definedName>
    <definedName name="금변기순공사원가">#REF!</definedName>
    <definedName name="금변기안전관리비">#REF!</definedName>
    <definedName name="금변기이윤">#REF!</definedName>
    <definedName name="금변기일반관리비">#REF!</definedName>
    <definedName name="금변물가상승액">#REF!</definedName>
    <definedName name="금변변금공사원가">#REF!</definedName>
    <definedName name="금변변기공사원가">#REF!</definedName>
    <definedName name="금변변장공사원가">#REF!</definedName>
    <definedName name="금변변전공사원가">#REF!</definedName>
    <definedName name="금변보상비">#REF!</definedName>
    <definedName name="금변장간접노무비">#REF!</definedName>
    <definedName name="금변장고용보험료">#REF!</definedName>
    <definedName name="금변장공급가액">#REF!</definedName>
    <definedName name="금변장공사원가">#REF!</definedName>
    <definedName name="금변장기타경비">#REF!</definedName>
    <definedName name="금변장도급액">#REF!</definedName>
    <definedName name="금변장부가가치세">#REF!</definedName>
    <definedName name="금변장산재보험료">#REF!</definedName>
    <definedName name="금변장순공사원가">#REF!</definedName>
    <definedName name="금변장안전관리비">#REF!</definedName>
    <definedName name="금변장이윤">#REF!</definedName>
    <definedName name="금변장일반관리비">#REF!</definedName>
    <definedName name="금변전간접노무비">#REF!</definedName>
    <definedName name="금변전고용보험료">#REF!</definedName>
    <definedName name="금변전공급가액">#REF!</definedName>
    <definedName name="금변전공사개요6">#REF!</definedName>
    <definedName name="금변전공사원가">#REF!</definedName>
    <definedName name="금변전기타경비">#REF!</definedName>
    <definedName name="금변전도급액">#REF!</definedName>
    <definedName name="금변전보상비">#REF!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#REF!</definedName>
    <definedName name="금변전폐기물처리비">#REF!</definedName>
    <definedName name="금변폐기물처리비">#REF!</definedName>
    <definedName name="금보상비">#REF!</definedName>
    <definedName name="금불초4">#REF!</definedName>
    <definedName name="금송1006" localSheetId="18">[120]데이타!$E$73</definedName>
    <definedName name="금송1006" localSheetId="16">[120]데이타!$E$73</definedName>
    <definedName name="금송1006" localSheetId="19">[120]데이타!$E$73</definedName>
    <definedName name="금송1006">[121]데이타!$E$73</definedName>
    <definedName name="금송1208" localSheetId="18">[120]데이타!$E$74</definedName>
    <definedName name="금송1208" localSheetId="16">[120]데이타!$E$74</definedName>
    <definedName name="금송1208" localSheetId="19">[120]데이타!$E$74</definedName>
    <definedName name="금송1208">[121]데이타!$E$74</definedName>
    <definedName name="금송1510" localSheetId="18">[120]데이타!$E$75</definedName>
    <definedName name="금송1510" localSheetId="16">[120]데이타!$E$75</definedName>
    <definedName name="금송1510" localSheetId="19">[120]데이타!$E$75</definedName>
    <definedName name="금송1510">[121]데이타!$E$75</definedName>
    <definedName name="금액대비"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재료비단가">#REF!</definedName>
    <definedName name="금전공사개요6">#REF!</definedName>
    <definedName name="금폐기물처리비">#REF!</definedName>
    <definedName name="금회">#REF!</definedName>
    <definedName name="금회공사원가금회">#REF!</definedName>
    <definedName name="금회공사원가기시행">#REF!</definedName>
    <definedName name="금회공사원가전체">#REF!</definedName>
    <definedName name="금회구조물공">#REF!</definedName>
    <definedName name="금회금간접노무비">#REF!</definedName>
    <definedName name="금회금고용보험료">#REF!</definedName>
    <definedName name="금회금공급가액">#REF!</definedName>
    <definedName name="금회금공사원가">#REF!</definedName>
    <definedName name="금회금기타경비">#REF!</definedName>
    <definedName name="금회금도급액">#REF!</definedName>
    <definedName name="금회금보상비">#REF!</definedName>
    <definedName name="금회금부가가치세">#REF!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#REF!</definedName>
    <definedName name="금회금폐기물처리비">#REF!</definedName>
    <definedName name="금회기간접노무비">#REF!</definedName>
    <definedName name="금회기고용보험료">#REF!</definedName>
    <definedName name="금회기공사원가">#REF!</definedName>
    <definedName name="금회기기타경비">#REF!</definedName>
    <definedName name="금회기산재보험료">#REF!</definedName>
    <definedName name="금회기안전관리비">#REF!</definedName>
    <definedName name="금회기이윤">#REF!</definedName>
    <definedName name="금회기일반관리비">#REF!</definedName>
    <definedName name="금회변금간접노무비">#REF!</definedName>
    <definedName name="금회변금고용보험료">#REF!</definedName>
    <definedName name="금회변금공급가액">#REF!</definedName>
    <definedName name="금회변금공사원가">#REF!</definedName>
    <definedName name="금회변금기타경비">#REF!</definedName>
    <definedName name="금회변금도급액">#REF!</definedName>
    <definedName name="금회변금보상비">#REF!</definedName>
    <definedName name="금회변금부가가치세">#REF!</definedName>
    <definedName name="금회변금산재보험료">#REF!</definedName>
    <definedName name="금회변금순공사원가">#REF!</definedName>
    <definedName name="금회변금안전관리비">#REF!</definedName>
    <definedName name="금회변금이윤">#REF!</definedName>
    <definedName name="금회변금일반관리비">#REF!</definedName>
    <definedName name="금회변금총공사비">#REF!</definedName>
    <definedName name="금회변금폐기물처리비">#REF!</definedName>
    <definedName name="금회변금환경보전비">#REF!</definedName>
    <definedName name="금회변기간접노무비">#REF!</definedName>
    <definedName name="금회변기고용보험료">#REF!</definedName>
    <definedName name="금회변기공급가액">#REF!</definedName>
    <definedName name="금회변기공사원가">#REF!</definedName>
    <definedName name="금회변기기타경비">#REF!</definedName>
    <definedName name="금회변기도급액">#REF!</definedName>
    <definedName name="금회변기보상비">#REF!</definedName>
    <definedName name="금회변기부가가치세">#REF!</definedName>
    <definedName name="금회변기산재보험료">#REF!</definedName>
    <definedName name="금회변기순공사원가">#REF!</definedName>
    <definedName name="금회변기안전관리비">#REF!</definedName>
    <definedName name="금회변기이윤">#REF!</definedName>
    <definedName name="금회변기일반관리비">#REF!</definedName>
    <definedName name="금회변기총공사비">#REF!</definedName>
    <definedName name="금회변기폐기물처리비">#REF!</definedName>
    <definedName name="금회변기환경보전비">#REF!</definedName>
    <definedName name="금회변변금간접노무비">#REF!</definedName>
    <definedName name="금회변변금고용보험료">#REF!</definedName>
    <definedName name="금회변변금공급가액">#REF!</definedName>
    <definedName name="금회변변금공사원가">#REF!</definedName>
    <definedName name="금회변변금기타경비">#REF!</definedName>
    <definedName name="금회변변금도급액">#REF!</definedName>
    <definedName name="금회변변금보상비">#REF!</definedName>
    <definedName name="금회변변금부가가치세">#REF!</definedName>
    <definedName name="금회변변금산재보험료">#REF!</definedName>
    <definedName name="금회변변금순공사원가">#REF!</definedName>
    <definedName name="금회변변금안전관리비">#REF!</definedName>
    <definedName name="금회변변금이윤">#REF!</definedName>
    <definedName name="금회변변금일반관리비">#REF!</definedName>
    <definedName name="금회변변금제이윤">#REF!</definedName>
    <definedName name="금회변변금총공사비">#REF!</definedName>
    <definedName name="금회변변금폐기물처리비">#REF!</definedName>
    <definedName name="금회변변금환경보전비">#REF!</definedName>
    <definedName name="금회변변기간접노무비">#REF!</definedName>
    <definedName name="금회변변기고용보험료">#REF!</definedName>
    <definedName name="금회변변기공급가액">#REF!</definedName>
    <definedName name="금회변변기공사원가">#REF!</definedName>
    <definedName name="금회변변기기타경비">#REF!</definedName>
    <definedName name="금회변변기도급액">#REF!</definedName>
    <definedName name="금회변변기보상비">#REF!</definedName>
    <definedName name="금회변변기부가가치세">#REF!</definedName>
    <definedName name="금회변변기산재보험료">#REF!</definedName>
    <definedName name="금회변변기순공사원가">#REF!</definedName>
    <definedName name="금회변변기안전관리비">#REF!</definedName>
    <definedName name="금회변변기이윤">#REF!</definedName>
    <definedName name="금회변변기일반관리비">#REF!</definedName>
    <definedName name="금회변변기총공사비">#REF!</definedName>
    <definedName name="금회변변기폐기물처리비">#REF!</definedName>
    <definedName name="금회변변기환경보전비">#REF!</definedName>
    <definedName name="금회변변장간접노무비">#REF!</definedName>
    <definedName name="금회변변장고용보험료">#REF!</definedName>
    <definedName name="금회변변장공급가액">#REF!</definedName>
    <definedName name="금회변변장공사원가">#REF!</definedName>
    <definedName name="금회변변장기타경비">#REF!</definedName>
    <definedName name="금회변변장도급액">#REF!</definedName>
    <definedName name="금회변변장보상비">#REF!</definedName>
    <definedName name="금회변변장부가가치세">#REF!</definedName>
    <definedName name="금회변변장산재보험료">#REF!</definedName>
    <definedName name="금회변변장순공사원가">#REF!</definedName>
    <definedName name="금회변변장안전관리비">#REF!</definedName>
    <definedName name="금회변변장이윤">#REF!</definedName>
    <definedName name="금회변변장일반관리비">#REF!</definedName>
    <definedName name="금회변변장총공사비">#REF!</definedName>
    <definedName name="금회변변장폐기물처리비">#REF!</definedName>
    <definedName name="금회변변장환경보전비">#REF!</definedName>
    <definedName name="금회변변전간접노무비">#REF!</definedName>
    <definedName name="금회변변전고용보험료">#REF!</definedName>
    <definedName name="금회변변전공급가액">#REF!</definedName>
    <definedName name="금회변변전공사원가">#REF!</definedName>
    <definedName name="금회변변전기타경비">#REF!</definedName>
    <definedName name="금회변변전도급액">#REF!</definedName>
    <definedName name="금회변변전보상비">#REF!</definedName>
    <definedName name="금회변변전부가가치세">#REF!</definedName>
    <definedName name="금회변변전산재보험료">#REF!</definedName>
    <definedName name="금회변변전순공사원가">#REF!</definedName>
    <definedName name="금회변변전안전관리비">#REF!</definedName>
    <definedName name="금회변변전이윤">#REF!</definedName>
    <definedName name="금회변변전일반관리비">#REF!</definedName>
    <definedName name="금회변변전제이윤">#REF!</definedName>
    <definedName name="금회변변전총공사비">#REF!</definedName>
    <definedName name="금회변변전폐기물처리비">#REF!</definedName>
    <definedName name="금회변변전환경보전비">#REF!</definedName>
    <definedName name="금회변보상비">#REF!</definedName>
    <definedName name="금회변장간접노무비">#REF!</definedName>
    <definedName name="금회변장고용보험료">#REF!</definedName>
    <definedName name="금회변장공급가액">#REF!</definedName>
    <definedName name="금회변장공사원가">#REF!</definedName>
    <definedName name="금회변장기타경비">#REF!</definedName>
    <definedName name="금회변장도급액">#REF!</definedName>
    <definedName name="금회변장보상비">#REF!</definedName>
    <definedName name="금회변장부가가치세">#REF!</definedName>
    <definedName name="금회변장산재보험료">#REF!</definedName>
    <definedName name="금회변장순공사원가">#REF!</definedName>
    <definedName name="금회변장안전관리비">#REF!</definedName>
    <definedName name="금회변장이윤">#REF!</definedName>
    <definedName name="금회변장일반관리비">#REF!</definedName>
    <definedName name="금회변장총공사비">#REF!</definedName>
    <definedName name="금회변장폐기물처리비">#REF!</definedName>
    <definedName name="금회변장환경보전비">#REF!</definedName>
    <definedName name="금회변전간접노무비">#REF!</definedName>
    <definedName name="금회변전고용보험료">#REF!</definedName>
    <definedName name="금회변전공급가액">#REF!</definedName>
    <definedName name="금회변전공사원가">#REF!</definedName>
    <definedName name="금회변전기타경비">#REF!</definedName>
    <definedName name="금회변전도급액">#REF!</definedName>
    <definedName name="금회변전보상비">#REF!</definedName>
    <definedName name="금회변전부가가치세">#REF!</definedName>
    <definedName name="금회변전산재보험료">#REF!</definedName>
    <definedName name="금회변전순공사원가">#REF!</definedName>
    <definedName name="금회변전안전관리비">#REF!</definedName>
    <definedName name="금회변전이윤">#REF!</definedName>
    <definedName name="금회변전일반관리비">#REF!</definedName>
    <definedName name="금회변전총공사비">#REF!</definedName>
    <definedName name="금회변전폐기물처리비">#REF!</definedName>
    <definedName name="금회변전환경보전비">#REF!</definedName>
    <definedName name="금회부대공">#REF!</definedName>
    <definedName name="금회사급자재대">#REF!</definedName>
    <definedName name="금회장공사원가">#REF!</definedName>
    <definedName name="금회전공급가액">#REF!</definedName>
    <definedName name="금회전공사원가">#REF!</definedName>
    <definedName name="금회전도급액">#REF!</definedName>
    <definedName name="금회전보상비">#REF!</definedName>
    <definedName name="금회전부가가치세">#REF!</definedName>
    <definedName name="금회전총공사비">#REF!</definedName>
    <definedName name="금회전폐기물처리비">#REF!</definedName>
    <definedName name="금회토공">#REF!</definedName>
    <definedName name="금회포장공">#REF!</definedName>
    <definedName name="급결액" localSheetId="18">#REF!</definedName>
    <definedName name="급결액" localSheetId="16">#REF!</definedName>
    <definedName name="급결액" localSheetId="19">#REF!</definedName>
    <definedName name="급결액">#REF!</definedName>
    <definedName name="급수전엘보">#REF!</definedName>
    <definedName name="급여" localSheetId="16">BlankMacro1</definedName>
    <definedName name="급여">BlankMacro1</definedName>
    <definedName name="기" localSheetId="18">#REF!</definedName>
    <definedName name="기" localSheetId="16">#REF!</definedName>
    <definedName name="기" localSheetId="19">#REF!</definedName>
    <definedName name="기">#REF!</definedName>
    <definedName name="기_2">#REF!</definedName>
    <definedName name="기_3">#REF!</definedName>
    <definedName name="기_5">#REF!</definedName>
    <definedName name="기_6">#REF!</definedName>
    <definedName name="기_9">#REF!</definedName>
    <definedName name="기Q">"기성세부내역서!$B$89"</definedName>
    <definedName name="기경">#REF!</definedName>
    <definedName name="기경2">#REF!</definedName>
    <definedName name="기경4">#REF!</definedName>
    <definedName name="기경수정">#REF!</definedName>
    <definedName name="기계" localSheetId="19">#REF!</definedName>
    <definedName name="기계">#REF!</definedName>
    <definedName name="기계3" localSheetId="18">BlankMacro1</definedName>
    <definedName name="기계3" localSheetId="16">BlankMacro1</definedName>
    <definedName name="기계3" localSheetId="19">BlankMacro1</definedName>
    <definedName name="기계3">BlankMacro1</definedName>
    <definedName name="기계4" localSheetId="16">BlankMacro1</definedName>
    <definedName name="기계4">BlankMacro1</definedName>
    <definedName name="기계경비" localSheetId="18">#REF!</definedName>
    <definedName name="기계경비" localSheetId="16">#REF!</definedName>
    <definedName name="기계경비">#REF!</definedName>
    <definedName name="기계공" localSheetId="18">#REF!</definedName>
    <definedName name="기계공" localSheetId="16">#REF!</definedName>
    <definedName name="기계공" localSheetId="19">#REF!</definedName>
    <definedName name="기계공">#REF!</definedName>
    <definedName name="기계공001" localSheetId="18">#REF!</definedName>
    <definedName name="기계공001" localSheetId="16">#REF!</definedName>
    <definedName name="기계공001" localSheetId="19">#REF!</definedName>
    <definedName name="기계공001">#REF!</definedName>
    <definedName name="기계공002" localSheetId="19">#REF!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높이" localSheetId="17">'[141]토사(PE)'!#REF!</definedName>
    <definedName name="기계높이">'[141]토사(PE)'!#REF!</definedName>
    <definedName name="기계다짐표층경">#REF!</definedName>
    <definedName name="기계다짐표층노">#REF!</definedName>
    <definedName name="기계다짐표층재">#REF!</definedName>
    <definedName name="기계되경" localSheetId="18">#REF!</definedName>
    <definedName name="기계되경" localSheetId="16">#REF!</definedName>
    <definedName name="기계되경">#REF!</definedName>
    <definedName name="기계되노" localSheetId="18">#REF!</definedName>
    <definedName name="기계되노" localSheetId="16">#REF!</definedName>
    <definedName name="기계되노">#REF!</definedName>
    <definedName name="기계되메우기경0.4">#REF!</definedName>
    <definedName name="기계되메우기노0.4">#REF!</definedName>
    <definedName name="기계되메우기재0.4">#REF!</definedName>
    <definedName name="기계되재" localSheetId="18">#REF!</definedName>
    <definedName name="기계되재" localSheetId="16">#REF!</definedName>
    <definedName name="기계되재">#REF!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해제">#REF!</definedName>
    <definedName name="기계운전">#REF!</definedName>
    <definedName name="기계운전기사">#REF!</definedName>
    <definedName name="기계운전사" localSheetId="18">#REF!</definedName>
    <definedName name="기계운전사" localSheetId="16">#REF!</definedName>
    <definedName name="기계운전사">'[144]중기조종사 단위단가'!$B$4</definedName>
    <definedName name="기계잔경" localSheetId="18">#REF!</definedName>
    <definedName name="기계잔경" localSheetId="16">#REF!</definedName>
    <definedName name="기계잔경" localSheetId="19">#REF!</definedName>
    <definedName name="기계잔경">#REF!</definedName>
    <definedName name="기계잔노" localSheetId="18">#REF!</definedName>
    <definedName name="기계잔노" localSheetId="16">#REF!</definedName>
    <definedName name="기계잔노">#REF!</definedName>
    <definedName name="기계잔재" localSheetId="18">#REF!</definedName>
    <definedName name="기계잔재" localSheetId="16">#REF!</definedName>
    <definedName name="기계잔재">#REF!</definedName>
    <definedName name="기계조수">#REF!</definedName>
    <definedName name="기계조장">#REF!</definedName>
    <definedName name="기계터경">#REF!</definedName>
    <definedName name="기계터노">#REF!</definedName>
    <definedName name="기계터재">#REF!</definedName>
    <definedName name="기계터파기0.4">#REF!</definedName>
    <definedName name="기계터파기0.4노">#REF!</definedName>
    <definedName name="기계터파기경0.4">#REF!</definedName>
    <definedName name="기계터파기노0.4">#REF!</definedName>
    <definedName name="기계터파기재0.4">#REF!</definedName>
    <definedName name="기금공사원가">#REF!</definedName>
    <definedName name="기기기" hidden="1">#REF!</definedName>
    <definedName name="기기단가">#REF!</definedName>
    <definedName name="기기단가1">#REF!</definedName>
    <definedName name="기기수량">#REF!</definedName>
    <definedName name="기기수량1">#REF!</definedName>
    <definedName name="기기신설">#REF!</definedName>
    <definedName name="기기철거">#REF!</definedName>
    <definedName name="기누공사원가">#REF!</definedName>
    <definedName name="기도공사원가">#REF!</definedName>
    <definedName name="기동갯수1">#REF!</definedName>
    <definedName name="기동갯수2">#REF!</definedName>
    <definedName name="기동높이1">#REF!</definedName>
    <definedName name="기동높이2">#REF!</definedName>
    <definedName name="기동크기2">#REF!</definedName>
    <definedName name="기둥">#REF!</definedName>
    <definedName name="기둥H">#REF!</definedName>
    <definedName name="기둥높이">#REF!</definedName>
    <definedName name="기둥높이1">#REF!</definedName>
    <definedName name="기둥크기1">#REF!</definedName>
    <definedName name="기둥크기3">#REF!</definedName>
    <definedName name="기둥크기4">#REF!</definedName>
    <definedName name="기록지">#REF!</definedName>
    <definedName name="기린초3">#REF!</definedName>
    <definedName name="기별" localSheetId="18" hidden="1">{#N/A,#N/A,FALSE,"현장 NCR 분석";#N/A,#N/A,FALSE,"현장품질감사";#N/A,#N/A,FALSE,"현장품질감사"}</definedName>
    <definedName name="기별" localSheetId="16" hidden="1">{#N/A,#N/A,FALSE,"현장 NCR 분석";#N/A,#N/A,FALSE,"현장품질감사";#N/A,#N/A,FALSE,"현장품질감사"}</definedName>
    <definedName name="기별" hidden="1">{#N/A,#N/A,FALSE,"현장 NCR 분석";#N/A,#N/A,FALSE,"현장품질감사";#N/A,#N/A,FALSE,"현장품질감사"}</definedName>
    <definedName name="기본" localSheetId="18">#REF!</definedName>
    <definedName name="기본" localSheetId="16">#REF!</definedName>
    <definedName name="기본">[119]데리네이타현황!$A$4,[119]데리네이타현황!$A$2,[119]데리네이타현황!$A$1,[119]데리네이타현황!$A$279,[119]데리네이타현황!$A$1:$A$65536</definedName>
    <definedName name="기본1">[119]데리네이타현황!$A$4,[119]데리네이타현황!$A$2,[119]데리네이타현황!$A$1,[119]데리네이타현황!$A$279,[119]데리네이타현황!$A$1:$A$65536</definedName>
    <definedName name="기본값">#REF!</definedName>
    <definedName name="기본조사율" localSheetId="18">#REF!</definedName>
    <definedName name="기본조사율" localSheetId="16">#REF!</definedName>
    <definedName name="기본조사율">#REF!</definedName>
    <definedName name="기사">#REF!</definedName>
    <definedName name="기성" localSheetId="18">#REF!</definedName>
    <definedName name="기성" localSheetId="16">#REF!</definedName>
    <definedName name="기성">#REF!</definedName>
    <definedName name="기성금공사원가">#REF!</definedName>
    <definedName name="기성노무">#REF!</definedName>
    <definedName name="기성누공사원가">#REF!</definedName>
    <definedName name="기성도공사원가">#REF!</definedName>
    <definedName name="기성전공사원가">#REF!</definedName>
    <definedName name="기성전안전관리비">#REF!</definedName>
    <definedName name="기성집계" localSheetId="16">{"Book1","예술의전당.xls"}</definedName>
    <definedName name="기성집계">{"Book1","예술의전당.xls"}</definedName>
    <definedName name="기성차수">#REF!</definedName>
    <definedName name="기성품" localSheetId="16">BlankMacro1</definedName>
    <definedName name="기성품">BlankMacro1</definedName>
    <definedName name="기손">#REF!</definedName>
    <definedName name="기손2">#REF!</definedName>
    <definedName name="기손4">#REF!</definedName>
    <definedName name="기술료" localSheetId="16" hidden="1">{#N/A,#N/A,TRUE,"1";#N/A,#N/A,TRUE,"2";#N/A,#N/A,TRUE,"3";#N/A,#N/A,TRUE,"4";#N/A,#N/A,TRUE,"5";#N/A,#N/A,TRUE,"6";#N/A,#N/A,TRUE,"7"}</definedName>
    <definedName name="기술료" hidden="1">{#N/A,#N/A,TRUE,"1";#N/A,#N/A,TRUE,"2";#N/A,#N/A,TRUE,"3";#N/A,#N/A,TRUE,"4";#N/A,#N/A,TRUE,"5";#N/A,#N/A,TRUE,"6";#N/A,#N/A,TRUE,"7"}</definedName>
    <definedName name="기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와공" localSheetId="18">#REF!</definedName>
    <definedName name="기와공" localSheetId="16">#REF!</definedName>
    <definedName name="기와공">#REF!</definedName>
    <definedName name="기자재수량">#REF!</definedName>
    <definedName name="기전공사원가">#REF!</definedName>
    <definedName name="기조일위대가">#REF!</definedName>
    <definedName name="기존" localSheetId="18">BlankMacro1</definedName>
    <definedName name="기존" localSheetId="16">BlankMacro1</definedName>
    <definedName name="기존" localSheetId="19">BlankMacro1</definedName>
    <definedName name="기존">BlankMacro1</definedName>
    <definedName name="기존1" localSheetId="16">BlankMacro1</definedName>
    <definedName name="기존1">BlankMacro1</definedName>
    <definedName name="기존box연결" hidden="1">'[145]6PILE  (돌출)'!#REF!</definedName>
    <definedName name="기존관페쇄노13">#REF!</definedName>
    <definedName name="기존관페쇄노20">#REF!</definedName>
    <definedName name="기존관페쇄노25">#REF!</definedName>
    <definedName name="기존관페쇄노40">#REF!</definedName>
    <definedName name="기존관페쇄노50">#REF!</definedName>
    <definedName name="기존관페쇄재13">#REF!</definedName>
    <definedName name="기존관페쇄재20">#REF!</definedName>
    <definedName name="기존관페쇄재25">#REF!</definedName>
    <definedName name="기존관페쇄재40">#REF!</definedName>
    <definedName name="기존관페쇄재50">#REF!</definedName>
    <definedName name="기존포장깨기2" localSheetId="18" hidden="1">{"'산출근거'!$B$4:$D$8"}</definedName>
    <definedName name="기존포장깨기2" localSheetId="16" hidden="1">{"'산출근거'!$B$4:$D$8"}</definedName>
    <definedName name="기존포장깨기2" localSheetId="19" hidden="1">{"'산출근거'!$B$4:$D$8"}</definedName>
    <definedName name="기존포장깨기2" hidden="1">{"'산출근거'!$B$4:$D$8"}</definedName>
    <definedName name="기준" localSheetId="18">BlankMacro1</definedName>
    <definedName name="기준" localSheetId="16">BlankMacro1</definedName>
    <definedName name="기준" localSheetId="19">BlankMacro1</definedName>
    <definedName name="기준">BlankMacro1</definedName>
    <definedName name="기준단가">#REF!</definedName>
    <definedName name="기초" localSheetId="18">#REF!</definedName>
    <definedName name="기초" localSheetId="16">#REF!</definedName>
    <definedName name="기초" localSheetId="19">#REF!</definedName>
    <definedName name="기초">#REF!</definedName>
    <definedName name="기초공수" localSheetId="18" hidden="1">{#N/A,#N/A,FALSE,"2~8번"}</definedName>
    <definedName name="기초공수" localSheetId="16" hidden="1">{#N/A,#N/A,FALSE,"2~8번"}</definedName>
    <definedName name="기초공수" hidden="1">{#N/A,#N/A,FALSE,"2~8번"}</definedName>
    <definedName name="기초관경2">[146]출력X!$U$7:$U$19</definedName>
    <definedName name="기초교직">9</definedName>
    <definedName name="기초교축">9</definedName>
    <definedName name="기초구하기">#REF!</definedName>
    <definedName name="기초길이" localSheetId="18">#REF!</definedName>
    <definedName name="기초길이" localSheetId="16">#REF!</definedName>
    <definedName name="기초길이" localSheetId="19">#REF!</definedName>
    <definedName name="기초길이">#REF!</definedName>
    <definedName name="기초높이" localSheetId="18">#REF!</definedName>
    <definedName name="기초높이" localSheetId="16">#REF!</definedName>
    <definedName name="기초높이" localSheetId="19">#REF!</definedName>
    <definedName name="기초높이">#REF!</definedName>
    <definedName name="기초데이타">#REF!</definedName>
    <definedName name="기초두께">#REF!</definedName>
    <definedName name="기초말뚝">[127]시설물!#REF!</definedName>
    <definedName name="기초액">#REF!</definedName>
    <definedName name="기초일위" localSheetId="18">#REF!</definedName>
    <definedName name="기초일위" localSheetId="16">#REF!</definedName>
    <definedName name="기초일위">#REF!</definedName>
    <definedName name="기초일위대가" localSheetId="18">#REF!</definedName>
    <definedName name="기초일위대가" localSheetId="16">#REF!</definedName>
    <definedName name="기초일위대가">#REF!</definedName>
    <definedName name="기초일위대가1" localSheetId="18">#REF!</definedName>
    <definedName name="기초일위대가1" localSheetId="16">#REF!</definedName>
    <definedName name="기초일위대가1">#REF!</definedName>
    <definedName name="기초처리경비">#REF!</definedName>
    <definedName name="기초처리노무비">#REF!</definedName>
    <definedName name="기초처리재료비">#REF!</definedName>
    <definedName name="기초콘">#REF!</definedName>
    <definedName name="기초키길이">#REF!</definedName>
    <definedName name="기초폭">#REF!</definedName>
    <definedName name="기초폭교직">9</definedName>
    <definedName name="기초폭교축">9</definedName>
    <definedName name="기초피복">0.1</definedName>
    <definedName name="기층10경">#REF!</definedName>
    <definedName name="기층10노">#REF!</definedName>
    <definedName name="기층10재">#REF!</definedName>
    <definedName name="기층경2.5">#REF!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노2.5">#REF!</definedName>
    <definedName name="기층다짐2" localSheetId="18">#REF!</definedName>
    <definedName name="기층다짐2" localSheetId="16">#REF!</definedName>
    <definedName name="기층다짐2">#REF!</definedName>
    <definedName name="기층다짐3" localSheetId="18">#REF!</definedName>
    <definedName name="기층다짐3" localSheetId="16">#REF!</definedName>
    <definedName name="기층다짐3">#REF!</definedName>
    <definedName name="기층두께" localSheetId="18">#REF!</definedName>
    <definedName name="기층두께" localSheetId="16">#REF!</definedName>
    <definedName name="기층두께">#REF!</definedName>
    <definedName name="기층소규모경비">#REF!</definedName>
    <definedName name="기층소규모계">#REF!</definedName>
    <definedName name="기층소규모노무비">#REF!</definedName>
    <definedName name="기층소규모살수경비">#REF!</definedName>
    <definedName name="기층소규모살수노무비">#REF!</definedName>
    <definedName name="기층소규모살수재료비">#REF!</definedName>
    <definedName name="기층소규모인건비계">#REF!</definedName>
    <definedName name="기층소규모재료비">#REF!</definedName>
    <definedName name="기층소규모전압0.7경비">#REF!</definedName>
    <definedName name="기층소규모전압0.7노무비">#REF!</definedName>
    <definedName name="기층소규모전압0.7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전압플레이트경비">#REF!</definedName>
    <definedName name="기층소규모전압플레이트노무비">#REF!</definedName>
    <definedName name="기층소규모전압플레이트재료비">#REF!</definedName>
    <definedName name="기층소규모포설경비">#REF!</definedName>
    <definedName name="기층소규모포설경비비">#REF!</definedName>
    <definedName name="기층소규모포설계">#REF!</definedName>
    <definedName name="기층소규모포설노무비">#REF!</definedName>
    <definedName name="기층소규모포설재료비">#REF!</definedName>
    <definedName name="기층인력계">#REF!</definedName>
    <definedName name="기층인력살수계">#REF!</definedName>
    <definedName name="기층인력전압단뎀계">#REF!</definedName>
    <definedName name="기층인력전압마카담계">#REF!</definedName>
    <definedName name="기층인력전압타이어계">#REF!</definedName>
    <definedName name="기층인력포설경비">#REF!</definedName>
    <definedName name="기층인력포설계">#REF!</definedName>
    <definedName name="기층인력포설재료비">#REF!</definedName>
    <definedName name="기층재2.5">#REF!</definedName>
    <definedName name="기타">[143]수종!$C$1:$C$2</definedName>
    <definedName name="기타경비" localSheetId="18" hidden="1">{#N/A,#N/A,TRUE,"토적및재료집계";#N/A,#N/A,TRUE,"토적및재료집계";#N/A,#N/A,TRUE,"단위량"}</definedName>
    <definedName name="기타경비" localSheetId="17">#REF!</definedName>
    <definedName name="기타경비" localSheetId="16" hidden="1">{#N/A,#N/A,TRUE,"토적및재료집계";#N/A,#N/A,TRUE,"토적및재료집계";#N/A,#N/A,TRUE,"단위량"}</definedName>
    <definedName name="기타경비" localSheetId="19" hidden="1">{#N/A,#N/A,TRUE,"토적및재료집계";#N/A,#N/A,TRUE,"토적및재료집계";#N/A,#N/A,TRUE,"단위량"}</definedName>
    <definedName name="기타경비">#REF!</definedName>
    <definedName name="기타경비1" localSheetId="18" hidden="1">{#N/A,#N/A,TRUE,"토적및재료집계";#N/A,#N/A,TRUE,"토적및재료집계";#N/A,#N/A,TRUE,"단위량"}</definedName>
    <definedName name="기타경비1" localSheetId="16" hidden="1">{#N/A,#N/A,TRUE,"토적및재료집계";#N/A,#N/A,TRUE,"토적및재료집계";#N/A,#N/A,TRUE,"단위량"}</definedName>
    <definedName name="기타경비1" localSheetId="19" hidden="1">{#N/A,#N/A,TRUE,"토적및재료집계";#N/A,#N/A,TRUE,"토적및재료집계";#N/A,#N/A,TRUE,"단위량"}</definedName>
    <definedName name="기타경비1" hidden="1">{#N/A,#N/A,TRUE,"토적및재료집계";#N/A,#N/A,TRUE,"토적및재료집계";#N/A,#N/A,TRUE,"단위량"}</definedName>
    <definedName name="기타경비건축">#REF!</definedName>
    <definedName name="기타경비요율">#REF!</definedName>
    <definedName name="기타경비조경">#REF!</definedName>
    <definedName name="기타경비토목">#REF!</definedName>
    <definedName name="기타경비표">#REF!</definedName>
    <definedName name="기타규격">[143]규격!$D$1:$D$2</definedName>
    <definedName name="기타변경">#REF!</definedName>
    <definedName name="기타이설비" localSheetId="18">#REF!</definedName>
    <definedName name="기타이설비" localSheetId="16">#REF!</definedName>
    <definedName name="기타이설비">#REF!</definedName>
    <definedName name="기타자재">#N/A</definedName>
    <definedName name="긴급공사"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 localSheetId="19">#REF!</definedName>
    <definedName name="길">#REF!</definedName>
    <definedName name="김" localSheetId="19">#REF!</definedName>
    <definedName name="김">#REF!</definedName>
    <definedName name="김1" localSheetId="16" hidden="1">{"'Firr(선)'!$AS$1:$AY$62","'Firr(사)'!$AS$1:$AY$62","'Firr(회)'!$AS$1:$AY$62","'Firr(선)'!$L$1:$V$62","'Firr(사)'!$L$1:$V$62","'Firr(회)'!$L$1:$V$62"}</definedName>
    <definedName name="김1" hidden="1">{"'Firr(선)'!$AS$1:$AY$62","'Firr(사)'!$AS$1:$AY$62","'Firr(회)'!$AS$1:$AY$62","'Firr(선)'!$L$1:$V$62","'Firr(사)'!$L$1:$V$62","'Firr(회)'!$L$1:$V$62"}</definedName>
    <definedName name="김규중" localSheetId="18" hidden="1">{#N/A,#N/A,FALSE,"포장1";#N/A,#N/A,FALSE,"포장1"}</definedName>
    <definedName name="김규중" localSheetId="16" hidden="1">{#N/A,#N/A,FALSE,"포장1";#N/A,#N/A,FALSE,"포장1"}</definedName>
    <definedName name="김규중" localSheetId="19" hidden="1">{#N/A,#N/A,FALSE,"포장1";#N/A,#N/A,FALSE,"포장1"}</definedName>
    <definedName name="김규중" hidden="1">{#N/A,#N/A,FALSE,"포장1";#N/A,#N/A,FALSE,"포장1"}</definedName>
    <definedName name="김김">#REF!</definedName>
    <definedName name="김대흥">#N/A</definedName>
    <definedName name="김미모"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상묵" localSheetId="16" hidden="1">{"'도면'!$G$62:$H$63","'도면'!$G$62:$H$63"}</definedName>
    <definedName name="김상묵" hidden="1">{"'도면'!$G$62:$H$63","'도면'!$G$62:$H$63"}</definedName>
    <definedName name="김상원" localSheetId="18" hidden="1">{#N/A,#N/A,FALSE,"골재소요량";#N/A,#N/A,FALSE,"골재소요량"}</definedName>
    <definedName name="김상원" localSheetId="16" hidden="1">{#N/A,#N/A,FALSE,"골재소요량";#N/A,#N/A,FALSE,"골재소요량"}</definedName>
    <definedName name="김상원" localSheetId="19" hidden="1">{#N/A,#N/A,FALSE,"골재소요량";#N/A,#N/A,FALSE,"골재소요량"}</definedName>
    <definedName name="김상원" hidden="1">{#N/A,#N/A,FALSE,"골재소요량";#N/A,#N/A,FALSE,"골재소요량"}</definedName>
    <definedName name="김성읍">#REF!</definedName>
    <definedName name="김성혁" localSheetId="18">#REF!,#REF!,#REF!,#REF!,#REF!,#REF!,#REF!,#REF!,#REF!,#REF!,#REF!,#REF!,#REF!,#REF!</definedName>
    <definedName name="김성혁" localSheetId="16">#REF!,#REF!,#REF!,#REF!,#REF!,#REF!,#REF!,#REF!,#REF!,#REF!,#REF!,#REF!,#REF!,#REF!</definedName>
    <definedName name="김성혁" localSheetId="19">#REF!,#REF!,#REF!,#REF!,#REF!,#REF!,#REF!,#REF!,#REF!,#REF!,#REF!,#REF!,#REF!,#REF!</definedName>
    <definedName name="김성혁">#REF!,#REF!,#REF!,#REF!,#REF!,#REF!,#REF!,#REF!,#REF!,#REF!,#REF!,#REF!,#REF!,#REF!</definedName>
    <definedName name="김양석" localSheetId="18">#REF!,#REF!,#REF!,#REF!,#REF!,#REF!,#REF!,#REF!,#REF!,#REF!,#REF!,#REF!,#REF!,#REF!,#REF!,#REF!,#REF!,#REF!,#REF!</definedName>
    <definedName name="김양석" localSheetId="16">#REF!,#REF!,#REF!,#REF!,#REF!,#REF!,#REF!,#REF!,#REF!,#REF!,#REF!,#REF!,#REF!,#REF!,#REF!,#REF!,#REF!,#REF!,#REF!</definedName>
    <definedName name="김양석" localSheetId="19">#REF!,#REF!,#REF!,#REF!,#REF!,#REF!,#REF!,#REF!,#REF!,#REF!,#REF!,#REF!,#REF!,#REF!,#REF!,#REF!,#REF!,#REF!,#REF!</definedName>
    <definedName name="김양석">#REF!,#REF!,#REF!,#REF!,#REF!,#REF!,#REF!,#REF!,#REF!,#REF!,#REF!,#REF!,#REF!,#REF!,#REF!,#REF!,#REF!,#REF!,#REF!</definedName>
    <definedName name="김용식" localSheetId="19">#REF!</definedName>
    <definedName name="김용식">#REF!</definedName>
    <definedName name="김용호">#REF!</definedName>
    <definedName name="김은경"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종현" localSheetId="18">#REF!</definedName>
    <definedName name="김종현" localSheetId="16">#REF!</definedName>
    <definedName name="김종현" localSheetId="19">#REF!</definedName>
    <definedName name="김종현">#REF!</definedName>
    <definedName name="김준형" localSheetId="16" hidden="1">{#N/A,#N/A,FALSE,"골재소요량";#N/A,#N/A,FALSE,"골재소요량"}</definedName>
    <definedName name="김준형" hidden="1">{#N/A,#N/A,FALSE,"골재소요량";#N/A,#N/A,FALSE,"골재소요량"}</definedName>
    <definedName name="김진성" localSheetId="16">[0]!Common [0]!DataBase.xls</definedName>
    <definedName name="김진성">[0]!Common [0]!DataBase.xls</definedName>
    <definedName name="김치원" localSheetId="16">BlankMacro1</definedName>
    <definedName name="김치원">BlankMacro1</definedName>
    <definedName name="깊이" localSheetId="18">#REF!</definedName>
    <definedName name="깊이" localSheetId="16">#REF!</definedName>
    <definedName name="깊이" localSheetId="19">#REF!</definedName>
    <definedName name="깊이">#REF!</definedName>
    <definedName name="깍기경">[142]계수시트!$B$88</definedName>
    <definedName name="깍기노">[142]계수시트!$B$86</definedName>
    <definedName name="깍기재">[142]계수시트!$B$87</definedName>
    <definedName name="깨기" localSheetId="18">#REF!</definedName>
    <definedName name="깨기" localSheetId="16">#REF!</definedName>
    <definedName name="깨기" localSheetId="19">#REF!</definedName>
    <definedName name="깨기">#REF!</definedName>
    <definedName name="깨기2A" localSheetId="18">#REF!</definedName>
    <definedName name="깨기2A" localSheetId="16">#REF!</definedName>
    <definedName name="깨기2A">#REF!</definedName>
    <definedName name="깨기2ACA" localSheetId="18">#REF!</definedName>
    <definedName name="깨기2ACA" localSheetId="16">#REF!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경">#REF!</definedName>
    <definedName name="깨기노">#REF!</definedName>
    <definedName name="깨기인A">#REF!</definedName>
    <definedName name="깨기인ACA">#REF!</definedName>
    <definedName name="깨기인ACC">#REF!</definedName>
    <definedName name="깨기인C">#REF!</definedName>
    <definedName name="깨기재">#REF!</definedName>
    <definedName name="깨기집계간지" localSheetId="18">BlankMacro1</definedName>
    <definedName name="깨기집계간지" localSheetId="16">BlankMacro1</definedName>
    <definedName name="깨기집계간지" localSheetId="19">BlankMacro1</definedName>
    <definedName name="깨기집계간지">BlankMacro1</definedName>
    <definedName name="깨기총괄." localSheetId="18">#REF!</definedName>
    <definedName name="깨기총괄." localSheetId="16">#REF!</definedName>
    <definedName name="깨기총괄.">#REF!</definedName>
    <definedName name="깨기콤A" localSheetId="18">#REF!</definedName>
    <definedName name="깨기콤A" localSheetId="16">#REF!</definedName>
    <definedName name="깨기콤A">#REF!</definedName>
    <definedName name="깨기콤ACA" localSheetId="18">#REF!</definedName>
    <definedName name="깨기콤ACA" localSheetId="16">#REF!</definedName>
    <definedName name="깨기콤ACA">#REF!</definedName>
    <definedName name="깨기콤ACC">#REF!</definedName>
    <definedName name="깨기콤C">#REF!</definedName>
    <definedName name="깬돌운반포천경비">#REF!</definedName>
    <definedName name="깬돌운반포천노무비">#REF!</definedName>
    <definedName name="깬돌운반포천재료비">#REF!</definedName>
    <definedName name="깬돌채취" localSheetId="16">'폐기물 견적'!깬돌채취</definedName>
    <definedName name="깬돌채취">[0]!깬돌채취</definedName>
    <definedName name="깬잡석">800</definedName>
    <definedName name="께기수량집계표" localSheetId="18" hidden="1">[147]조명시설!#REF!</definedName>
    <definedName name="께기수량집계표" localSheetId="16" hidden="1">[147]조명시설!#REF!</definedName>
    <definedName name="께기수량집계표" localSheetId="19" hidden="1">[147]조명시설!#REF!</definedName>
    <definedName name="께기수량집계표" hidden="1">[147]조명시설!#REF!</definedName>
    <definedName name="꽃범의꼬리4" localSheetId="18">#REF!</definedName>
    <definedName name="꽃범의꼬리4" localSheetId="16">#REF!</definedName>
    <definedName name="꽃범의꼬리4" localSheetId="19">#REF!</definedName>
    <definedName name="꽃범의꼬리4">#REF!</definedName>
    <definedName name="꽃복숭아152" localSheetId="18">#REF!</definedName>
    <definedName name="꽃복숭아152" localSheetId="16">#REF!</definedName>
    <definedName name="꽃복숭아152" localSheetId="19">#REF!</definedName>
    <definedName name="꽃복숭아152">#REF!</definedName>
    <definedName name="꽃복숭아204" localSheetId="18">#REF!</definedName>
    <definedName name="꽃복숭아204" localSheetId="16">#REF!</definedName>
    <definedName name="꽃복숭아204" localSheetId="19">#REF!</definedName>
    <definedName name="꽃복숭아204">#REF!</definedName>
    <definedName name="꽃복숭아256">#REF!</definedName>
    <definedName name="꽃복숭아R3" localSheetId="18">[120]데이타!$E$58</definedName>
    <definedName name="꽃복숭아R3" localSheetId="16">[120]데이타!$E$58</definedName>
    <definedName name="꽃복숭아R3" localSheetId="19">[120]데이타!$E$58</definedName>
    <definedName name="꽃복숭아R3">[121]데이타!$E$58</definedName>
    <definedName name="꽃복숭아R4" localSheetId="18">[120]데이타!$E$59</definedName>
    <definedName name="꽃복숭아R4" localSheetId="16">[120]데이타!$E$59</definedName>
    <definedName name="꽃복숭아R4" localSheetId="19">[120]데이타!$E$59</definedName>
    <definedName name="꽃복숭아R4">[121]데이타!$E$59</definedName>
    <definedName name="꽃복숭아R5" localSheetId="18">[120]데이타!$E$60</definedName>
    <definedName name="꽃복숭아R5" localSheetId="16">[120]데이타!$E$60</definedName>
    <definedName name="꽃복숭아R5" localSheetId="19">[120]데이타!$E$60</definedName>
    <definedName name="꽃복숭아R5">[121]데이타!$E$60</definedName>
    <definedName name="꽃사과">[76]단가!$A$130</definedName>
    <definedName name="꽃사과10노무" localSheetId="18">#REF!</definedName>
    <definedName name="꽃사과10노무" localSheetId="16">#REF!</definedName>
    <definedName name="꽃사과10노무" localSheetId="19">#REF!</definedName>
    <definedName name="꽃사과10노무">#REF!</definedName>
    <definedName name="꽃사과10재료" localSheetId="18">#REF!</definedName>
    <definedName name="꽃사과10재료" localSheetId="16">#REF!</definedName>
    <definedName name="꽃사과10재료" localSheetId="19">#REF!</definedName>
    <definedName name="꽃사과10재료">#REF!</definedName>
    <definedName name="꽃사과204" localSheetId="18">#REF!</definedName>
    <definedName name="꽃사과204" localSheetId="16">#REF!</definedName>
    <definedName name="꽃사과204" localSheetId="19">#REF!</definedName>
    <definedName name="꽃사과204">#REF!</definedName>
    <definedName name="꽃사과255">#REF!</definedName>
    <definedName name="꽃사과256">#REF!</definedName>
    <definedName name="꽃사과308">#REF!</definedName>
    <definedName name="꽃사과3510">#REF!</definedName>
    <definedName name="꽃사과6노무">#REF!</definedName>
    <definedName name="꽃사과6재료">#REF!</definedName>
    <definedName name="꽃사과8노무">#REF!</definedName>
    <definedName name="꽃사과8재료">#REF!</definedName>
    <definedName name="꽃사과R10" localSheetId="18">[120]데이타!$E$64</definedName>
    <definedName name="꽃사과R10" localSheetId="16">[120]데이타!$E$64</definedName>
    <definedName name="꽃사과R10" localSheetId="19">[120]데이타!$E$64</definedName>
    <definedName name="꽃사과R10">[121]데이타!$E$64</definedName>
    <definedName name="꽃사과R4" localSheetId="18">[120]데이타!$E$61</definedName>
    <definedName name="꽃사과R4" localSheetId="16">[120]데이타!$E$61</definedName>
    <definedName name="꽃사과R4" localSheetId="19">[120]데이타!$E$61</definedName>
    <definedName name="꽃사과R4">[121]데이타!$E$61</definedName>
    <definedName name="꽃사과R6" localSheetId="18">[120]데이타!$E$62</definedName>
    <definedName name="꽃사과R6" localSheetId="16">[120]데이타!$E$62</definedName>
    <definedName name="꽃사과R6" localSheetId="19">[120]데이타!$E$62</definedName>
    <definedName name="꽃사과R6">[121]데이타!$E$62</definedName>
    <definedName name="꽃사과R8" localSheetId="18">[120]데이타!$E$63</definedName>
    <definedName name="꽃사과R8" localSheetId="16">[120]데이타!$E$63</definedName>
    <definedName name="꽃사과R8" localSheetId="19">[120]데이타!$E$63</definedName>
    <definedName name="꽃사과R8">[121]데이타!$E$63</definedName>
    <definedName name="꽃산딸나무204" localSheetId="18">#REF!</definedName>
    <definedName name="꽃산딸나무204" localSheetId="16">#REF!</definedName>
    <definedName name="꽃산딸나무204" localSheetId="19">#REF!</definedName>
    <definedName name="꽃산딸나무204">#REF!</definedName>
    <definedName name="꽃산딸나무256" localSheetId="18">#REF!</definedName>
    <definedName name="꽃산딸나무256" localSheetId="16">#REF!</definedName>
    <definedName name="꽃산딸나무256" localSheetId="19">#REF!</definedName>
    <definedName name="꽃산딸나무256">#REF!</definedName>
    <definedName name="꽃산딸나무308" localSheetId="18">#REF!</definedName>
    <definedName name="꽃산딸나무308" localSheetId="16">#REF!</definedName>
    <definedName name="꽃산딸나무308" localSheetId="19">#REF!</definedName>
    <definedName name="꽃산딸나무308">#REF!</definedName>
    <definedName name="꽃산딸나무3510">#REF!</definedName>
    <definedName name="꽃아그배R10" localSheetId="18">[120]데이타!$E$68</definedName>
    <definedName name="꽃아그배R10" localSheetId="16">[120]데이타!$E$68</definedName>
    <definedName name="꽃아그배R10" localSheetId="19">[120]데이타!$E$68</definedName>
    <definedName name="꽃아그배R10">[121]데이타!$E$68</definedName>
    <definedName name="꽃아그배R4" localSheetId="18">[120]데이타!$E$65</definedName>
    <definedName name="꽃아그배R4" localSheetId="16">[120]데이타!$E$65</definedName>
    <definedName name="꽃아그배R4" localSheetId="19">[120]데이타!$E$65</definedName>
    <definedName name="꽃아그배R4">[121]데이타!$E$65</definedName>
    <definedName name="꽃아그배R6" localSheetId="18">[120]데이타!$E$66</definedName>
    <definedName name="꽃아그배R6" localSheetId="16">[120]데이타!$E$66</definedName>
    <definedName name="꽃아그배R6" localSheetId="19">[120]데이타!$E$66</definedName>
    <definedName name="꽃아그배R6">[121]데이타!$E$66</definedName>
    <definedName name="꽃아그배R8" localSheetId="18">[120]데이타!$E$67</definedName>
    <definedName name="꽃아그배R8" localSheetId="16">[120]데이타!$E$67</definedName>
    <definedName name="꽃아그배R8" localSheetId="19">[120]데이타!$E$67</definedName>
    <definedName name="꽃아그배R8">[121]데이타!$E$67</definedName>
    <definedName name="꽃아그배나무254" localSheetId="18">#REF!</definedName>
    <definedName name="꽃아그배나무254" localSheetId="16">#REF!</definedName>
    <definedName name="꽃아그배나무254" localSheetId="19">#REF!</definedName>
    <definedName name="꽃아그배나무254">#REF!</definedName>
    <definedName name="꽃아그배나무256" localSheetId="18">#REF!</definedName>
    <definedName name="꽃아그배나무256" localSheetId="16">#REF!</definedName>
    <definedName name="꽃아그배나무256" localSheetId="19">#REF!</definedName>
    <definedName name="꽃아그배나무256">#REF!</definedName>
    <definedName name="꽃아그배나무308" localSheetId="18">#REF!</definedName>
    <definedName name="꽃아그배나무308" localSheetId="16">#REF!</definedName>
    <definedName name="꽃아그배나무308" localSheetId="19">#REF!</definedName>
    <definedName name="꽃아그배나무308">#REF!</definedName>
    <definedName name="꽃아그배나무3510">#REF!</definedName>
    <definedName name="꽃잔디3">#REF!</definedName>
    <definedName name="꽃창포">#REF!</definedName>
    <definedName name="꽃창포23">#REF!</definedName>
    <definedName name="꽃창포45">#REF!</definedName>
    <definedName name="꽃향유">#REF!</definedName>
    <definedName name="꽝꽝0304" localSheetId="18">[120]데이타!$E$54</definedName>
    <definedName name="꽝꽝0304" localSheetId="16">[120]데이타!$E$54</definedName>
    <definedName name="꽝꽝0304" localSheetId="19">[120]데이타!$E$54</definedName>
    <definedName name="꽝꽝0304">[121]데이타!$E$54</definedName>
    <definedName name="꽝꽝0406" localSheetId="18">[120]데이타!$E$55</definedName>
    <definedName name="꽝꽝0406" localSheetId="16">[120]데이타!$E$55</definedName>
    <definedName name="꽝꽝0406" localSheetId="19">[120]데이타!$E$55</definedName>
    <definedName name="꽝꽝0406">[121]데이타!$E$55</definedName>
    <definedName name="꽝꽝0508" localSheetId="18">[120]데이타!$E$56</definedName>
    <definedName name="꽝꽝0508" localSheetId="16">[120]데이타!$E$56</definedName>
    <definedName name="꽝꽝0508" localSheetId="19">[120]데이타!$E$56</definedName>
    <definedName name="꽝꽝0508">[121]데이타!$E$56</definedName>
    <definedName name="꽝꽝0610" localSheetId="18">[120]데이타!$E$57</definedName>
    <definedName name="꽝꽝0610" localSheetId="16">[120]데이타!$E$57</definedName>
    <definedName name="꽝꽝0610" localSheetId="19">[120]데이타!$E$57</definedName>
    <definedName name="꽝꽝0610">[121]데이타!$E$57</definedName>
    <definedName name="끝">#REF!</definedName>
    <definedName name="끝1">#REF!</definedName>
    <definedName name="끝까지">#REF!</definedName>
    <definedName name="ㄳㄳ" localSheetId="18">#REF!</definedName>
    <definedName name="ㄳㄳ" localSheetId="16">#REF!</definedName>
    <definedName name="ㄳㄳ" localSheetId="19">#REF!</definedName>
    <definedName name="ㄳㄳ">#REF!</definedName>
    <definedName name="ㄳㄳㄳㄳ" localSheetId="18" hidden="1">{"'용역비'!$A$4:$C$8"}</definedName>
    <definedName name="ㄳㄳㄳㄳ" localSheetId="16" hidden="1">{"'용역비'!$A$4:$C$8"}</definedName>
    <definedName name="ㄳㄳㄳㄳ" localSheetId="19" hidden="1">{"'용역비'!$A$4:$C$8"}</definedName>
    <definedName name="ㄳㄳㄳㄳ" hidden="1">{"'용역비'!$A$4:$C$8"}</definedName>
    <definedName name="ㄳㄳㅅ셔ㅛㅅ" localSheetId="16" hidden="1">{#N/A,#N/A,FALSE,"단가표지"}</definedName>
    <definedName name="ㄳㄳㅅ셔ㅛㅅ" hidden="1">{#N/A,#N/A,FALSE,"단가표지"}</definedName>
    <definedName name="ㄳㄳㅎㄱㅎㄱㄷ" localSheetId="16" hidden="1">{#N/A,#N/A,FALSE,"조골재"}</definedName>
    <definedName name="ㄳㄳㅎㄱㅎㄱㄷ" hidden="1">{#N/A,#N/A,FALSE,"조골재"}</definedName>
    <definedName name="ㄳㄷ" localSheetId="16" hidden="1">{#N/A,#N/A,FALSE,"표지목차"}</definedName>
    <definedName name="ㄳㄷ" hidden="1">{#N/A,#N/A,FALSE,"표지목차"}</definedName>
    <definedName name="ㄳㅍㅁㅁ규" localSheetId="16" hidden="1">{#N/A,#N/A,FALSE,"표지목차"}</definedName>
    <definedName name="ㄳㅍㅁㅁ규" hidden="1">{#N/A,#N/A,FALSE,"표지목차"}</definedName>
    <definedName name="ㄴ" localSheetId="18">#REF!</definedName>
    <definedName name="ㄴ" localSheetId="16">#REF!</definedName>
    <definedName name="ㄴ" localSheetId="19">#REF!</definedName>
    <definedName name="ㄴ">#N/A</definedName>
    <definedName name="ㄴ1" localSheetId="18">#REF!</definedName>
    <definedName name="ㄴ1" localSheetId="16">#REF!</definedName>
    <definedName name="ㄴ1" localSheetId="19">#REF!</definedName>
    <definedName name="ㄴ1">#N/A</definedName>
    <definedName name="ㄴ2" localSheetId="18">#REF!</definedName>
    <definedName name="ㄴ2" localSheetId="16">#REF!</definedName>
    <definedName name="ㄴ2" localSheetId="19">#REF!</definedName>
    <definedName name="ㄴ2">#N/A</definedName>
    <definedName name="ㄴ3">#N/A</definedName>
    <definedName name="ㄴ4">#N/A</definedName>
    <definedName name="ㄴ5">#N/A</definedName>
    <definedName name="ㄴ6">#N/A</definedName>
    <definedName name="ㄴㄱㄹ" hidden="1">#REF!</definedName>
    <definedName name="ㄴㄴ">[148]!일위코드입력매크로</definedName>
    <definedName name="ㄴㄴㄴ" localSheetId="18">BlankMacro1</definedName>
    <definedName name="ㄴㄴㄴ" localSheetId="16">BlankMacro1</definedName>
    <definedName name="ㄴㄴㄴ" localSheetId="19">BlankMacro1</definedName>
    <definedName name="ㄴㄴㄴ">BlankMacro1</definedName>
    <definedName name="ㄴㄴㄴ_1" localSheetId="18" hidden="1">{#N/A,#N/A,FALSE,"골재소요량";#N/A,#N/A,FALSE,"골재소요량"}</definedName>
    <definedName name="ㄴㄴㄴ_1" localSheetId="16" hidden="1">{#N/A,#N/A,FALSE,"골재소요량";#N/A,#N/A,FALSE,"골재소요량"}</definedName>
    <definedName name="ㄴㄴㄴ_1" localSheetId="19" hidden="1">{#N/A,#N/A,FALSE,"골재소요량";#N/A,#N/A,FALSE,"골재소요량"}</definedName>
    <definedName name="ㄴㄴㄴ_1" hidden="1">{#N/A,#N/A,FALSE,"골재소요량";#N/A,#N/A,FALSE,"골재소요량"}</definedName>
    <definedName name="ㄴㄴㄴㄴ">#REF!</definedName>
    <definedName name="ㄴㄴㄴㄴㄴ" hidden="1">#REF!</definedName>
    <definedName name="ㄴㄴㄴㄴㄴㄴ" localSheetId="16" hidden="1">{#N/A,#N/A,FALSE,"조골재"}</definedName>
    <definedName name="ㄴㄴㄴㄴㄴㄴ" hidden="1">{#N/A,#N/A,FALSE,"조골재"}</definedName>
    <definedName name="ㄴㄴㄴㄴㄴㄴㄴ" localSheetId="18">#REF!</definedName>
    <definedName name="ㄴㄴㄴㄴㄴㄴㄴ" localSheetId="16">#REF!</definedName>
    <definedName name="ㄴㄴㄴㄴㄴㄴㄴ">#REF!</definedName>
    <definedName name="ㄴㄴㄴㄴㄴㄴㄴㄴㄴㄴ">#REF!</definedName>
    <definedName name="ㄴㄴㄴㄴㄴㅁ">#REF!</definedName>
    <definedName name="ㄴㄴㅀㅇㅇㅀ" localSheetId="18" hidden="1">{#N/A,#N/A,FALSE,"부대1"}</definedName>
    <definedName name="ㄴㄴㅀㅇㅇㅀ" localSheetId="16" hidden="1">{#N/A,#N/A,FALSE,"부대1"}</definedName>
    <definedName name="ㄴㄴㅀㅇㅇㅀ" localSheetId="19" hidden="1">{#N/A,#N/A,FALSE,"부대1"}</definedName>
    <definedName name="ㄴㄴㅀㅇㅇㅀ" hidden="1">{#N/A,#N/A,FALSE,"부대1"}</definedName>
    <definedName name="ㄴㄴㅁㅁㅇㄴ">#REF!</definedName>
    <definedName name="ㄴㄴㅇ" localSheetId="18">#REF!</definedName>
    <definedName name="ㄴㄴㅇ" localSheetId="16">#REF!</definedName>
    <definedName name="ㄴㄴㅇ" localSheetId="19">#REF!</definedName>
    <definedName name="ㄴㄴㅇ">#REF!</definedName>
    <definedName name="ㄴㄴㅇㅇㄴ">#REF!</definedName>
    <definedName name="ㄴㄷㅎ" localSheetId="16" hidden="1">{#N/A,#N/A,FALSE,"단가표지"}</definedName>
    <definedName name="ㄴㄷㅎ" hidden="1">{#N/A,#N/A,FALSE,"단가표지"}</definedName>
    <definedName name="ㄴㄹ" localSheetId="18" hidden="1">{#N/A,#N/A,FALSE,"2~8번"}</definedName>
    <definedName name="ㄴㄹ" localSheetId="16" hidden="1">{#N/A,#N/A,FALSE,"2~8번"}</definedName>
    <definedName name="ㄴㄹ" localSheetId="19" hidden="1">{#N/A,#N/A,FALSE,"2~8번"}</definedName>
    <definedName name="ㄴㄹ" hidden="1">{#N/A,#N/A,FALSE,"2~8번"}</definedName>
    <definedName name="ㄴㄹㄴ" localSheetId="18" hidden="1">{#N/A,#N/A,FALSE,"단가표지"}</definedName>
    <definedName name="ㄴㄹㄴ" localSheetId="16" hidden="1">{#N/A,#N/A,FALSE,"단가표지"}</definedName>
    <definedName name="ㄴㄹㄴ" localSheetId="19" hidden="1">{#N/A,#N/A,FALSE,"단가표지"}</definedName>
    <definedName name="ㄴㄹㄴ" hidden="1">{#N/A,#N/A,FALSE,"단가표지"}</definedName>
    <definedName name="ㄴㄹㄴㄹ"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 localSheetId="18" hidden="1">{#N/A,#N/A,FALSE,"포장2"}</definedName>
    <definedName name="ㄴㄹㅇ" localSheetId="16" hidden="1">{#N/A,#N/A,FALSE,"포장2"}</definedName>
    <definedName name="ㄴㄹㅇ" localSheetId="19" hidden="1">{#N/A,#N/A,FALSE,"포장2"}</definedName>
    <definedName name="ㄴㄹㅇ" hidden="1">{#N/A,#N/A,FALSE,"포장2"}</definedName>
    <definedName name="ㄴㅀㅎㄹ노" localSheetId="16" hidden="1">{#N/A,#N/A,FALSE,"포장단가"}</definedName>
    <definedName name="ㄴㅀㅎㄹ노" hidden="1">{#N/A,#N/A,FALSE,"포장단가"}</definedName>
    <definedName name="ㄴㅁ" localSheetId="18" hidden="1">{#N/A,#N/A,TRUE,"토적및재료집계";#N/A,#N/A,TRUE,"토적및재료집계";#N/A,#N/A,TRUE,"단위량"}</definedName>
    <definedName name="ㄴㅁ" localSheetId="16" hidden="1">{#N/A,#N/A,TRUE,"토적및재료집계";#N/A,#N/A,TRUE,"토적및재료집계";#N/A,#N/A,TRUE,"단위량"}</definedName>
    <definedName name="ㄴㅁ" localSheetId="19" hidden="1">{#N/A,#N/A,TRUE,"토적및재료집계";#N/A,#N/A,TRUE,"토적및재료집계";#N/A,#N/A,TRUE,"단위량"}</definedName>
    <definedName name="ㄴㅁ" hidden="1">{#N/A,#N/A,TRUE,"토적및재료집계";#N/A,#N/A,TRUE,"토적및재료집계";#N/A,#N/A,TRUE,"단위량"}</definedName>
    <definedName name="ㄴㅁㄴㅇㄹ" hidden="1">#REF!</definedName>
    <definedName name="ㄴㅁㄴ어림ㄴㅇㄹ" localSheetId="16" hidden="1">{#N/A,#N/A,FALSE,"단가표지"}</definedName>
    <definedName name="ㄴㅁㄴ어림ㄴㅇㄹ" hidden="1">{#N/A,#N/A,FALSE,"단가표지"}</definedName>
    <definedName name="ㄴㅁㄹㅈㄹ" hidden="1">#N/A</definedName>
    <definedName name="ㄴㅁㅁ">#REF!</definedName>
    <definedName name="ㄴㅁㅁㄴㅇㅁ" localSheetId="16" hidden="1">{#N/A,#N/A,FALSE,"2~8번"}</definedName>
    <definedName name="ㄴㅁㅁㄴㅇㅁ" hidden="1">{#N/A,#N/A,FALSE,"2~8번"}</definedName>
    <definedName name="ㄴㅁㅁㅁㅁㅁㅁㅁㅁㅇㅇㅇㅇㅇ" localSheetId="16" hidden="1">{#N/A,#N/A,FALSE,"2~8번"}</definedName>
    <definedName name="ㄴㅁㅁㅁㅁㅁㅁㅁㅁㅇㅇㅇㅇㅇ" hidden="1">{#N/A,#N/A,FALSE,"2~8번"}</definedName>
    <definedName name="ㄴㅁㅇㄴㅁㅇ" localSheetId="18" hidden="1">{#N/A,#N/A,FALSE,"배수1"}</definedName>
    <definedName name="ㄴㅁㅇㄴㅁㅇ" localSheetId="16" hidden="1">{#N/A,#N/A,FALSE,"배수1"}</definedName>
    <definedName name="ㄴㅁㅇㄴㅁㅇ" localSheetId="19" hidden="1">{#N/A,#N/A,FALSE,"배수1"}</definedName>
    <definedName name="ㄴㅁㅇㄴㅁㅇ" hidden="1">{#N/A,#N/A,FALSE,"배수1"}</definedName>
    <definedName name="ㄴㅁㅇㄹㅇㅁㅇㄴㄻㄴㅇㄹ" localSheetId="16" hidden="1">{#N/A,#N/A,FALSE,"2~8번"}</definedName>
    <definedName name="ㄴㅁㅇㄹㅇㅁㅇㄴㄻㄴㅇㄹ" hidden="1">{#N/A,#N/A,FALSE,"2~8번"}</definedName>
    <definedName name="ㄴㅁㅇㄹㅊㅇ">#REF!,#REF!</definedName>
    <definedName name="ㄴㅁㅇㄻㄴㅇㄻㄴㅇㄹ" localSheetId="16" hidden="1">{#N/A,#N/A,FALSE,"조골재"}</definedName>
    <definedName name="ㄴㅁㅇㄻㄴㅇㄻㄴㅇㄹ" hidden="1">{#N/A,#N/A,FALSE,"조골재"}</definedName>
    <definedName name="ㄴㅁㅇㅁㄴ" hidden="1">#REF!</definedName>
    <definedName name="ㄴㅁㅇㅁㄴㄴㄴㄴㄴㄴㄴ" localSheetId="16" hidden="1">{#N/A,#N/A,FALSE,"2~8번"}</definedName>
    <definedName name="ㄴㅁㅇㅁㄴㄴㄴㄴㄴㄴㄴ" hidden="1">{#N/A,#N/A,FALSE,"2~8번"}</definedName>
    <definedName name="ㄴㅁㅇㅇㄴㅇ">#REF!</definedName>
    <definedName name="ㄴㅁㅇㅇㄴㅇㄴ">#REF!</definedName>
    <definedName name="ㄴㅅㅎㅇㅎㄹㅇ" localSheetId="18" hidden="1">{#N/A,#N/A,FALSE,"배수2"}</definedName>
    <definedName name="ㄴㅅㅎㅇㅎㄹㅇ" localSheetId="16" hidden="1">{#N/A,#N/A,FALSE,"배수2"}</definedName>
    <definedName name="ㄴㅅㅎㅇㅎㄹㅇ" localSheetId="19" hidden="1">{#N/A,#N/A,FALSE,"배수2"}</definedName>
    <definedName name="ㄴㅅㅎㅇㅎㄹㅇ" hidden="1">{#N/A,#N/A,FALSE,"배수2"}</definedName>
    <definedName name="ㄴㅇ" localSheetId="18">#REF!</definedName>
    <definedName name="ㄴㅇ" localSheetId="17">#REF!</definedName>
    <definedName name="ㄴㅇ" localSheetId="16">#REF!</definedName>
    <definedName name="ㄴㅇ" localSheetId="19">#REF!</definedName>
    <definedName name="ㄴㅇ">#REF!</definedName>
    <definedName name="ㄴㅇㄴㄴㅁㅁ">#REF!</definedName>
    <definedName name="ㄴㅇㄴㅇㄴㅇ" localSheetId="18" hidden="1">{#N/A,#N/A,FALSE,"전력간선"}</definedName>
    <definedName name="ㄴㅇㄴㅇㄴㅇ" localSheetId="16" hidden="1">{#N/A,#N/A,FALSE,"전력간선"}</definedName>
    <definedName name="ㄴㅇㄴㅇㄴㅇ" localSheetId="19" hidden="1">{#N/A,#N/A,FALSE,"전력간선"}</definedName>
    <definedName name="ㄴㅇㄴㅇㄴㅇ" hidden="1">{#N/A,#N/A,FALSE,"전력간선"}</definedName>
    <definedName name="ㄴㅇㄴㅇㄴㅇㄴ" localSheetId="18" hidden="1">{#N/A,#N/A,FALSE,"골재소요량";#N/A,#N/A,FALSE,"골재소요량"}</definedName>
    <definedName name="ㄴㅇㄴㅇㄴㅇㄴ" localSheetId="16" hidden="1">{#N/A,#N/A,FALSE,"골재소요량";#N/A,#N/A,FALSE,"골재소요량"}</definedName>
    <definedName name="ㄴㅇㄴㅇㄴㅇㄴ" localSheetId="19" hidden="1">{#N/A,#N/A,FALSE,"골재소요량";#N/A,#N/A,FALSE,"골재소요량"}</definedName>
    <definedName name="ㄴㅇㄴㅇㄴㅇㄴ" hidden="1">{#N/A,#N/A,FALSE,"골재소요량";#N/A,#N/A,FALSE,"골재소요량"}</definedName>
    <definedName name="ㄴㅇㄹ" localSheetId="18" hidden="1">{#N/A,#N/A,FALSE,"속도"}</definedName>
    <definedName name="ㄴㅇㄹ" localSheetId="16" hidden="1">{#N/A,#N/A,FALSE,"속도"}</definedName>
    <definedName name="ㄴㅇㄹ" hidden="1">{#N/A,#N/A,FALSE,"속도"}</definedName>
    <definedName name="ㄴㅇㄹㄴ" localSheetId="18">BlankMacro1</definedName>
    <definedName name="ㄴㅇㄹㄴ" localSheetId="16">BlankMacro1</definedName>
    <definedName name="ㄴㅇㄹㄴ" localSheetId="19">BlankMacro1</definedName>
    <definedName name="ㄴㅇㄹㄴ">BlankMacro1</definedName>
    <definedName name="ㄴㅇㄹㄴㄹ" localSheetId="18">#REF!</definedName>
    <definedName name="ㄴㅇㄹㄴㄹ" localSheetId="16">#REF!</definedName>
    <definedName name="ㄴㅇㄹㄴㄹ" localSheetId="19">#REF!</definedName>
    <definedName name="ㄴㅇㄹㄴㄹ">#REF!</definedName>
    <definedName name="ㄴㅇㄹㄴㅇㄹ">#REF!</definedName>
    <definedName name="ㄴㅇㄹㄷㅂㄳ" localSheetId="18" hidden="1">{#N/A,#N/A,FALSE,"배수2"}</definedName>
    <definedName name="ㄴㅇㄹㄷㅂㄳ" localSheetId="16" hidden="1">{#N/A,#N/A,FALSE,"배수2"}</definedName>
    <definedName name="ㄴㅇㄹㄷㅂㄳ" hidden="1">{#N/A,#N/A,FALSE,"배수2"}</definedName>
    <definedName name="ㄴㅇㄹㅇㄴ" localSheetId="18">BLCH</definedName>
    <definedName name="ㄴㅇㄹㅇㄴ" localSheetId="16">BLCH</definedName>
    <definedName name="ㄴㅇㄹㅇㄴ">BLCH</definedName>
    <definedName name="ㄴㅇㄹㅇㄴㄹㄴㅇㄹㄴ">#REF!</definedName>
    <definedName name="ㄴㅇ러ㅏㄴ멀" localSheetId="18">#REF!</definedName>
    <definedName name="ㄴㅇ러ㅏㄴ멀" localSheetId="17">#REF!</definedName>
    <definedName name="ㄴㅇ러ㅏㄴ멀" localSheetId="16">#REF!</definedName>
    <definedName name="ㄴㅇ러ㅏㄴ멀">#REF!</definedName>
    <definedName name="ㄴㅇ로ㅠㅎ" localSheetId="18" hidden="1">{#N/A,#N/A,FALSE,"구조2"}</definedName>
    <definedName name="ㄴㅇ로ㅠㅎ" localSheetId="16" hidden="1">{#N/A,#N/A,FALSE,"구조2"}</definedName>
    <definedName name="ㄴㅇ로ㅠㅎ" hidden="1">{#N/A,#N/A,FALSE,"구조2"}</definedName>
    <definedName name="ㄴㅇㄻㅇㄴㄹ" localSheetId="16" hidden="1">{#N/A,#N/A,FALSE,"포장단가"}</definedName>
    <definedName name="ㄴㅇㄻㅇㄴㄹ" hidden="1">{#N/A,#N/A,FALSE,"포장단가"}</definedName>
    <definedName name="ㄴㅇㅀ" localSheetId="18" hidden="1">{#N/A,#N/A,FALSE,"토공2"}</definedName>
    <definedName name="ㄴㅇㅀ" localSheetId="16" hidden="1">{#N/A,#N/A,FALSE,"토공2"}</definedName>
    <definedName name="ㄴㅇㅀ" hidden="1">{#N/A,#N/A,FALSE,"토공2"}</definedName>
    <definedName name="ㄴㅇㅀㄴㅇㅁㄹ" localSheetId="16" hidden="1">{#N/A,#N/A,FALSE,"포장단가"}</definedName>
    <definedName name="ㄴㅇㅀㄴㅇㅁㄹ" hidden="1">{#N/A,#N/A,FALSE,"포장단가"}</definedName>
    <definedName name="ㄴㅇㅀㄹㅇㄶㅎㅇㄴㅀ" localSheetId="16" hidden="1">{"'제10장(표)'!$A$5:$L$10"}</definedName>
    <definedName name="ㄴㅇㅀㄹㅇㄶㅎㅇㄴㅀ" hidden="1">{"'제10장(표)'!$A$5:$L$10"}</definedName>
    <definedName name="ㄴㅇㅁㄴㅇ" localSheetId="18" hidden="1">{#N/A,#N/A,TRUE,"토적및재료집계";#N/A,#N/A,TRUE,"토적및재료집계";#N/A,#N/A,TRUE,"단위량"}</definedName>
    <definedName name="ㄴㅇㅁㄴㅇ" localSheetId="16" hidden="1">{#N/A,#N/A,TRUE,"토적및재료집계";#N/A,#N/A,TRUE,"토적및재료집계";#N/A,#N/A,TRUE,"단위량"}</definedName>
    <definedName name="ㄴㅇㅁㄴㅇ" localSheetId="19" hidden="1">{#N/A,#N/A,TRUE,"토적및재료집계";#N/A,#N/A,TRUE,"토적및재료집계";#N/A,#N/A,TRUE,"단위량"}</definedName>
    <definedName name="ㄴㅇㅁㄴㅇ" hidden="1">{#N/A,#N/A,TRUE,"토적및재료집계";#N/A,#N/A,TRUE,"토적및재료집계";#N/A,#N/A,TRUE,"단위량"}</definedName>
    <definedName name="ㄴㅇㅁㄹㄴㅇㅁ" localSheetId="16">'폐기물 견적'!ㄴㅇㅁㄹㄴㅇㅁ</definedName>
    <definedName name="ㄴㅇㅁㄹㄴㅇㅁ">[0]!ㄴㅇㅁㄹㄴㅇㅁ</definedName>
    <definedName name="ㄴㅇㅁㅎㅁ"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ㅇ" hidden="1">#REF!</definedName>
    <definedName name="ㄴㅇㅎㄴㅇ" localSheetId="18" hidden="1">#REF!</definedName>
    <definedName name="ㄴㅇㅎㄴㅇ" localSheetId="16" hidden="1">#REF!</definedName>
    <definedName name="ㄴㅇㅎㄴㅇ" hidden="1">#REF!</definedName>
    <definedName name="ㄴㅇㅎㄴㅇㅎ">#REF!</definedName>
    <definedName name="ㄴㅇㅎㄻㅎㄹ" localSheetId="16" hidden="1">{#N/A,#N/A,TRUE,"대가1"}</definedName>
    <definedName name="ㄴㅇㅎㄻㅎㄹ" hidden="1">{#N/A,#N/A,TRUE,"대가1"}</definedName>
    <definedName name="ㄴㅇㅎㅅㄴㅇ" localSheetId="16">'폐기물 견적'!ㄴㅇㅎㅅㄴㅇ</definedName>
    <definedName name="ㄴㅇㅎㅅㄴㅇ">[0]!ㄴㅇㅎㅅㄴㅇ</definedName>
    <definedName name="ㄴ여ㅕㄷ" localSheetId="18">#REF!</definedName>
    <definedName name="ㄴ여ㅕㄷ" localSheetId="16">#REF!</definedName>
    <definedName name="ㄴ여ㅕㄷ">#REF!</definedName>
    <definedName name="ㄴㅍ" hidden="1">#REF!</definedName>
    <definedName name="ㄴ흂" localSheetId="18" hidden="1">{#N/A,#N/A,FALSE,"단가표지"}</definedName>
    <definedName name="ㄴ흂" localSheetId="16" hidden="1">{#N/A,#N/A,FALSE,"단가표지"}</definedName>
    <definedName name="ㄴ흂" hidden="1">{#N/A,#N/A,FALSE,"단가표지"}</definedName>
    <definedName name="나" localSheetId="18">#REF!</definedName>
    <definedName name="나" localSheetId="16">#REF!</definedName>
    <definedName name="나" localSheetId="19">#REF!</definedName>
    <definedName name="나">#N/A</definedName>
    <definedName name="나.">#REF!</definedName>
    <definedName name="나_1" localSheetId="16" hidden="1">{"SJ - 기본 보기",#N/A,FALSE,"공사별 외주견적"}</definedName>
    <definedName name="나_1" hidden="1">{"SJ - 기본 보기",#N/A,FALSE,"공사별 외주견적"}</definedName>
    <definedName name="나나">#REF!</definedName>
    <definedName name="나나라라">#REF!</definedName>
    <definedName name="나라" localSheetId="18">#REF!</definedName>
    <definedName name="나라" localSheetId="16">#REF!</definedName>
    <definedName name="나라" localSheetId="19">#REF!</definedName>
    <definedName name="나라">#REF!</definedName>
    <definedName name="나라말" localSheetId="16" hidden="1">{#N/A,#N/A,FALSE,"혼합골재"}</definedName>
    <definedName name="나라말" hidden="1">{#N/A,#N/A,FALSE,"혼합골재"}</definedName>
    <definedName name="나무" localSheetId="18">#REF!</definedName>
    <definedName name="나무" localSheetId="16">#REF!</definedName>
    <definedName name="나무">#REF!</definedName>
    <definedName name="나무지기" localSheetId="18">#REF!</definedName>
    <definedName name="나무지기" localSheetId="16">#REF!</definedName>
    <definedName name="나무지기">#REF!</definedName>
    <definedName name="나사관접합노13">#REF!</definedName>
    <definedName name="나사관접합노20">#REF!</definedName>
    <definedName name="나사관접합노25">#REF!</definedName>
    <definedName name="나사관접합노30">#REF!</definedName>
    <definedName name="나사관접합노40">#REF!</definedName>
    <definedName name="나사관접합노50">#REF!</definedName>
    <definedName name="나사식_이음">#REF!</definedName>
    <definedName name="낙">#REF!</definedName>
    <definedName name="낙교개수">#REF!</definedName>
    <definedName name="낙락장송10045">#REF!</definedName>
    <definedName name="낙락장송10050">#REF!</definedName>
    <definedName name="낙락장송10055">#REF!</definedName>
    <definedName name="낙락장송10060">#REF!</definedName>
    <definedName name="낙락장송8025">#REF!</definedName>
    <definedName name="낙락장송8030">#REF!</definedName>
    <definedName name="낙락장송9035">#REF!</definedName>
    <definedName name="낙락장송9040">#REF!</definedName>
    <definedName name="낙랑장송20">[26]단가조사표!$K$242</definedName>
    <definedName name="낙랑장송25">[26]단가조사표!$K$243</definedName>
    <definedName name="낙상홍">'[149]실행내역 '!$A$1:$A$65536</definedName>
    <definedName name="낙상홍1004" localSheetId="18">[120]데이타!$E$76</definedName>
    <definedName name="낙상홍1004" localSheetId="16">[120]데이타!$E$76</definedName>
    <definedName name="낙상홍1004" localSheetId="19">[120]데이타!$E$76</definedName>
    <definedName name="낙상홍1004">[121]데이타!$E$76</definedName>
    <definedName name="낙상홍1506" localSheetId="18">[120]데이타!$E$77</definedName>
    <definedName name="낙상홍1506" localSheetId="16">[120]데이타!$E$77</definedName>
    <definedName name="낙상홍1506" localSheetId="19">[120]데이타!$E$77</definedName>
    <definedName name="낙상홍1506">[121]데이타!$E$77</definedName>
    <definedName name="낙상홍1808" localSheetId="18">[120]데이타!$E$78</definedName>
    <definedName name="낙상홍1808" localSheetId="16">[120]데이타!$E$78</definedName>
    <definedName name="낙상홍1808" localSheetId="19">[120]데이타!$E$78</definedName>
    <definedName name="낙상홍1808">[121]데이타!$E$78</definedName>
    <definedName name="낙상홍2010" localSheetId="18">[120]데이타!$E$79</definedName>
    <definedName name="낙상홍2010" localSheetId="16">[120]데이타!$E$79</definedName>
    <definedName name="낙상홍2010" localSheetId="19">[120]데이타!$E$79</definedName>
    <definedName name="낙상홍2010">[121]데이타!$E$79</definedName>
    <definedName name="낙상홍2515" localSheetId="18">[120]데이타!$E$80</definedName>
    <definedName name="낙상홍2515" localSheetId="16">[120]데이타!$E$80</definedName>
    <definedName name="낙상홍2515" localSheetId="19">[120]데이타!$E$80</definedName>
    <definedName name="낙상홍2515">[121]데이타!$E$80</definedName>
    <definedName name="낙서방지용도료">#REF!</definedName>
    <definedName name="낙석기초">#REF!</definedName>
    <definedName name="낙석단위" localSheetId="18">#REF!</definedName>
    <definedName name="낙석단위" localSheetId="16">#REF!</definedName>
    <definedName name="낙석단위">#REF!</definedName>
    <definedName name="낙석방지망" localSheetId="18">#REF!,#REF!,#REF!,#REF!,#REF!</definedName>
    <definedName name="낙석방지망" localSheetId="16">#REF!,#REF!,#REF!,#REF!,#REF!</definedName>
    <definedName name="낙석방지망" localSheetId="19">#REF!,#REF!,#REF!,#REF!,#REF!</definedName>
    <definedName name="낙석방지망">#REF!,#REF!,#REF!,#REF!,#REF!</definedName>
    <definedName name="낙석방지망개소별명세" localSheetId="19">#REF!</definedName>
    <definedName name="낙석방지망개소별명세">#REF!</definedName>
    <definedName name="낙석방지책개소별명세">#REF!</definedName>
    <definedName name="낙석방지책단위수량">#REF!</definedName>
    <definedName name="낙석방지책수량집계">#REF!</definedName>
    <definedName name="낙우송254">#REF!</definedName>
    <definedName name="낙우송306">#REF!</definedName>
    <definedName name="낙우송358">#REF!</definedName>
    <definedName name="낙우송4010">#REF!</definedName>
    <definedName name="낙우송6노무">#REF!</definedName>
    <definedName name="낙우송6재료">#REF!</definedName>
    <definedName name="낙우송8노무">#REF!</definedName>
    <definedName name="낙우송8재료">#REF!</definedName>
    <definedName name="낙우송R10" localSheetId="18">[120]데이타!$E$84</definedName>
    <definedName name="낙우송R10" localSheetId="16">[120]데이타!$E$84</definedName>
    <definedName name="낙우송R10" localSheetId="19">[120]데이타!$E$84</definedName>
    <definedName name="낙우송R10">[121]데이타!$E$84</definedName>
    <definedName name="낙우송R12" localSheetId="18">[120]데이타!$E$85</definedName>
    <definedName name="낙우송R12" localSheetId="16">[120]데이타!$E$85</definedName>
    <definedName name="낙우송R12" localSheetId="19">[120]데이타!$E$85</definedName>
    <definedName name="낙우송R12">[121]데이타!$E$85</definedName>
    <definedName name="낙우송R5" localSheetId="18">[120]데이타!$E$81</definedName>
    <definedName name="낙우송R5" localSheetId="16">[120]데이타!$E$81</definedName>
    <definedName name="낙우송R5" localSheetId="19">[120]데이타!$E$81</definedName>
    <definedName name="낙우송R5">[121]데이타!$E$81</definedName>
    <definedName name="낙우송R6" localSheetId="18">[120]데이타!$E$82</definedName>
    <definedName name="낙우송R6" localSheetId="16">[120]데이타!$E$82</definedName>
    <definedName name="낙우송R6" localSheetId="19">[120]데이타!$E$82</definedName>
    <definedName name="낙우송R6">[121]데이타!$E$82</definedName>
    <definedName name="낙우송R8" localSheetId="18">[120]데이타!$E$83</definedName>
    <definedName name="낙우송R8" localSheetId="16">[120]데이타!$E$83</definedName>
    <definedName name="낙우송R8" localSheetId="19">[120]데이타!$E$83</definedName>
    <definedName name="낙우송R8">[121]데이타!$E$83</definedName>
    <definedName name="낙차공" localSheetId="18" hidden="1">{#N/A,#N/A,FALSE,"2~8번"}</definedName>
    <definedName name="낙차공" localSheetId="16" hidden="1">{#N/A,#N/A,FALSE,"2~8번"}</definedName>
    <definedName name="낙차공" localSheetId="19" hidden="1">{#N/A,#N/A,FALSE,"2~8번"}</definedName>
    <definedName name="낙차공" hidden="1">{#N/A,#N/A,FALSE,"2~8번"}</definedName>
    <definedName name="낙찰">#REF!</definedName>
    <definedName name="낙찰가">#N/A</definedName>
    <definedName name="낙찰율">#REF!</definedName>
    <definedName name="낙책" localSheetId="18">{"Book1","부대-(표지판,데리,가드).xls","부대-(낙,차,중분대).xls"}</definedName>
    <definedName name="낙책" localSheetId="16">{"Book1","부대-(표지판,데리,가드).xls","부대-(낙,차,중분대).xls"}</definedName>
    <definedName name="낙책" localSheetId="19">{"Book1","부대-(표지판,데리,가드).xls","부대-(낙,차,중분대).xls"}</definedName>
    <definedName name="낙책">{"Book1","부대-(표지판,데리,가드).xls","부대-(낙,차,중분대).xls"}</definedName>
    <definedName name="낙하물방지공">#REF!</definedName>
    <definedName name="난간">#REF!</definedName>
    <definedName name="난쟁이조릿대4" localSheetId="18">#REF!</definedName>
    <definedName name="난쟁이조릿대4" localSheetId="16">#REF!</definedName>
    <definedName name="난쟁이조릿대4" localSheetId="19">#REF!</definedName>
    <definedName name="난쟁이조릿대4">#REF!</definedName>
    <definedName name="날개" hidden="1">#REF!</definedName>
    <definedName name="날개벽" localSheetId="16">BlankMacro1</definedName>
    <definedName name="날개벽">BlankMacro1</definedName>
    <definedName name="날개벽단면검토" hidden="1">#REF!</definedName>
    <definedName name="날개벽수량">#REF!</definedName>
    <definedName name="남"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남" localSheetId="18" hidden="1">#REF!</definedName>
    <definedName name="남남" localSheetId="16" hidden="1">#REF!</definedName>
    <definedName name="남남" hidden="1">#REF!</definedName>
    <definedName name="남덕" localSheetId="16">BlankMacro1</definedName>
    <definedName name="남덕">BlankMacro1</definedName>
    <definedName name="남불알"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1호">#REF!</definedName>
    <definedName name="남산2호">#REF!</definedName>
    <definedName name="남천082" localSheetId="18">#REF!</definedName>
    <definedName name="남천082" localSheetId="16">#REF!</definedName>
    <definedName name="남천082" localSheetId="19">#REF!</definedName>
    <definedName name="남천082">#REF!</definedName>
    <definedName name="남천103" localSheetId="19">#REF!</definedName>
    <definedName name="남천103">#REF!</definedName>
    <definedName name="남천125">#REF!</definedName>
    <definedName name="남천157">#REF!</definedName>
    <definedName name="남천H1.2">#REF!</definedName>
    <definedName name="남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 localSheetId="18">BlankMacro1</definedName>
    <definedName name="내" localSheetId="16">BlankMacro1</definedName>
    <definedName name="내" localSheetId="19">BlankMacro1</definedName>
    <definedName name="내">BlankMacro1</definedName>
    <definedName name="내공H" localSheetId="18">#REF!</definedName>
    <definedName name="내공H" localSheetId="16">#REF!</definedName>
    <definedName name="내공H">#REF!</definedName>
    <definedName name="내공V" localSheetId="18">#REF!</definedName>
    <definedName name="내공V" localSheetId="16">#REF!</definedName>
    <definedName name="내공V">#REF!</definedName>
    <definedName name="내공넓이" localSheetId="18">#REF!</definedName>
    <definedName name="내공넓이" localSheetId="16">#REF!</definedName>
    <definedName name="내공넓이">#REF!</definedName>
    <definedName name="내공높이">#REF!</definedName>
    <definedName name="내면보수차경비">#REF!</definedName>
    <definedName name="내면보수차계">#REF!</definedName>
    <definedName name="내면보수차인건비">#REF!</definedName>
    <definedName name="내면보수차재료비">#REF!</definedName>
    <definedName name="내벽">#REF!</definedName>
    <definedName name="내선">#REF!</definedName>
    <definedName name="내선35">#REF!</definedName>
    <definedName name="내선전공" localSheetId="18">#REF!</definedName>
    <definedName name="내선전공" localSheetId="16">#REF!</definedName>
    <definedName name="내선전공" localSheetId="19">#REF!</definedName>
    <definedName name="내선전공">[0]!내선전공</definedName>
    <definedName name="내선전공001" localSheetId="18">#REF!</definedName>
    <definedName name="내선전공001" localSheetId="16">#REF!</definedName>
    <definedName name="내선전공001" localSheetId="19">#REF!</definedName>
    <definedName name="내선전공001">#REF!</definedName>
    <definedName name="내선전공002" localSheetId="18">#REF!</definedName>
    <definedName name="내선전공002" localSheetId="16">#REF!</definedName>
    <definedName name="내선전공002" localSheetId="19">#REF!</definedName>
    <definedName name="내선전공002">#REF!</definedName>
    <definedName name="내선전공011" localSheetId="18">#REF!</definedName>
    <definedName name="내선전공011" localSheetId="16">#REF!</definedName>
    <definedName name="내선전공011">#REF!</definedName>
    <definedName name="내선전공012">#REF!</definedName>
    <definedName name="내선전공982">#REF!</definedName>
    <definedName name="내선전공991">#REF!</definedName>
    <definedName name="내선전공992">#REF!</definedName>
    <definedName name="내수합판12">#REF!</definedName>
    <definedName name="내수합판1급">#REF!</definedName>
    <definedName name="내역">#REF!</definedName>
    <definedName name="내역1">#REF!</definedName>
    <definedName name="내역2">#REF!</definedName>
    <definedName name="내역단가">[135]Sheet1!$D$14:$D$19</definedName>
    <definedName name="내역서" localSheetId="18">#REF!</definedName>
    <definedName name="내역서" localSheetId="16">#REF!</definedName>
    <definedName name="내역서" localSheetId="19">#REF!</definedName>
    <definedName name="내역서">#REF!</definedName>
    <definedName name="내역서1" localSheetId="18">#REF!</definedName>
    <definedName name="내역서1" localSheetId="16">#REF!</definedName>
    <definedName name="내역서1">#REF!</definedName>
    <definedName name="내역서2" localSheetId="18" hidden="1">{"'단계별시설공사비'!$A$3:$K$51"}</definedName>
    <definedName name="내역서2" localSheetId="16" hidden="1">{"'단계별시설공사비'!$A$3:$K$51"}</definedName>
    <definedName name="내역서2">#REF!</definedName>
    <definedName name="내역서3">#REF!</definedName>
    <definedName name="내역서갑지" localSheetId="18" hidden="1">{#N/A,#N/A,FALSE,"전력간선"}</definedName>
    <definedName name="내역서갑지" localSheetId="16" hidden="1">{#N/A,#N/A,FALSE,"전력간선"}</definedName>
    <definedName name="내역서갑지" localSheetId="19" hidden="1">{#N/A,#N/A,FALSE,"전력간선"}</definedName>
    <definedName name="내역서갑지" hidden="1">{#N/A,#N/A,FALSE,"전력간선"}</definedName>
    <definedName name="내역서갑지1" localSheetId="18" hidden="1">{#N/A,#N/A,FALSE,"전력간선"}</definedName>
    <definedName name="내역서갑지1" localSheetId="16" hidden="1">{#N/A,#N/A,FALSE,"전력간선"}</definedName>
    <definedName name="내역서갑지1" localSheetId="19" hidden="1">{#N/A,#N/A,FALSE,"전력간선"}</definedName>
    <definedName name="내역서갑지1" hidden="1">{#N/A,#N/A,FALSE,"전력간선"}</definedName>
    <definedName name="내역서갑지12" localSheetId="18" hidden="1">{#N/A,#N/A,FALSE,"전력간선"}</definedName>
    <definedName name="내역서갑지12" localSheetId="16" hidden="1">{#N/A,#N/A,FALSE,"전력간선"}</definedName>
    <definedName name="내역서갑지12" localSheetId="19" hidden="1">{#N/A,#N/A,FALSE,"전력간선"}</definedName>
    <definedName name="내역서갑지12" hidden="1">{#N/A,#N/A,FALSE,"전력간선"}</definedName>
    <definedName name="내역서갑지2" localSheetId="18" hidden="1">{#N/A,#N/A,FALSE,"전력간선"}</definedName>
    <definedName name="내역서갑지2" localSheetId="16" hidden="1">{#N/A,#N/A,FALSE,"전력간선"}</definedName>
    <definedName name="내역서갑지2" localSheetId="19" hidden="1">{#N/A,#N/A,FALSE,"전력간선"}</definedName>
    <definedName name="내역서갑지2" hidden="1">{#N/A,#N/A,FALSE,"전력간선"}</definedName>
    <definedName name="내역서갑지3" localSheetId="18" hidden="1">{#N/A,#N/A,FALSE,"전력간선"}</definedName>
    <definedName name="내역서갑지3" localSheetId="16" hidden="1">{#N/A,#N/A,FALSE,"전력간선"}</definedName>
    <definedName name="내역서갑지3" localSheetId="19" hidden="1">{#N/A,#N/A,FALSE,"전력간선"}</definedName>
    <definedName name="내역서갑지3" hidden="1">{#N/A,#N/A,FALSE,"전력간선"}</definedName>
    <definedName name="내역서갑지4" localSheetId="18" hidden="1">{#N/A,#N/A,FALSE,"전력간선"}</definedName>
    <definedName name="내역서갑지4" localSheetId="16" hidden="1">{#N/A,#N/A,FALSE,"전력간선"}</definedName>
    <definedName name="내역서갑지4" localSheetId="19" hidden="1">{#N/A,#N/A,FALSE,"전력간선"}</definedName>
    <definedName name="내역서갑지4" hidden="1">{#N/A,#N/A,FALSE,"전력간선"}</definedName>
    <definedName name="내역서갑지5" localSheetId="18" hidden="1">{#N/A,#N/A,FALSE,"전력간선"}</definedName>
    <definedName name="내역서갑지5" localSheetId="16" hidden="1">{#N/A,#N/A,FALSE,"전력간선"}</definedName>
    <definedName name="내역서갑지5" localSheetId="19" hidden="1">{#N/A,#N/A,FALSE,"전력간선"}</definedName>
    <definedName name="내역서갑지5" hidden="1">{#N/A,#N/A,FALSE,"전력간선"}</definedName>
    <definedName name="내역서갑지6" localSheetId="18" hidden="1">{#N/A,#N/A,FALSE,"전력간선"}</definedName>
    <definedName name="내역서갑지6" localSheetId="16" hidden="1">{#N/A,#N/A,FALSE,"전력간선"}</definedName>
    <definedName name="내역서갑지6" localSheetId="19" hidden="1">{#N/A,#N/A,FALSE,"전력간선"}</definedName>
    <definedName name="내역서갑지6" hidden="1">{#N/A,#N/A,FALSE,"전력간선"}</definedName>
    <definedName name="내역서갑지7" localSheetId="18" hidden="1">{#N/A,#N/A,FALSE,"전력간선"}</definedName>
    <definedName name="내역서갑지7" localSheetId="16" hidden="1">{#N/A,#N/A,FALSE,"전력간선"}</definedName>
    <definedName name="내역서갑지7" localSheetId="19" hidden="1">{#N/A,#N/A,FALSE,"전력간선"}</definedName>
    <definedName name="내역서갑지7" hidden="1">{#N/A,#N/A,FALSE,"전력간선"}</definedName>
    <definedName name="내역서갑지8" localSheetId="18" hidden="1">{#N/A,#N/A,FALSE,"전력간선"}</definedName>
    <definedName name="내역서갑지8" localSheetId="16" hidden="1">{#N/A,#N/A,FALSE,"전력간선"}</definedName>
    <definedName name="내역서갑지8" localSheetId="19" hidden="1">{#N/A,#N/A,FALSE,"전력간선"}</definedName>
    <definedName name="내역서갑지8" hidden="1">{#N/A,#N/A,FALSE,"전력간선"}</definedName>
    <definedName name="내역서갑지9" localSheetId="18" hidden="1">{#N/A,#N/A,FALSE,"전력간선"}</definedName>
    <definedName name="내역서갑지9" localSheetId="16" hidden="1">{#N/A,#N/A,FALSE,"전력간선"}</definedName>
    <definedName name="내역서갑지9" localSheetId="19" hidden="1">{#N/A,#N/A,FALSE,"전력간선"}</definedName>
    <definedName name="내역서갑지9" hidden="1">{#N/A,#N/A,FALSE,"전력간선"}</definedName>
    <definedName name="내역서표지" localSheetId="18">#REF!</definedName>
    <definedName name="내역서표지" localSheetId="17">#REF!</definedName>
    <definedName name="내역서표지" localSheetId="16">#REF!</definedName>
    <definedName name="내역서표지" localSheetId="19">#REF!</definedName>
    <definedName name="내역서표지">#REF!</definedName>
    <definedName name="내역적용" localSheetId="18">#REF!</definedName>
    <definedName name="내역적용" localSheetId="16">#REF!</definedName>
    <definedName name="내역적용">#REF!</definedName>
    <definedName name="내역표지" localSheetId="18">#REF!</definedName>
    <definedName name="내역표지" localSheetId="17">#REF!</definedName>
    <definedName name="내역표지" localSheetId="16">#REF!</definedName>
    <definedName name="내역표지" localSheetId="19">#REF!</definedName>
    <definedName name="내역표지">#REF!</definedName>
    <definedName name="내작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공" localSheetId="18">#REF!</definedName>
    <definedName name="내장공" localSheetId="16">#REF!</definedName>
    <definedName name="내장공">#REF!</definedName>
    <definedName name="내장공001" localSheetId="18">#REF!</definedName>
    <definedName name="내장공001" localSheetId="16">#REF!</definedName>
    <definedName name="내장공001" localSheetId="19">#REF!</definedName>
    <definedName name="내장공001">#REF!</definedName>
    <definedName name="내장공002" localSheetId="18">#REF!</definedName>
    <definedName name="내장공002" localSheetId="16">#REF!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내전전공">#REF!</definedName>
    <definedName name="내진">#REF!</definedName>
    <definedName name="낵역4">#REF!</definedName>
    <definedName name="냉동기DC">#REF!</definedName>
    <definedName name="냉동차5톤경비">#REF!</definedName>
    <definedName name="냉동차5톤노무비">#REF!</definedName>
    <definedName name="냉동차5톤재료비">#REF!</definedName>
    <definedName name="냐">#REF!</definedName>
    <definedName name="너">#REF!</definedName>
    <definedName name="너너너">#N/A</definedName>
    <definedName name="녀" localSheetId="18">#REF!</definedName>
    <definedName name="녀" localSheetId="16">#REF!</definedName>
    <definedName name="녀" localSheetId="19">#REF!</definedName>
    <definedName name="녀">#REF!</definedName>
    <definedName name="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 localSheetId="18">#REF!</definedName>
    <definedName name="노" localSheetId="16">#REF!</definedName>
    <definedName name="노" localSheetId="19">#REF!</definedName>
    <definedName name="노">#REF!</definedName>
    <definedName name="노__무__비">[76]시설물일위!#REF!</definedName>
    <definedName name="노각나무204" localSheetId="18">#REF!</definedName>
    <definedName name="노각나무204" localSheetId="16">#REF!</definedName>
    <definedName name="노각나무204" localSheetId="19">#REF!</definedName>
    <definedName name="노각나무204">#REF!</definedName>
    <definedName name="노각나무256" localSheetId="18">#REF!</definedName>
    <definedName name="노각나무256" localSheetId="16">#REF!</definedName>
    <definedName name="노각나무256">#REF!</definedName>
    <definedName name="노각나무308" localSheetId="18">#REF!</definedName>
    <definedName name="노각나무308" localSheetId="16">#REF!</definedName>
    <definedName name="노각나무308">#REF!</definedName>
    <definedName name="노각나무3510">[26]단가조사표!$K$57</definedName>
    <definedName name="노각나무3512" localSheetId="18">#REF!</definedName>
    <definedName name="노각나무3512" localSheetId="16">#REF!</definedName>
    <definedName name="노각나무3512" localSheetId="19">#REF!</definedName>
    <definedName name="노각나무3512">#REF!</definedName>
    <definedName name="노각나무4015" localSheetId="18">#REF!</definedName>
    <definedName name="노각나무4015" localSheetId="16">#REF!</definedName>
    <definedName name="노각나무4015">#REF!</definedName>
    <definedName name="노견구배">#REF!</definedName>
    <definedName name="노계1" localSheetId="16">BLCH</definedName>
    <definedName name="노계1">BLCH</definedName>
    <definedName name="노곡1호">#REF!</definedName>
    <definedName name="노곡2호">#REF!</definedName>
    <definedName name="노곡3호">#REF!</definedName>
    <definedName name="노곡4호">#REF!</definedName>
    <definedName name="노노">#N/A</definedName>
    <definedName name="노노노">#N/A</definedName>
    <definedName name="노란꽃창포23" localSheetId="18">#REF!</definedName>
    <definedName name="노란꽃창포23" localSheetId="16">#REF!</definedName>
    <definedName name="노란꽃창포23" localSheetId="19">#REF!</definedName>
    <definedName name="노란꽃창포23">#REF!</definedName>
    <definedName name="노루귀3" localSheetId="18">#REF!</definedName>
    <definedName name="노루귀3" localSheetId="16">#REF!</definedName>
    <definedName name="노루귀3">#REF!</definedName>
    <definedName name="노루오줌4" localSheetId="18">#REF!</definedName>
    <definedName name="노루오줌4" localSheetId="16">#REF!</definedName>
    <definedName name="노루오줌4">#REF!</definedName>
    <definedName name="노르웨이R12" localSheetId="18">[120]데이타!$E$90</definedName>
    <definedName name="노르웨이R12" localSheetId="16">[120]데이타!$E$90</definedName>
    <definedName name="노르웨이R12" localSheetId="19">[120]데이타!$E$90</definedName>
    <definedName name="노르웨이R12">[121]데이타!$E$90</definedName>
    <definedName name="노르웨이R15" localSheetId="18">[120]데이타!$E$91</definedName>
    <definedName name="노르웨이R15" localSheetId="16">[120]데이타!$E$91</definedName>
    <definedName name="노르웨이R15" localSheetId="19">[120]데이타!$E$91</definedName>
    <definedName name="노르웨이R15">[121]데이타!$E$91</definedName>
    <definedName name="노르웨이R4" localSheetId="18">[120]데이타!$E$86</definedName>
    <definedName name="노르웨이R4" localSheetId="16">[120]데이타!$E$86</definedName>
    <definedName name="노르웨이R4" localSheetId="19">[120]데이타!$E$86</definedName>
    <definedName name="노르웨이R4">[121]데이타!$E$86</definedName>
    <definedName name="노르웨이R5" localSheetId="18">[120]데이타!$E$87</definedName>
    <definedName name="노르웨이R5" localSheetId="16">[120]데이타!$E$87</definedName>
    <definedName name="노르웨이R5" localSheetId="19">[120]데이타!$E$87</definedName>
    <definedName name="노르웨이R5">[121]데이타!$E$87</definedName>
    <definedName name="노르웨이R6" localSheetId="18">[120]데이타!$E$88</definedName>
    <definedName name="노르웨이R6" localSheetId="16">[120]데이타!$E$88</definedName>
    <definedName name="노르웨이R6" localSheetId="19">[120]데이타!$E$88</definedName>
    <definedName name="노르웨이R6">[121]데이타!$E$88</definedName>
    <definedName name="노르웨이R8" localSheetId="18">[120]데이타!$E$89</definedName>
    <definedName name="노르웨이R8" localSheetId="16">[120]데이타!$E$89</definedName>
    <definedName name="노르웨이R8" localSheetId="19">[120]데이타!$E$89</definedName>
    <definedName name="노르웨이R8">[121]데이타!$E$89</definedName>
    <definedName name="노면1">#REF!</definedName>
    <definedName name="노면고르기" localSheetId="18">#REF!</definedName>
    <definedName name="노면고르기" localSheetId="16">#REF!</definedName>
    <definedName name="노면고르기">#REF!</definedName>
    <definedName name="노면파쇄2.0경비">#REF!</definedName>
    <definedName name="노면파쇄2.0계">#REF!</definedName>
    <definedName name="노면파쇄2.0노무비">#REF!</definedName>
    <definedName name="노면파쇄2.0재료비">#REF!</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면파쇄기1.0_경">#REF!</definedName>
    <definedName name="노면파쇄기1.0_노">#REF!</definedName>
    <definedName name="노면파쇄기1.0_재">#REF!</definedName>
    <definedName name="노면파쇄기1.0경비">#REF!</definedName>
    <definedName name="노면파쇄기1.0계">#REF!</definedName>
    <definedName name="노면파쇄기1.0노무비">#REF!</definedName>
    <definedName name="노면파쇄기1.0재료비">#REF!</definedName>
    <definedName name="노면파쇄기2.0_경">#REF!</definedName>
    <definedName name="노면파쇄기2.0_노">#REF!</definedName>
    <definedName name="노면파쇄기2.0_재">#REF!</definedName>
    <definedName name="노면파쇄기2.0경비">#REF!</definedName>
    <definedName name="노면파쇄기2.0계">#REF!</definedName>
    <definedName name="노면파쇄기2.0노무비">#REF!</definedName>
    <definedName name="노면파쇄기2.0재료비">#REF!</definedName>
    <definedName name="노면포장.XLS" localSheetId="18">BlankMacro1</definedName>
    <definedName name="노면포장.XLS" localSheetId="16">BlankMacro1</definedName>
    <definedName name="노면포장.XLS" localSheetId="19">BlankMacro1</definedName>
    <definedName name="노면포장.XLS">BlankMacro1</definedName>
    <definedName name="노면표시개소별명세" localSheetId="18">#REF!</definedName>
    <definedName name="노면표시개소별명세" localSheetId="16">#REF!</definedName>
    <definedName name="노면표시개소별명세" localSheetId="19">#REF!</definedName>
    <definedName name="노면표시개소별명세">#REF!</definedName>
    <definedName name="노면표지수량" localSheetId="18">BlankMacro1</definedName>
    <definedName name="노면표지수량" localSheetId="16">BlankMacro1</definedName>
    <definedName name="노면표지수량" localSheetId="19">BlankMacro1</definedName>
    <definedName name="노면표지수량">BlankMacro1</definedName>
    <definedName name="노무" localSheetId="18">#REF!</definedName>
    <definedName name="노무" localSheetId="16">#REF!</definedName>
    <definedName name="노무" localSheetId="19">#REF!</definedName>
    <definedName name="노무">#REF!</definedName>
    <definedName name="노무비" localSheetId="18">#REF!</definedName>
    <definedName name="노무비" localSheetId="17">#REF!</definedName>
    <definedName name="노무비" localSheetId="16">#REF!</definedName>
    <definedName name="노무비" localSheetId="19">#REF!</definedName>
    <definedName name="노무비">#REF!</definedName>
    <definedName name="노무비계" localSheetId="18">#REF!</definedName>
    <definedName name="노무비계" localSheetId="16">#REF!</definedName>
    <definedName name="노무비계">#REF!</definedName>
    <definedName name="노무비선택">#REF!</definedName>
    <definedName name="노무비율">#REF!</definedName>
    <definedName name="노무비총계">#REF!</definedName>
    <definedName name="노무비합">#REF!</definedName>
    <definedName name="노반경" localSheetId="19">#REF!</definedName>
    <definedName name="노반경">#REF!</definedName>
    <definedName name="노반노무">#REF!</definedName>
    <definedName name="노반재료">#REF!</definedName>
    <definedName name="노반준비절토부다짐진동경비">#REF!</definedName>
    <definedName name="노반준비절토부다짐진동노무비">#REF!</definedName>
    <definedName name="노반준비절토부다짐진동재료비">#REF!</definedName>
    <definedName name="노반준비절토부다짐타이어경비">#REF!</definedName>
    <definedName name="노반준비절토부다짐타이어노무비">#REF!</definedName>
    <definedName name="노반준비절토부다짐타이어재료비">#REF!</definedName>
    <definedName name="노반준비절토부포설0.4경비">#REF!</definedName>
    <definedName name="노반준비절토부포설0.4노무비">#REF!</definedName>
    <definedName name="노반준비절토부포설0.4재료비">#REF!</definedName>
    <definedName name="노반준비절토부포설0.7경비">#REF!</definedName>
    <definedName name="노반준비절토부포설0.7노무비">#REF!</definedName>
    <definedName name="노반준비절토부포설0.7재료비">#REF!</definedName>
    <definedName name="노반준비절토부포설인력노무비">#REF!</definedName>
    <definedName name="노부비">#REF!</definedName>
    <definedName name="노산3교집계표">#REF!</definedName>
    <definedName name="노상">#REF!</definedName>
    <definedName name="노상공제1">#REF!</definedName>
    <definedName name="노상준비다짐1">#REF!</definedName>
    <definedName name="노상준비다짐2">#REF!</definedName>
    <definedName name="노원문화"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18">BlankMacro1</definedName>
    <definedName name="노임" localSheetId="17">#REF!</definedName>
    <definedName name="노임" localSheetId="16">BlankMacro1</definedName>
    <definedName name="노임" localSheetId="19">BlankMacro1</definedName>
    <definedName name="노임">#REF!</definedName>
    <definedName name="노임1" localSheetId="18">BlankMacro1</definedName>
    <definedName name="노임1" localSheetId="16">BlankMacro1</definedName>
    <definedName name="노임1" localSheetId="19">BlankMacro1</definedName>
    <definedName name="노임1">BlankMacro1</definedName>
    <definedName name="노임2" localSheetId="18">BlankMacro1</definedName>
    <definedName name="노임2" localSheetId="16">BlankMacro1</definedName>
    <definedName name="노임2" localSheetId="19">BlankMacro1</definedName>
    <definedName name="노임2">BlankMacro1</definedName>
    <definedName name="노임3" localSheetId="16">BlankMacro1</definedName>
    <definedName name="노임3">BlankMacro1</definedName>
    <definedName name="노임단가" localSheetId="18">#REF!</definedName>
    <definedName name="노임단가" localSheetId="16">#REF!</definedName>
    <definedName name="노임단가">[150]노임단가!$A$3:$B$138</definedName>
    <definedName name="노임단가_1" localSheetId="16" hidden="1">{"SJ - 기본 보기",#N/A,FALSE,"공사별 외주견적"}</definedName>
    <definedName name="노임단가_1" hidden="1">{"SJ - 기본 보기",#N/A,FALSE,"공사별 외주견적"}</definedName>
    <definedName name="노임단가1" localSheetId="18">#REF!</definedName>
    <definedName name="노임단가1" localSheetId="16">#REF!</definedName>
    <definedName name="노임단가1">#REF!</definedName>
    <definedName name="노임단가수정완료">#N/A</definedName>
    <definedName name="노임코드" localSheetId="18">#REF!</definedName>
    <definedName name="노임코드" localSheetId="16">#REF!</definedName>
    <definedName name="노임코드" localSheetId="19">#REF!</definedName>
    <definedName name="노임코드">#REF!</definedName>
    <definedName name="노즈2구간산출근거" localSheetId="18">{"Book1","부대-(표지판,데리,가드).xls","부대-(낙,차,중분대).xls"}</definedName>
    <definedName name="노즈2구간산출근거" localSheetId="16">{"Book1","부대-(표지판,데리,가드).xls","부대-(낙,차,중분대).xls"}</definedName>
    <definedName name="노즈2구간산출근거" localSheetId="19">{"Book1","부대-(표지판,데리,가드).xls","부대-(낙,차,중분대).xls"}</definedName>
    <definedName name="노즈2구간산출근거">{"Book1","부대-(표지판,데리,가드).xls","부대-(낙,차,중분대).xls"}</definedName>
    <definedName name="노즈구간" localSheetId="18">{"Book1","부대-(총집계,차선도색)-new.xls"}</definedName>
    <definedName name="노즈구간" localSheetId="16">{"Book1","부대-(총집계,차선도색)-new.xls"}</definedName>
    <definedName name="노즈구간" localSheetId="19">{"Book1","부대-(총집계,차선도색)-new.xls"}</definedName>
    <definedName name="노즈구간">{"Book1","부대-(총집계,차선도색)-new.xls"}</definedName>
    <definedName name="노즐공">#REF!</definedName>
    <definedName name="노즐공001" localSheetId="18">#REF!</definedName>
    <definedName name="노즐공001" localSheetId="16">#REF!</definedName>
    <definedName name="노즐공001" localSheetId="19">#REF!</definedName>
    <definedName name="노즐공001">#REF!</definedName>
    <definedName name="노즐공002" localSheetId="18">#REF!</definedName>
    <definedName name="노즐공002" localSheetId="16">#REF!</definedName>
    <definedName name="노즐공002" localSheetId="19">#REF!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지">[151]경산!#REF!</definedName>
    <definedName name="노집1" localSheetId="16">BLCH</definedName>
    <definedName name="노집1">BLCH</definedName>
    <definedName name="노체공제1" localSheetId="18">#REF!</definedName>
    <definedName name="노체공제1" localSheetId="16">#REF!</definedName>
    <definedName name="노체공제1">#REF!</definedName>
    <definedName name="노체높이1" localSheetId="18">#REF!</definedName>
    <definedName name="노체높이1" localSheetId="16">#REF!</definedName>
    <definedName name="노체높이1">#REF!</definedName>
    <definedName name="노출직부" localSheetId="18">#REF!</definedName>
    <definedName name="노출직부" localSheetId="16">#REF!</definedName>
    <definedName name="노출직부">#REF!</definedName>
    <definedName name="녹지노">#REF!</definedName>
    <definedName name="녹지재">#REF!</definedName>
    <definedName name="녹화끈6">#REF!</definedName>
    <definedName name="녹화끈8">#REF!</definedName>
    <definedName name="녹화마대100">#REF!</definedName>
    <definedName name="녹화마대1200">#REF!</definedName>
    <definedName name="녹화마대15">#REF!</definedName>
    <definedName name="녹화마대150">#REF!</definedName>
    <definedName name="녹화마대20">#REF!</definedName>
    <definedName name="녹화마대200">#REF!</definedName>
    <definedName name="녹화마대300">#REF!</definedName>
    <definedName name="녹화마대400">#REF!</definedName>
    <definedName name="녹화마대600">#REF!</definedName>
    <definedName name="녹화테이프10">#REF!</definedName>
    <definedName name="녹화테이프15">#REF!</definedName>
    <definedName name="녹화테이프20">#REF!</definedName>
    <definedName name="논" localSheetId="18">{"Book1","부대-(표지판,데리,가드).xls","부대-(낙,차,중분대).xls"}</definedName>
    <definedName name="논" localSheetId="16">{"Book1","부대-(표지판,데리,가드).xls","부대-(낙,차,중분대).xls"}</definedName>
    <definedName name="논" localSheetId="19">{"Book1","부대-(표지판,데리,가드).xls","부대-(낙,차,중분대).xls"}</definedName>
    <definedName name="논">{"Book1","부대-(표지판,데리,가드).xls","부대-(낙,차,중분대).xls"}</definedName>
    <definedName name="농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림">#REF!</definedName>
    <definedName name="농원1호">#REF!</definedName>
    <definedName name="농원2호">#REF!</definedName>
    <definedName name="높" localSheetId="18">#REF!</definedName>
    <definedName name="높" localSheetId="16">#REF!</definedName>
    <definedName name="높" localSheetId="19">#REF!</definedName>
    <definedName name="높">#REF!</definedName>
    <definedName name="높이" localSheetId="18">#REF!</definedName>
    <definedName name="높이" localSheetId="16">#REF!</definedName>
    <definedName name="높이" localSheetId="19">#REF!</definedName>
    <definedName name="높이">#REF!</definedName>
    <definedName name="높이1" localSheetId="18">#REF!</definedName>
    <definedName name="높이1" localSheetId="16">#REF!</definedName>
    <definedName name="높이1" localSheetId="19">#REF!</definedName>
    <definedName name="높이1">#REF!</definedName>
    <definedName name="높이2">#REF!</definedName>
    <definedName name="높이보통">#REF!</definedName>
    <definedName name="높이조경공">#REF!</definedName>
    <definedName name="뇨ㅕ">#REF!</definedName>
    <definedName name="누계전류1">#REF!</definedName>
    <definedName name="누계전류2">#REF!</definedName>
    <definedName name="누계전류3">#REF!</definedName>
    <definedName name="누계전류4">#REF!</definedName>
    <definedName name="누누누">#N/A</definedName>
    <definedName name="눈괴불주머니4" localSheetId="18">#REF!</definedName>
    <definedName name="눈괴불주머니4" localSheetId="16">#REF!</definedName>
    <definedName name="눈괴불주머니4" localSheetId="19">#REF!</definedName>
    <definedName name="눈괴불주머니4">#REF!</definedName>
    <definedName name="눈주목" localSheetId="18">#REF!</definedName>
    <definedName name="눈주목" localSheetId="16">#REF!</definedName>
    <definedName name="눈주목">#REF!</definedName>
    <definedName name="눈주목H0.5" localSheetId="18">#REF!</definedName>
    <definedName name="눈주목H0.5" localSheetId="16">#REF!</definedName>
    <definedName name="눈주목H0.5">#REF!</definedName>
    <definedName name="눈향">[131]단가!$A$135</definedName>
    <definedName name="눈향L06" localSheetId="18">[120]데이타!$E$92</definedName>
    <definedName name="눈향L06" localSheetId="16">[120]데이타!$E$92</definedName>
    <definedName name="눈향L06" localSheetId="19">[120]데이타!$E$92</definedName>
    <definedName name="눈향L06">[121]데이타!$E$92</definedName>
    <definedName name="눈향L08" localSheetId="18">[120]데이타!$E$93</definedName>
    <definedName name="눈향L08" localSheetId="16">[120]데이타!$E$93</definedName>
    <definedName name="눈향L08" localSheetId="19">[120]데이타!$E$93</definedName>
    <definedName name="눈향L08">[121]데이타!$E$93</definedName>
    <definedName name="눈향L10" localSheetId="18">[120]데이타!$E$94</definedName>
    <definedName name="눈향L10" localSheetId="16">[120]데이타!$E$94</definedName>
    <definedName name="눈향L10" localSheetId="19">[120]데이타!$E$94</definedName>
    <definedName name="눈향L10">[121]데이타!$E$94</definedName>
    <definedName name="눈향L14" localSheetId="18">[120]데이타!$E$95</definedName>
    <definedName name="눈향L14" localSheetId="16">[120]데이타!$E$95</definedName>
    <definedName name="눈향L14" localSheetId="19">[120]데이타!$E$95</definedName>
    <definedName name="눈향L14">[121]데이타!$E$95</definedName>
    <definedName name="눈향L20" localSheetId="18">[120]데이타!$E$96</definedName>
    <definedName name="눈향L20" localSheetId="16">[120]데이타!$E$96</definedName>
    <definedName name="눈향L20" localSheetId="19">[120]데이타!$E$96</definedName>
    <definedName name="눈향L20">[121]데이타!$E$96</definedName>
    <definedName name="눈향나무020306" localSheetId="18">#REF!</definedName>
    <definedName name="눈향나무020306" localSheetId="16">#REF!</definedName>
    <definedName name="눈향나무020306" localSheetId="19">#REF!</definedName>
    <definedName name="눈향나무020306">#REF!</definedName>
    <definedName name="눈향나무030408" localSheetId="18">#REF!</definedName>
    <definedName name="눈향나무030408" localSheetId="16">#REF!</definedName>
    <definedName name="눈향나무030408" localSheetId="19">#REF!</definedName>
    <definedName name="눈향나무030408">#REF!</definedName>
    <definedName name="눈향나무030610" localSheetId="18">#REF!</definedName>
    <definedName name="눈향나무030610" localSheetId="16">#REF!</definedName>
    <definedName name="눈향나무030610" localSheetId="19">#REF!</definedName>
    <definedName name="눈향나무030610">#REF!</definedName>
    <definedName name="눈향나무040814">#REF!</definedName>
    <definedName name="뉴">#REF!</definedName>
    <definedName name="뉵ㅎㅅㄳㅁ" localSheetId="16" hidden="1">{#N/A,#N/A,FALSE,"혼합골재"}</definedName>
    <definedName name="뉵ㅎㅅㄳㅁ" hidden="1">{#N/A,#N/A,FALSE,"혼합골재"}</definedName>
    <definedName name="느" localSheetId="18">#REF!</definedName>
    <definedName name="느" localSheetId="16">#REF!</definedName>
    <definedName name="느" localSheetId="19">#REF!</definedName>
    <definedName name="느">#REF!</definedName>
    <definedName name="느릅" localSheetId="18">{"Book1","부대-(표지판,데리,가드).xls","부대-(낙,차,중분대).xls"}</definedName>
    <definedName name="느릅" localSheetId="16">{"Book1","부대-(표지판,데리,가드).xls","부대-(낙,차,중분대).xls"}</definedName>
    <definedName name="느릅" localSheetId="19">{"Book1","부대-(표지판,데리,가드).xls","부대-(낙,차,중분대).xls"}</definedName>
    <definedName name="느릅">{"Book1","부대-(표지판,데리,가드).xls","부대-(낙,차,중분대).xls"}</definedName>
    <definedName name="느릅R10" localSheetId="18">[120]데이타!$E$100</definedName>
    <definedName name="느릅R10" localSheetId="16">[120]데이타!$E$100</definedName>
    <definedName name="느릅R10" localSheetId="19">[120]데이타!$E$100</definedName>
    <definedName name="느릅R10">[121]데이타!$E$100</definedName>
    <definedName name="느릅R4" localSheetId="18">[120]데이타!$E$97</definedName>
    <definedName name="느릅R4" localSheetId="16">[120]데이타!$E$97</definedName>
    <definedName name="느릅R4" localSheetId="19">[120]데이타!$E$97</definedName>
    <definedName name="느릅R4">[121]데이타!$E$97</definedName>
    <definedName name="느릅R5" localSheetId="18">[120]데이타!$E$98</definedName>
    <definedName name="느릅R5" localSheetId="16">[120]데이타!$E$98</definedName>
    <definedName name="느릅R5" localSheetId="19">[120]데이타!$E$98</definedName>
    <definedName name="느릅R5">[121]데이타!$E$98</definedName>
    <definedName name="느릅R8" localSheetId="18">[121]데이타!$E$99</definedName>
    <definedName name="느릅R8" localSheetId="16">[121]데이타!$E$99</definedName>
    <definedName name="느릅R8" localSheetId="19">[121]데이타!$E$99</definedName>
    <definedName name="느릅R8">[136]데이타!$E$99</definedName>
    <definedName name="느릅나무10노무" localSheetId="18">#REF!</definedName>
    <definedName name="느릅나무10노무" localSheetId="16">#REF!</definedName>
    <definedName name="느릅나무10노무" localSheetId="19">#REF!</definedName>
    <definedName name="느릅나무10노무">#REF!</definedName>
    <definedName name="느릅나무10재료" localSheetId="18">#REF!</definedName>
    <definedName name="느릅나무10재료" localSheetId="16">#REF!</definedName>
    <definedName name="느릅나무10재료" localSheetId="19">#REF!</definedName>
    <definedName name="느릅나무10재료">#REF!</definedName>
    <definedName name="느릅나무254" localSheetId="18">#REF!</definedName>
    <definedName name="느릅나무254" localSheetId="16">#REF!</definedName>
    <definedName name="느릅나무254" localSheetId="19">#REF!</definedName>
    <definedName name="느릅나무254">#REF!</definedName>
    <definedName name="느릅나무255">#REF!</definedName>
    <definedName name="느릅나무306">#REF!</definedName>
    <definedName name="느릅나무358">#REF!</definedName>
    <definedName name="느릅나무4010">#REF!</definedName>
    <definedName name="느릅나무4012">#REF!</definedName>
    <definedName name="느릅나무4015">#REF!</definedName>
    <definedName name="느릅나무4018">#REF!</definedName>
    <definedName name="느릅나무4520">#REF!</definedName>
    <definedName name="느릅나무5노무">#REF!</definedName>
    <definedName name="느릅나무5재료">#REF!</definedName>
    <definedName name="느릅나무8노무">#REF!</definedName>
    <definedName name="느릅나무8재료">#REF!</definedName>
    <definedName name="느티10">[76]단가!$A$106</definedName>
    <definedName name="느티15">[76]단가!$A$105</definedName>
    <definedName name="느티20">[76]단가!$A$104</definedName>
    <definedName name="느티8">[76]단가!$A$107</definedName>
    <definedName name="느티R10" localSheetId="18">[121]데이타!$E$104</definedName>
    <definedName name="느티R10" localSheetId="16">[121]데이타!$E$104</definedName>
    <definedName name="느티R10" localSheetId="19">[121]데이타!$E$104</definedName>
    <definedName name="느티R10">[136]데이타!$E$104</definedName>
    <definedName name="느티R12" localSheetId="18">[120]데이타!$E$105</definedName>
    <definedName name="느티R12" localSheetId="16">[120]데이타!$E$105</definedName>
    <definedName name="느티R12" localSheetId="19">[120]데이타!$E$105</definedName>
    <definedName name="느티R12">[121]데이타!$E$105</definedName>
    <definedName name="느티R15" localSheetId="18">[120]데이타!$E$106</definedName>
    <definedName name="느티R15" localSheetId="16">[120]데이타!$E$106</definedName>
    <definedName name="느티R15" localSheetId="19">[120]데이타!$E$106</definedName>
    <definedName name="느티R15">[121]데이타!$E$106</definedName>
    <definedName name="느티R18" localSheetId="18">[120]데이타!$E$107</definedName>
    <definedName name="느티R18" localSheetId="16">[120]데이타!$E$107</definedName>
    <definedName name="느티R18" localSheetId="19">[120]데이타!$E$107</definedName>
    <definedName name="느티R18">[121]데이타!$E$107</definedName>
    <definedName name="느티R20" localSheetId="18">[120]데이타!$E$108</definedName>
    <definedName name="느티R20" localSheetId="16">[120]데이타!$E$108</definedName>
    <definedName name="느티R20" localSheetId="19">[120]데이타!$E$108</definedName>
    <definedName name="느티R20">[121]데이타!$E$108</definedName>
    <definedName name="느티R25" localSheetId="18">[120]데이타!$E$109</definedName>
    <definedName name="느티R25" localSheetId="16">[120]데이타!$E$109</definedName>
    <definedName name="느티R25" localSheetId="19">[120]데이타!$E$109</definedName>
    <definedName name="느티R25">[121]데이타!$E$109</definedName>
    <definedName name="느티R30" localSheetId="18">[120]데이타!$E$110</definedName>
    <definedName name="느티R30" localSheetId="16">[120]데이타!$E$110</definedName>
    <definedName name="느티R30" localSheetId="19">[120]데이타!$E$110</definedName>
    <definedName name="느티R30">[121]데이타!$E$110</definedName>
    <definedName name="느티R5" localSheetId="18">[120]데이타!$E$101</definedName>
    <definedName name="느티R5" localSheetId="16">[120]데이타!$E$101</definedName>
    <definedName name="느티R5" localSheetId="19">[120]데이타!$E$101</definedName>
    <definedName name="느티R5">[121]데이타!$E$101</definedName>
    <definedName name="느티R6" localSheetId="18">[120]데이타!$E$102</definedName>
    <definedName name="느티R6" localSheetId="16">[120]데이타!$E$102</definedName>
    <definedName name="느티R6" localSheetId="19">[120]데이타!$E$102</definedName>
    <definedName name="느티R6">[121]데이타!$E$102</definedName>
    <definedName name="느티R8" localSheetId="18">[120]데이타!$E$103</definedName>
    <definedName name="느티R8" localSheetId="16">[120]데이타!$E$103</definedName>
    <definedName name="느티R8" localSheetId="19">[120]데이타!$E$103</definedName>
    <definedName name="느티R8">[121]데이타!$E$103</definedName>
    <definedName name="느티나무" localSheetId="18">#REF!</definedName>
    <definedName name="느티나무" localSheetId="16">#REF!</definedName>
    <definedName name="느티나무" localSheetId="19">#REF!</definedName>
    <definedName name="느티나무">#REF!</definedName>
    <definedName name="느티나무254" localSheetId="18">#REF!</definedName>
    <definedName name="느티나무254" localSheetId="16">#REF!</definedName>
    <definedName name="느티나무254" localSheetId="19">#REF!</definedName>
    <definedName name="느티나무254">#REF!</definedName>
    <definedName name="느티나무255" localSheetId="18">#REF!</definedName>
    <definedName name="느티나무255" localSheetId="16">#REF!</definedName>
    <definedName name="느티나무255" localSheetId="19">#REF!</definedName>
    <definedName name="느티나무255">#REF!</definedName>
    <definedName name="느티나무306">#REF!</definedName>
    <definedName name="느티나무3510">#REF!</definedName>
    <definedName name="느티나무358">#REF!</definedName>
    <definedName name="느티나무4012">#REF!</definedName>
    <definedName name="느티나무4015">#REF!</definedName>
    <definedName name="느티나무4018">#REF!</definedName>
    <definedName name="느티나무4520">#REF!</definedName>
    <definedName name="느티나무4525">#REF!</definedName>
    <definedName name="느티나무4528">#REF!</definedName>
    <definedName name="느티나무4530">#REF!</definedName>
    <definedName name="느티나무5035">#REF!</definedName>
    <definedName name="느티나무6040">#REF!</definedName>
    <definedName name="느티나무6045">#REF!</definedName>
    <definedName name="느티나무7050">#REF!</definedName>
    <definedName name="느티나무7055">#REF!</definedName>
    <definedName name="느티나무7060">#REF!</definedName>
    <definedName name="느티나무H4.0xR12">#REF!</definedName>
    <definedName name="느티나무H4.5xR20">#REF!</definedName>
    <definedName name="느티나무H4.5xR25">#REF!</definedName>
    <definedName name="는" localSheetId="16" hidden="1">{#N/A,#N/A,FALSE,"포장2"}</definedName>
    <definedName name="는" hidden="1">{#N/A,#N/A,FALSE,"포장2"}</definedName>
    <definedName name="능소화202" localSheetId="18">#REF!</definedName>
    <definedName name="능소화202" localSheetId="16">#REF!</definedName>
    <definedName name="능소화202" localSheetId="19">#REF!</definedName>
    <definedName name="능소화202">#REF!</definedName>
    <definedName name="능소화254" localSheetId="18">#REF!</definedName>
    <definedName name="능소화254" localSheetId="16">#REF!</definedName>
    <definedName name="능소화254">#REF!</definedName>
    <definedName name="능소화306" localSheetId="18">#REF!</definedName>
    <definedName name="능소화306" localSheetId="16">#REF!</definedName>
    <definedName name="능소화306">#REF!</definedName>
    <definedName name="능소화R2" localSheetId="18">[120]데이타!$E$111</definedName>
    <definedName name="능소화R2" localSheetId="16">[120]데이타!$E$111</definedName>
    <definedName name="능소화R2" localSheetId="19">[120]데이타!$E$111</definedName>
    <definedName name="능소화R2">[121]데이타!$E$111</definedName>
    <definedName name="능소화R4" localSheetId="18">[120]데이타!$E$112</definedName>
    <definedName name="능소화R4" localSheetId="16">[120]데이타!$E$112</definedName>
    <definedName name="능소화R4" localSheetId="19">[120]데이타!$E$112</definedName>
    <definedName name="능소화R4">[121]데이타!$E$112</definedName>
    <definedName name="능소화R6" localSheetId="18">[120]데이타!$E$113</definedName>
    <definedName name="능소화R6" localSheetId="16">[120]데이타!$E$113</definedName>
    <definedName name="능소화R6" localSheetId="19">[120]데이타!$E$113</definedName>
    <definedName name="능소화R6">[121]데이타!$E$113</definedName>
    <definedName name="능형망철거" localSheetId="18">'수량산출-폐기물량'!능형망철거</definedName>
    <definedName name="능형망철거" localSheetId="16">'폐기물 견적'!능형망철거</definedName>
    <definedName name="능형망철거" localSheetId="19">'폐기수목 산출근거'!능형망철거</definedName>
    <definedName name="능형망철거">[0]!능형망철거</definedName>
    <definedName name="능형망철거1">#N/A</definedName>
    <definedName name="능형망철거2" localSheetId="18">'수량산출-폐기물량'!능형망철거2</definedName>
    <definedName name="능형망철거2" localSheetId="16">'폐기물 견적'!능형망철거2</definedName>
    <definedName name="능형망철거2" localSheetId="19">'폐기수목 산출근거'!능형망철거2</definedName>
    <definedName name="능형망철거2">[0]!능형망철거2</definedName>
    <definedName name="ㄵㄴㄴㄴㅁㄴ" localSheetId="18">#REF!</definedName>
    <definedName name="ㄵㄴㄴㄴㅁㄴ" localSheetId="16">#REF!</definedName>
    <definedName name="ㄵㄴㄴㄴㅁㄴ" localSheetId="19">#REF!</definedName>
    <definedName name="ㄵㄴㄴㄴㅁㄴ">#REF!</definedName>
    <definedName name="ㄵㄹ" localSheetId="18">#REF!</definedName>
    <definedName name="ㄵㄹ" localSheetId="16">#REF!</definedName>
    <definedName name="ㄵㄹ" localSheetId="19">#REF!</definedName>
    <definedName name="ㄵㄹ">#REF!</definedName>
    <definedName name="ㄶㄴㄷ" hidden="1">#REF!</definedName>
    <definedName name="ㄷ" localSheetId="18" hidden="1">{#N/A,#N/A,TRUE,"토적및재료집계";#N/A,#N/A,TRUE,"토적및재료집계";#N/A,#N/A,TRUE,"단위량"}</definedName>
    <definedName name="ㄷ" localSheetId="16" hidden="1">{#N/A,#N/A,TRUE,"토적및재료집계";#N/A,#N/A,TRUE,"토적및재료집계";#N/A,#N/A,TRUE,"단위량"}</definedName>
    <definedName name="ㄷ" localSheetId="19" hidden="1">{#N/A,#N/A,TRUE,"토적및재료집계";#N/A,#N/A,TRUE,"토적및재료집계";#N/A,#N/A,TRUE,"단위량"}</definedName>
    <definedName name="ㄷ">#N/A</definedName>
    <definedName name="ㄷ_1" localSheetId="18" hidden="1">{#N/A,#N/A,FALSE,"2~8번"}</definedName>
    <definedName name="ㄷ_1" localSheetId="16" hidden="1">{#N/A,#N/A,FALSE,"2~8번"}</definedName>
    <definedName name="ㄷ_1" localSheetId="19" hidden="1">{#N/A,#N/A,FALSE,"2~8번"}</definedName>
    <definedName name="ㄷ_1" hidden="1">{#N/A,#N/A,FALSE,"2~8번"}</definedName>
    <definedName name="ㄷ1" localSheetId="18">#REF!</definedName>
    <definedName name="ㄷ1" localSheetId="16">#REF!</definedName>
    <definedName name="ㄷ1" localSheetId="19">#REF!</definedName>
    <definedName name="ㄷ1">#N/A</definedName>
    <definedName name="ㄷ100x50x5x7.5t_단중">#REF!</definedName>
    <definedName name="ㄷ125x65x6x8t_단중">#REF!</definedName>
    <definedName name="ㄷ2" localSheetId="18">#REF!</definedName>
    <definedName name="ㄷ2" localSheetId="16">#REF!</definedName>
    <definedName name="ㄷ2" localSheetId="19">#REF!</definedName>
    <definedName name="ㄷ2">#N/A</definedName>
    <definedName name="ㄷ3">#N/A</definedName>
    <definedName name="ㄷ378" localSheetId="18">#REF!</definedName>
    <definedName name="ㄷ378" localSheetId="16">#REF!</definedName>
    <definedName name="ㄷ378" localSheetId="19">#REF!</definedName>
    <definedName name="ㄷ378">#REF!</definedName>
    <definedName name="ㄷ4">#N/A</definedName>
    <definedName name="ㄷ43">#REF!</definedName>
    <definedName name="ㄷ75x40x5x7t_단중">#REF!</definedName>
    <definedName name="ㄷㄱ" localSheetId="18" hidden="1">{#N/A,#N/A,FALSE,"부대2"}</definedName>
    <definedName name="ㄷㄱ" localSheetId="16" hidden="1">{#N/A,#N/A,FALSE,"부대2"}</definedName>
    <definedName name="ㄷㄱ" localSheetId="19" hidden="1">{#N/A,#N/A,FALSE,"부대2"}</definedName>
    <definedName name="ㄷㄱ" hidden="1">{#N/A,#N/A,FALSE,"부대2"}</definedName>
    <definedName name="ㄷㄱㄱㅈㅍㄷ" localSheetId="16" hidden="1">{#N/A,#N/A,FALSE,"골재소요량";#N/A,#N/A,FALSE,"골재소요량"}</definedName>
    <definedName name="ㄷㄱㄱㅈㅍㄷ" hidden="1">{#N/A,#N/A,FALSE,"골재소요량";#N/A,#N/A,FALSE,"골재소요량"}</definedName>
    <definedName name="ㄷㄱㄴㄴㅁ" localSheetId="16" hidden="1">{#N/A,#N/A,FALSE,"단가표지"}</definedName>
    <definedName name="ㄷㄱㄴㄴㅁ" hidden="1">{#N/A,#N/A,FALSE,"단가표지"}</definedName>
    <definedName name="ㄷㄱㄷㄱ" localSheetId="16">[0]!BlankMacro1</definedName>
    <definedName name="ㄷㄱㄷㄱ">[0]!BlankMacro1</definedName>
    <definedName name="ㄷㄱㄷㄱㄷㄱ" localSheetId="16">[0]!BlankMacro1</definedName>
    <definedName name="ㄷㄱㄷㄱㄷㄱ">[0]!BlankMacro1</definedName>
    <definedName name="ㄷㄱㅂㅈㄱ" localSheetId="18" hidden="1">{#N/A,#N/A,FALSE,"포장1";#N/A,#N/A,FALSE,"포장1"}</definedName>
    <definedName name="ㄷㄱㅂㅈㄱ" localSheetId="16" hidden="1">{#N/A,#N/A,FALSE,"포장1";#N/A,#N/A,FALSE,"포장1"}</definedName>
    <definedName name="ㄷㄱㅂㅈㄱ" localSheetId="19" hidden="1">{#N/A,#N/A,FALSE,"포장1";#N/A,#N/A,FALSE,"포장1"}</definedName>
    <definedName name="ㄷㄱㅂㅈㄱ" hidden="1">{#N/A,#N/A,FALSE,"포장1";#N/A,#N/A,FALSE,"포장1"}</definedName>
    <definedName name="ㄷㄱㅈ">#REF!</definedName>
    <definedName name="ㄷㄱㅈㄱㄷ" localSheetId="18" hidden="1">{#N/A,#N/A,FALSE,"골재소요량";#N/A,#N/A,FALSE,"골재소요량"}</definedName>
    <definedName name="ㄷㄱㅈㄱㄷ" localSheetId="16" hidden="1">{#N/A,#N/A,FALSE,"골재소요량";#N/A,#N/A,FALSE,"골재소요량"}</definedName>
    <definedName name="ㄷㄱㅈㄱㄷ" localSheetId="19" hidden="1">{#N/A,#N/A,FALSE,"골재소요량";#N/A,#N/A,FALSE,"골재소요량"}</definedName>
    <definedName name="ㄷㄱㅈㄱㄷ" hidden="1">{#N/A,#N/A,FALSE,"골재소요량";#N/A,#N/A,FALSE,"골재소요량"}</definedName>
    <definedName name="ㄷㄱㅈㄷ" localSheetId="18" hidden="1">{#N/A,#N/A,FALSE,"조골재"}</definedName>
    <definedName name="ㄷㄱㅈㄷ" localSheetId="16" hidden="1">{#N/A,#N/A,FALSE,"조골재"}</definedName>
    <definedName name="ㄷㄱㅈㄷ" localSheetId="19" hidden="1">{#N/A,#N/A,FALSE,"조골재"}</definedName>
    <definedName name="ㄷㄱㅈㄷ" hidden="1">{#N/A,#N/A,FALSE,"조골재"}</definedName>
    <definedName name="ㄷㄱㅈㅍ" localSheetId="16" hidden="1">{#N/A,#N/A,FALSE,"표지목차"}</definedName>
    <definedName name="ㄷㄱㅈㅍ" hidden="1">{#N/A,#N/A,FALSE,"표지목차"}</definedName>
    <definedName name="ㄷㄱㅍㄷㄱ뮤" localSheetId="16" hidden="1">{#N/A,#N/A,FALSE,"2~8번"}</definedName>
    <definedName name="ㄷㄱㅍㄷㄱ뮤" hidden="1">{#N/A,#N/A,FALSE,"2~8번"}</definedName>
    <definedName name="ㄷㄱㅍㅁㄷㄱ" localSheetId="16" hidden="1">{#N/A,#N/A,FALSE,"골재소요량";#N/A,#N/A,FALSE,"골재소요량"}</definedName>
    <definedName name="ㄷㄱㅍㅁㄷㄱ" hidden="1">{#N/A,#N/A,FALSE,"골재소요량";#N/A,#N/A,FALSE,"골재소요량"}</definedName>
    <definedName name="ㄷ갑지ㅏㅓ기바저ㅣㅏ거ㅣ밪덕ㅂ져9겨093ㅑㅈ뎍ㅂ져ㅐㅑㅕ갸ㅐㄷ졀ㅇ만어라어ㅘ먼ㅇ럼ㄴ로아ㅓㅁ놔널옴녈애ㅑㅕㅁ9ㅕㄹ0ㅂ98ㅈ09ㄱ8ㅑㄱ댜ㅐㅂ쟈ㅕㄱ댜ㅐㅕㅂㅈ대ㅑㅕㄱ09ㅂㅈㄷ09ㄱ8ㅂ0ㅈ9809ㄷㅈㅂ809814309589ㅕ갸ㅕㅐㅑㄹ여ㅐㅑ멸ㄴ" localSheetId="18" hidden="1">{#N/A,#N/A,FALSE,"운반시간"}</definedName>
    <definedName name="ㄷ갑지ㅏㅓ기바저ㅣㅏ거ㅣ밪덕ㅂ져9겨093ㅑㅈ뎍ㅂ져ㅐㅑㅕ갸ㅐㄷ졀ㅇ만어라어ㅘ먼ㅇ럼ㄴ로아ㅓㅁ놔널옴녈애ㅑㅕㅁ9ㅕㄹ0ㅂ98ㅈ09ㄱ8ㅑㄱ댜ㅐㅂ쟈ㅕㄱ댜ㅐㅕㅂㅈ대ㅑㅕㄱ09ㅂㅈㄷ09ㄱ8ㅂ0ㅈ9809ㄷㅈㅂ809814309589ㅕ갸ㅕㅐㅑㄹ여ㅐㅑ멸ㄴ" localSheetId="16" hidden="1">{#N/A,#N/A,FALSE,"운반시간"}</definedName>
    <definedName name="ㄷ갑지ㅏㅓ기바저ㅣㅏ거ㅣ밪덕ㅂ져9겨093ㅑㅈ뎍ㅂ져ㅐㅑㅕ갸ㅐㄷ졀ㅇ만어라어ㅘ먼ㅇ럼ㄴ로아ㅓㅁ놔널옴녈애ㅑㅕㅁ9ㅕㄹ0ㅂ98ㅈ09ㄱ8ㅑㄱ댜ㅐㅂ쟈ㅕㄱ댜ㅐㅕㅂㅈ대ㅑㅕㄱ09ㅂㅈㄷ09ㄱ8ㅂ0ㅈ9809ㄷㅈㅂ809814309589ㅕ갸ㅕㅐㅑㄹ여ㅐㅑ멸ㄴ" localSheetId="19" hidden="1">{#N/A,#N/A,FALSE,"운반시간"}</definedName>
    <definedName name="ㄷ갑지ㅏㅓ기바저ㅣㅏ거ㅣ밪덕ㅂ져9겨093ㅑㅈ뎍ㅂ져ㅐㅑㅕ갸ㅐㄷ졀ㅇ만어라어ㅘ먼ㅇ럼ㄴ로아ㅓㅁ놔널옴녈애ㅑㅕㅁ9ㅕㄹ0ㅂ98ㅈ09ㄱ8ㅑㄱ댜ㅐㅂ쟈ㅕㄱ댜ㅐㅕㅂㅈ대ㅑㅕㄱ09ㅂㅈㄷ09ㄱ8ㅂ0ㅈ9809ㄷㅈㅂ809814309589ㅕ갸ㅕㅐㅑㄹ여ㅐㅑ멸ㄴ" hidden="1">{#N/A,#N/A,FALSE,"운반시간"}</definedName>
    <definedName name="ㄷㄳ">#REF!</definedName>
    <definedName name="ㄷㄳㄱㄷㅈ" localSheetId="18" hidden="1">{#N/A,#N/A,FALSE,"배수1"}</definedName>
    <definedName name="ㄷㄳㄱㄷㅈ" localSheetId="16" hidden="1">{#N/A,#N/A,FALSE,"배수1"}</definedName>
    <definedName name="ㄷㄳㄱㄷㅈ" hidden="1">{#N/A,#N/A,FALSE,"배수1"}</definedName>
    <definedName name="ㄷㄳㅅㄷㄱ" localSheetId="18" hidden="1">{#N/A,#N/A,FALSE,"2~8번"}</definedName>
    <definedName name="ㄷㄳㅅㄷㄱ" localSheetId="16" hidden="1">{#N/A,#N/A,FALSE,"2~8번"}</definedName>
    <definedName name="ㄷㄳㅅㄷㄱ" localSheetId="19" hidden="1">{#N/A,#N/A,FALSE,"2~8번"}</definedName>
    <definedName name="ㄷㄳㅅㄷㄱ" hidden="1">{#N/A,#N/A,FALSE,"2~8번"}</definedName>
    <definedName name="ㄷㄴㅁㄱㅇ" localSheetId="16" hidden="1">{#N/A,#N/A,FALSE,"골재소요량";#N/A,#N/A,FALSE,"골재소요량"}</definedName>
    <definedName name="ㄷㄴㅁㄱㅇ" hidden="1">{#N/A,#N/A,FALSE,"골재소요량";#N/A,#N/A,FALSE,"골재소요량"}</definedName>
    <definedName name="ㄷㄷ" localSheetId="16" hidden="1">{#N/A,#N/A,FALSE,"혼합골재"}</definedName>
    <definedName name="ㄷㄷ" hidden="1">{#N/A,#N/A,FALSE,"혼합골재"}</definedName>
    <definedName name="ㄷㄷㄷ" localSheetId="18">BlankMacro1</definedName>
    <definedName name="ㄷㄷㄷ" localSheetId="16">BlankMacro1</definedName>
    <definedName name="ㄷㄷㄷ" localSheetId="19">BlankMacro1</definedName>
    <definedName name="ㄷㄷㄷ">BlankMacro1</definedName>
    <definedName name="ㄷㄷㄷㄷ">#REF!</definedName>
    <definedName name="ㄷㄷㄷㄷㄷ" localSheetId="18">BlankMacro1</definedName>
    <definedName name="ㄷㄷㄷㄷㄷ" localSheetId="16">BlankMacro1</definedName>
    <definedName name="ㄷㄷㄷㄷㄷ" localSheetId="19">BlankMacro1</definedName>
    <definedName name="ㄷㄷㄷㄷㄷ">BlankMacro1</definedName>
    <definedName name="ㄷㄷㄷㄷㄷㄷ" localSheetId="16" hidden="1">{#N/A,#N/A,FALSE,"운반시간"}</definedName>
    <definedName name="ㄷㄷㄷㄷㄷㄷ" hidden="1">{#N/A,#N/A,FALSE,"운반시간"}</definedName>
    <definedName name="ㄷㄷㄷㄷㄷㄷㄷ" localSheetId="18" hidden="1">{#N/A,#N/A,FALSE,"부대1"}</definedName>
    <definedName name="ㄷㄷㄷㄷㄷㄷㄷ" localSheetId="16" hidden="1">{#N/A,#N/A,FALSE,"부대1"}</definedName>
    <definedName name="ㄷㄷㄷㄷㄷㄷㄷ" localSheetId="19" hidden="1">{#N/A,#N/A,FALSE,"부대1"}</definedName>
    <definedName name="ㄷㄷㄷㄷㄷㄷㄷ" hidden="1">{#N/A,#N/A,FALSE,"부대1"}</definedName>
    <definedName name="ㄷㄷㄷㄷㄷㄷㄷㄷㄷ">#REF!</definedName>
    <definedName name="ㄷㄷㄷ댜ㅑㅑㅐㅐㅐㅐㅐㅐ" localSheetId="18" hidden="1">{#N/A,#N/A,FALSE,"부대2"}</definedName>
    <definedName name="ㄷㄷㄷ댜ㅑㅑㅐㅐㅐㅐㅐㅐ" localSheetId="16" hidden="1">{#N/A,#N/A,FALSE,"부대2"}</definedName>
    <definedName name="ㄷㄷㄷ댜ㅑㅑㅐㅐㅐㅐㅐㅐ" localSheetId="19" hidden="1">{#N/A,#N/A,FALSE,"부대2"}</definedName>
    <definedName name="ㄷㄷㄷ댜ㅑㅑㅐㅐㅐㅐㅐㅐ" hidden="1">{#N/A,#N/A,FALSE,"부대2"}</definedName>
    <definedName name="ㄷㄷㄹㅇㅇㄹ" localSheetId="18" hidden="1">{#N/A,#N/A,FALSE,"구조2"}</definedName>
    <definedName name="ㄷㄷㄹㅇㅇㄹ" localSheetId="16" hidden="1">{#N/A,#N/A,FALSE,"구조2"}</definedName>
    <definedName name="ㄷㄷㄹㅇㅇㄹ" localSheetId="19" hidden="1">{#N/A,#N/A,FALSE,"구조2"}</definedName>
    <definedName name="ㄷㄷㄹㅇㅇㄹ" hidden="1">{#N/A,#N/A,FALSE,"구조2"}</definedName>
    <definedName name="ㄷㄷㅈㅊㅍㅌㅋ" localSheetId="16" hidden="1">{#N/A,#N/A,FALSE,"조골재"}</definedName>
    <definedName name="ㄷㄷㅈㅊㅍㅌㅋ" hidden="1">{#N/A,#N/A,FALSE,"조골재"}</definedName>
    <definedName name="ㄷㄹ1">#REF!</definedName>
    <definedName name="ㄷㄹㄴㅇㄹ">#REF!</definedName>
    <definedName name="ㄷㄹㄷ" hidden="1">#REF!</definedName>
    <definedName name="ㄷㅁㅁ" localSheetId="18">#REF!</definedName>
    <definedName name="ㄷㅁㅁ" localSheetId="16">#REF!</definedName>
    <definedName name="ㄷㅁㅁ" localSheetId="19">#REF!</definedName>
    <definedName name="ㄷㅁㅁ">#REF!</definedName>
    <definedName name="ㄷㅅ"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ㄷㄱㄱㄹ" localSheetId="18" hidden="1">{#N/A,#N/A,FALSE,"배수1"}</definedName>
    <definedName name="ㄷㅅㄷㄱㄱㄹ" localSheetId="16" hidden="1">{#N/A,#N/A,FALSE,"배수1"}</definedName>
    <definedName name="ㄷㅅㄷㄱㄱㄹ" localSheetId="19" hidden="1">{#N/A,#N/A,FALSE,"배수1"}</definedName>
    <definedName name="ㄷㅅㄷㄱㄱㄹ" hidden="1">{#N/A,#N/A,FALSE,"배수1"}</definedName>
    <definedName name="ㄷㅅㅈㄷ" hidden="1">#REF!</definedName>
    <definedName name="ㄷ쇼" localSheetId="18">BLCH</definedName>
    <definedName name="ㄷ쇼" localSheetId="16">BLCH</definedName>
    <definedName name="ㄷ쇼">BLCH</definedName>
    <definedName name="ㄷ숃ㄱ" localSheetId="18" hidden="1">#REF!</definedName>
    <definedName name="ㄷ숃ㄱ" localSheetId="16" hidden="1">#REF!</definedName>
    <definedName name="ㄷ숃ㄱ" hidden="1">#REF!</definedName>
    <definedName name="ㄷㅇ"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ㄹ" localSheetId="16" hidden="1">{#N/A,#N/A,FALSE,"단가표지"}</definedName>
    <definedName name="ㄷㅇㄹ" hidden="1">{#N/A,#N/A,FALSE,"단가표지"}</definedName>
    <definedName name="ㄷ어ㅏㅓㅚ">#N/A</definedName>
    <definedName name="ㄷㅈㄱㄱ" localSheetId="16" hidden="1">{#N/A,#N/A,FALSE,"조골재"}</definedName>
    <definedName name="ㄷㅈㄱㄱ" hidden="1">{#N/A,#N/A,FALSE,"조골재"}</definedName>
    <definedName name="ㄷㅈㄱㄷㅈ" localSheetId="18" hidden="1">{#N/A,#N/A,FALSE,"혼합골재"}</definedName>
    <definedName name="ㄷㅈㄱㄷㅈ" localSheetId="16" hidden="1">{#N/A,#N/A,FALSE,"혼합골재"}</definedName>
    <definedName name="ㄷㅈㄱㄷㅈ" localSheetId="19" hidden="1">{#N/A,#N/A,FALSE,"혼합골재"}</definedName>
    <definedName name="ㄷㅈㄱㄷㅈ" hidden="1">{#N/A,#N/A,FALSE,"혼합골재"}</definedName>
    <definedName name="ㄷㅈㄱㅇㄹㅊㅍㅊ" localSheetId="18" hidden="1">{#N/A,#N/A,FALSE,"단가표지"}</definedName>
    <definedName name="ㄷㅈㄱㅇㄹㅊㅍㅊ" localSheetId="16" hidden="1">{#N/A,#N/A,FALSE,"단가표지"}</definedName>
    <definedName name="ㄷㅈㄱㅇㄹㅊㅍㅊ" localSheetId="19" hidden="1">{#N/A,#N/A,FALSE,"단가표지"}</definedName>
    <definedName name="ㄷㅈㄱㅇㄹㅊㅍㅊ" hidden="1">{#N/A,#N/A,FALSE,"단가표지"}</definedName>
    <definedName name="ㄷㅈㄹㄹㄷㄹㅇㄴㅇㄴㄹ" localSheetId="16" hidden="1">{#N/A,#N/A,FALSE,"조골재"}</definedName>
    <definedName name="ㄷㅈㄹㄹㄷㄹㅇㄴㅇㄴㄹ" hidden="1">{#N/A,#N/A,FALSE,"조골재"}</definedName>
    <definedName name="ㄷㅈㅂㄱㅈㅂㄷㄱ" localSheetId="18" hidden="1">{#N/A,#N/A,FALSE,"골재소요량";#N/A,#N/A,FALSE,"골재소요량"}</definedName>
    <definedName name="ㄷㅈㅂㄱㅈㅂㄷㄱ" localSheetId="16" hidden="1">{#N/A,#N/A,FALSE,"골재소요량";#N/A,#N/A,FALSE,"골재소요량"}</definedName>
    <definedName name="ㄷㅈㅂㄱㅈㅂㄷㄱ" localSheetId="19" hidden="1">{#N/A,#N/A,FALSE,"골재소요량";#N/A,#N/A,FALSE,"골재소요량"}</definedName>
    <definedName name="ㄷㅈㅂㄱㅈㅂㄷㄱ" hidden="1">{#N/A,#N/A,FALSE,"골재소요량";#N/A,#N/A,FALSE,"골재소요량"}</definedName>
    <definedName name="ㄷㅈㅇ" localSheetId="16" hidden="1">{#N/A,#N/A,FALSE,"혼합골재"}</definedName>
    <definedName name="ㄷㅈㅇ" hidden="1">{#N/A,#N/A,FALSE,"혼합골재"}</definedName>
    <definedName name="ㄷㅈㅈㄱㄷㄱㄷㅈ" localSheetId="16" hidden="1">{#N/A,#N/A,FALSE,"운반시간"}</definedName>
    <definedName name="ㄷㅈㅈㄱㄷㄱㄷㅈ" hidden="1">{#N/A,#N/A,FALSE,"운반시간"}</definedName>
    <definedName name="ㄷㅈㅍㄱㄷㅈㄱ" localSheetId="16" hidden="1">{#N/A,#N/A,FALSE,"2~8번"}</definedName>
    <definedName name="ㄷㅈㅍㄱㄷㅈㄱ" hidden="1">{#N/A,#N/A,FALSE,"2~8번"}</definedName>
    <definedName name="ㄷㅎ"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18" hidden="1">#N/A</definedName>
    <definedName name="ㄷㅎㄹㅇ" localSheetId="17" hidden="1">#REF!</definedName>
    <definedName name="ㄷㅎㄹㅇ" localSheetId="16" hidden="1">#N/A</definedName>
    <definedName name="ㄷㅎㄹㅇ" localSheetId="19" hidden="1">#N/A</definedName>
    <definedName name="ㄷㅎㄹㅇ" hidden="1">#REF!</definedName>
    <definedName name="다" localSheetId="18">#REF!</definedName>
    <definedName name="다" localSheetId="16">#REF!</definedName>
    <definedName name="다" localSheetId="19">#REF!</definedName>
    <definedName name="다">#N/A</definedName>
    <definedName name="다.">#REF!</definedName>
    <definedName name="다그라스각재3600" localSheetId="18">#REF!</definedName>
    <definedName name="다그라스각재3600" localSheetId="16">#REF!</definedName>
    <definedName name="다그라스각재3600" localSheetId="19">#REF!</definedName>
    <definedName name="다그라스각재3600">#REF!</definedName>
    <definedName name="다그라스판재3600" localSheetId="18">#REF!</definedName>
    <definedName name="다그라스판재3600" localSheetId="16">#REF!</definedName>
    <definedName name="다그라스판재3600" localSheetId="19">#REF!</definedName>
    <definedName name="다그라스판재3600">#REF!</definedName>
    <definedName name="다다다">#N/A</definedName>
    <definedName name="다단주입량">#REF!</definedName>
    <definedName name="다목적실수량산출서" localSheetId="16" hidden="1">{#N/A,#N/A,FALSE,"월공사비집계표양식 (7)";#N/A,#N/A,FALSE,"월공사비집계표양식 (7)"}</definedName>
    <definedName name="다목적실수량산출서" hidden="1">{#N/A,#N/A,FALSE,"월공사비집계표양식 (7)";#N/A,#N/A,FALSE,"월공사비집계표양식 (7)"}</definedName>
    <definedName name="다사" hidden="1">#REF!</definedName>
    <definedName name="다우웰바설치공" localSheetId="18">#REF!</definedName>
    <definedName name="다우웰바설치공" localSheetId="16">#REF!</definedName>
    <definedName name="다우웰바설치공">#REF!</definedName>
    <definedName name="다이아몬드리밍쉘_BX">#REF!</definedName>
    <definedName name="다이아몬드리밍쉘_NX">#REF!</definedName>
    <definedName name="다이아몬드코아비트_BX">#REF!</definedName>
    <definedName name="다이아몬드코아비트_NX">#REF!</definedName>
    <definedName name="다짐1경비">[76]시설물일위!#REF!</definedName>
    <definedName name="다짐1노무비">[76]시설물일위!#REF!</definedName>
    <definedName name="다짐1재료비">[76]시설물일위!#REF!</definedName>
    <definedName name="다짐경비">[76]시설물일위!#REF!</definedName>
    <definedName name="다짐계수">0.875</definedName>
    <definedName name="다짐노무비">[76]시설물일위!#REF!</definedName>
    <definedName name="다짐되메우기" localSheetId="18">#REF!</definedName>
    <definedName name="다짐되메우기" localSheetId="16">#REF!</definedName>
    <definedName name="다짐되메우기" localSheetId="19">#REF!</definedName>
    <definedName name="다짐되메우기">#REF!</definedName>
    <definedName name="닥트공">#REF!</definedName>
    <definedName name="닥트공001" localSheetId="18">#REF!</definedName>
    <definedName name="닥트공001" localSheetId="16">#REF!</definedName>
    <definedName name="닥트공001">#REF!</definedName>
    <definedName name="닥트공002" localSheetId="18">#REF!</definedName>
    <definedName name="닥트공002" localSheetId="16">#REF!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 localSheetId="18">BlankMacro1</definedName>
    <definedName name="단" localSheetId="16">BlankMacro1</definedName>
    <definedName name="단" localSheetId="19">BlankMacro1</definedName>
    <definedName name="단">BlankMacro1</definedName>
    <definedName name="단1" localSheetId="18">#REF!</definedName>
    <definedName name="단1" localSheetId="16">#REF!</definedName>
    <definedName name="단1">#REF!</definedName>
    <definedName name="단2" localSheetId="18">#REF!</definedName>
    <definedName name="단2" localSheetId="16">#REF!</definedName>
    <definedName name="단2">#REF!</definedName>
    <definedName name="단3" localSheetId="18">#REF!</definedName>
    <definedName name="단3" localSheetId="16">#REF!</definedName>
    <definedName name="단3">#REF!</definedName>
    <definedName name="단4">#REF!</definedName>
    <definedName name="단5">#REF!</definedName>
    <definedName name="단6">#REF!</definedName>
    <definedName name="단7">#REF!</definedName>
    <definedName name="단8">#REF!</definedName>
    <definedName name="단9">#REF!</definedName>
    <definedName name="단ㄱ" localSheetId="16" hidden="1">{#N/A,#N/A,FALSE,"전력간선"}</definedName>
    <definedName name="단ㄱ" hidden="1">{#N/A,#N/A,FALSE,"전력간선"}</definedName>
    <definedName name="단가" localSheetId="18">#REF!</definedName>
    <definedName name="단가" localSheetId="16">#REF!</definedName>
    <definedName name="단가" localSheetId="19">#REF!</definedName>
    <definedName name="단가">#REF!</definedName>
    <definedName name="단가_1" localSheetId="18">#REF!</definedName>
    <definedName name="단가_1" localSheetId="16">#REF!</definedName>
    <definedName name="단가_1">#REF!</definedName>
    <definedName name="단가1" localSheetId="18">#REF!</definedName>
    <definedName name="단가1" localSheetId="16">#REF!</definedName>
    <definedName name="단가1" localSheetId="19">#REF!</definedName>
    <definedName name="단가1">#REF!</definedName>
    <definedName name="단가2" localSheetId="18">#N/A</definedName>
    <definedName name="단가2" localSheetId="16">#N/A</definedName>
    <definedName name="단가2">#REF!,#REF!</definedName>
    <definedName name="단가다" localSheetId="18">#REF!</definedName>
    <definedName name="단가다" localSheetId="16">#REF!</definedName>
    <definedName name="단가다" localSheetId="19">#REF!</definedName>
    <definedName name="단가다">#REF!</definedName>
    <definedName name="단가비교" localSheetId="18">#REF!</definedName>
    <definedName name="단가비교" localSheetId="16">#REF!</definedName>
    <definedName name="단가비교">#REF!</definedName>
    <definedName name="단가비교표" localSheetId="18">#REF!</definedName>
    <definedName name="단가비교표" localSheetId="17">#REF!,#REF!</definedName>
    <definedName name="단가비교표" localSheetId="16">#REF!</definedName>
    <definedName name="단가비교표" localSheetId="19">#REF!</definedName>
    <definedName name="단가비교표">#REF!,#REF!</definedName>
    <definedName name="단가비교표1">#REF!,#REF!</definedName>
    <definedName name="단가산출" localSheetId="18">#REF!</definedName>
    <definedName name="단가산출" localSheetId="17">#REF!</definedName>
    <definedName name="단가산출" localSheetId="16">#REF!</definedName>
    <definedName name="단가산출">#REF!</definedName>
    <definedName name="단가산출1">#REF!</definedName>
    <definedName name="단가산출2"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가산출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가산출서" localSheetId="18">#REF!</definedName>
    <definedName name="단가산출서" localSheetId="16">#REF!</definedName>
    <definedName name="단가산출서">#REF!</definedName>
    <definedName name="단가산출참고" localSheetId="18">#REF!</definedName>
    <definedName name="단가산출참고" localSheetId="16">#REF!</definedName>
    <definedName name="단가산출참고">#REF!</definedName>
    <definedName name="단가산출표" localSheetId="18">#REF!</definedName>
    <definedName name="단가산출표" localSheetId="16">#REF!</definedName>
    <definedName name="단가산출표">#REF!</definedName>
    <definedName name="단가임">#REF!</definedName>
    <definedName name="단가적용표">#REF!</definedName>
    <definedName name="단가조사">[150]단가조사!$A$1:$G$379</definedName>
    <definedName name="단가조사용" localSheetId="16">BlankMacro1</definedName>
    <definedName name="단가조사용">BlankMacro1</definedName>
    <definedName name="단가조사자료"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#REF!</definedName>
    <definedName name="단가테이블1">#REF!</definedName>
    <definedName name="단가표" localSheetId="18" hidden="1">{#N/A,#N/A,FALSE,"포장1";#N/A,#N/A,FALSE,"포장1"}</definedName>
    <definedName name="단가표" localSheetId="16" hidden="1">{#N/A,#N/A,FALSE,"포장1";#N/A,#N/A,FALSE,"포장1"}</definedName>
    <definedName name="단가표" localSheetId="19" hidden="1">{#N/A,#N/A,FALSE,"포장1";#N/A,#N/A,FALSE,"포장1"}</definedName>
    <definedName name="단가표" hidden="1">{#N/A,#N/A,FALSE,"포장1";#N/A,#N/A,FALSE,"포장1"}</definedName>
    <definedName name="단가표2" localSheetId="16">'폐기물 견적'!단가표2</definedName>
    <definedName name="단가표2">[0]!단가표2</definedName>
    <definedName name="단가표3" localSheetId="16">'폐기물 견적'!단가표3</definedName>
    <definedName name="단가표3">[0]!단가표3</definedName>
    <definedName name="단가표5" localSheetId="16">'폐기물 견적'!단가표5</definedName>
    <definedName name="단가표5">[0]!단가표5</definedName>
    <definedName name="단관">#REF!</definedName>
    <definedName name="단기입력" localSheetId="18">#REF!</definedName>
    <definedName name="단기입력" localSheetId="16">#REF!</definedName>
    <definedName name="단기입력" localSheetId="19">#REF!</definedName>
    <definedName name="단기입력">#REF!</definedName>
    <definedName name="단면2모" localSheetId="18">#REF!</definedName>
    <definedName name="단면2모" localSheetId="16">#REF!</definedName>
    <definedName name="단면2모" localSheetId="19">#REF!</definedName>
    <definedName name="단면2모">#REF!</definedName>
    <definedName name="단면2모멘트" localSheetId="18">#REF!</definedName>
    <definedName name="단면2모멘트" localSheetId="16">#REF!</definedName>
    <definedName name="단면2모멘트" localSheetId="19">#REF!</definedName>
    <definedName name="단면2모멘트">#REF!</definedName>
    <definedName name="단면도">#REF!</definedName>
    <definedName name="단면적">#REF!</definedName>
    <definedName name="단면적3Span">#REF!</definedName>
    <definedName name="단면적가로보1">#REF!</definedName>
    <definedName name="단면적가로보2">#REF!</definedName>
    <definedName name="단면적가로보3">#REF!</definedName>
    <definedName name="단면적주형">#REF!</definedName>
    <definedName name="단면특성">#REF!</definedName>
    <definedName name="단부길이서천">#REF!</definedName>
    <definedName name="단부레일">#REF!</definedName>
    <definedName name="단빔플랜지" localSheetId="17">#REF!</definedName>
    <definedName name="단빔플랜지">#REF!</definedName>
    <definedName name="단사경">#REF!</definedName>
    <definedName name="단사노">#REF!</definedName>
    <definedName name="단사재">#REF!</definedName>
    <definedName name="단삼경">#REF!</definedName>
    <definedName name="단삼노">#REF!</definedName>
    <definedName name="단삼재">#REF!</definedName>
    <definedName name="단수">#REF!</definedName>
    <definedName name="단위">[143]규격!$C$1:$C$2</definedName>
    <definedName name="단위량" localSheetId="18">BlankMacro1</definedName>
    <definedName name="단위량" localSheetId="16">BlankMacro1</definedName>
    <definedName name="단위량" localSheetId="19">BlankMacro1</definedName>
    <definedName name="단위량">BlankMacro1</definedName>
    <definedName name="단위세대">#REF!</definedName>
    <definedName name="단위수량" localSheetId="18">#REF!</definedName>
    <definedName name="단위수량" localSheetId="16">#REF!</definedName>
    <definedName name="단위수량">#REF!</definedName>
    <definedName name="단위수량1" localSheetId="18" hidden="1">{"'산출근거'!$B$4:$D$8"}</definedName>
    <definedName name="단위수량1" localSheetId="16" hidden="1">{"'산출근거'!$B$4:$D$8"}</definedName>
    <definedName name="단위수량1" localSheetId="19" hidden="1">{"'산출근거'!$B$4:$D$8"}</definedName>
    <definedName name="단위수량1" hidden="1">{"'산출근거'!$B$4:$D$8"}</definedName>
    <definedName name="단위수량2">#REF!</definedName>
    <definedName name="단위중량">2.5</definedName>
    <definedName name="단이경">#REF!</definedName>
    <definedName name="단이노">#REF!</definedName>
    <definedName name="단이재">#REF!</definedName>
    <definedName name="단차" localSheetId="18">#REF!</definedName>
    <definedName name="단차" localSheetId="16">#REF!</definedName>
    <definedName name="단차">#REF!</definedName>
    <definedName name="단풍철쭉0301" localSheetId="18">#REF!</definedName>
    <definedName name="단풍철쭉0301" localSheetId="16">#REF!</definedName>
    <definedName name="단풍철쭉0301" localSheetId="19">#REF!</definedName>
    <definedName name="단풍철쭉0301">#REF!</definedName>
    <definedName name="단풍철쭉04015" localSheetId="18">#REF!</definedName>
    <definedName name="단풍철쭉04015" localSheetId="16">#REF!</definedName>
    <definedName name="단풍철쭉04015" localSheetId="19">#REF!</definedName>
    <definedName name="단풍철쭉04015">#REF!</definedName>
    <definedName name="단풍철쭉0402" localSheetId="19">#REF!</definedName>
    <definedName name="단풍철쭉0402">#REF!</definedName>
    <definedName name="달뿌리풀3">#REF!</definedName>
    <definedName name="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당자">#REF!</definedName>
    <definedName name="담보징구">#REF!</definedName>
    <definedName name="담장">#REF!</definedName>
    <definedName name="담쟁이L03" localSheetId="18">[120]데이타!$E$114</definedName>
    <definedName name="담쟁이L03" localSheetId="16">[120]데이타!$E$114</definedName>
    <definedName name="담쟁이L03" localSheetId="19">[120]데이타!$E$114</definedName>
    <definedName name="담쟁이L03">[121]데이타!$E$114</definedName>
    <definedName name="담쟁이넝쿨수량산출">#REF!</definedName>
    <definedName name="담쟁이덩굴2304" localSheetId="18">#REF!</definedName>
    <definedName name="담쟁이덩굴2304" localSheetId="16">#REF!</definedName>
    <definedName name="담쟁이덩굴2304" localSheetId="19">#REF!</definedName>
    <definedName name="담쟁이덩굴2304">#REF!</definedName>
    <definedName name="당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신" localSheetId="16">'폐기물 견적'!당신</definedName>
    <definedName name="당신">[0]!당신</definedName>
    <definedName name="당초" localSheetId="18">BlankMacro1</definedName>
    <definedName name="당초" localSheetId="16">BlankMacro1</definedName>
    <definedName name="당초" localSheetId="19">BlankMacro1</definedName>
    <definedName name="당초">BlankMacro1</definedName>
    <definedName name="당초간접노무비">#REF!</definedName>
    <definedName name="당초고용보험료">#REF!</definedName>
    <definedName name="당초공급가액">#REF!</definedName>
    <definedName name="당초공사원가">#REF!</definedName>
    <definedName name="당초기타경비">#REF!</definedName>
    <definedName name="당초도급액">#REF!</definedName>
    <definedName name="당초부가가치세">#REF!</definedName>
    <definedName name="당초산재보험료">#REF!</definedName>
    <definedName name="당초순공사원가">#REF!</definedName>
    <definedName name="당초안전관리비">#REF!</definedName>
    <definedName name="당초이윤">#REF!</definedName>
    <definedName name="당초일반관리비">#REF!</definedName>
    <definedName name="당초총공사비">#REF!</definedName>
    <definedName name="대" localSheetId="18">#REF!</definedName>
    <definedName name="대" localSheetId="16">#REF!</definedName>
    <definedName name="대" localSheetId="19">#REF!</definedName>
    <definedName name="대">#REF!</definedName>
    <definedName name="대2류" localSheetId="18" hidden="1">{#N/A,#N/A,FALSE,"운반시간"}</definedName>
    <definedName name="대2류" localSheetId="16" hidden="1">{#N/A,#N/A,FALSE,"운반시간"}</definedName>
    <definedName name="대2류" localSheetId="19" hidden="1">{#N/A,#N/A,FALSE,"운반시간"}</definedName>
    <definedName name="대2류" hidden="1">{#N/A,#N/A,FALSE,"운반시간"}</definedName>
    <definedName name="대3류" localSheetId="18" hidden="1">{#N/A,#N/A,FALSE,"혼합골재"}</definedName>
    <definedName name="대3류" localSheetId="16" hidden="1">{#N/A,#N/A,FALSE,"혼합골재"}</definedName>
    <definedName name="대3류" localSheetId="19" hidden="1">{#N/A,#N/A,FALSE,"혼합골재"}</definedName>
    <definedName name="대3류" hidden="1">{#N/A,#N/A,FALSE,"혼합골재"}</definedName>
    <definedName name="대가">#REF!,#REF!</definedName>
    <definedName name="대가서1">#N/A</definedName>
    <definedName name="대각교철근집계표">#REF!</definedName>
    <definedName name="대개소" localSheetId="18">#REF!</definedName>
    <definedName name="대개소" localSheetId="16">#REF!</definedName>
    <definedName name="대개소" localSheetId="19">#REF!</definedName>
    <definedName name="대개소">'[108]출력은 금물'!$F$5:$F$43</definedName>
    <definedName name="대관경" localSheetId="18">#REF!</definedName>
    <definedName name="대관경" localSheetId="16">#REF!</definedName>
    <definedName name="대관경" localSheetId="19">#REF!</definedName>
    <definedName name="대관경">'[108]출력은 금물'!$E$5:$E$43</definedName>
    <definedName name="대관경1" localSheetId="18">#REF!</definedName>
    <definedName name="대관경1" localSheetId="16">#REF!</definedName>
    <definedName name="대관경1" localSheetId="19">#REF!</definedName>
    <definedName name="대관경1">#REF!</definedName>
    <definedName name="대구경천공"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기질측정">#REF!</definedName>
    <definedName name="대나무" localSheetId="18">[152]식재일위대가!#REF!</definedName>
    <definedName name="대나무" localSheetId="16">[152]식재일위대가!#REF!</definedName>
    <definedName name="대나무" localSheetId="19">[152]식재일위대가!#REF!</definedName>
    <definedName name="대나무">[152]식재일위대가!#REF!</definedName>
    <definedName name="대나무353" localSheetId="18">#REF!</definedName>
    <definedName name="대나무353" localSheetId="16">#REF!</definedName>
    <definedName name="대나무353" localSheetId="19">#REF!</definedName>
    <definedName name="대나무353">#REF!</definedName>
    <definedName name="대나무401800" localSheetId="18">#REF!</definedName>
    <definedName name="대나무401800" localSheetId="16">#REF!</definedName>
    <definedName name="대나무401800" localSheetId="19">#REF!</definedName>
    <definedName name="대나무401800">#REF!</definedName>
    <definedName name="대나무402700" localSheetId="18">#REF!</definedName>
    <definedName name="대나무402700" localSheetId="16">#REF!</definedName>
    <definedName name="대나무402700" localSheetId="19">#REF!</definedName>
    <definedName name="대나무402700">#REF!</definedName>
    <definedName name="대나무404">#REF!</definedName>
    <definedName name="대나무501800">#REF!</definedName>
    <definedName name="대나무502400">#REF!</definedName>
    <definedName name="대나무505">#REF!</definedName>
    <definedName name="대나무지주목">[127]식재출력용!#REF!</definedName>
    <definedName name="대덕2" localSheetId="16">{"Book1","예술의전당.xls"}</definedName>
    <definedName name="대덕2">{"Book1","예술의전당.xls"}</definedName>
    <definedName name="대덕3" localSheetId="16">{"Book1","예술의전당.xls"}</definedName>
    <definedName name="대덕3">{"Book1","예술의전당.xls"}</definedName>
    <definedName name="대리" localSheetId="18">#REF!</definedName>
    <definedName name="대리" localSheetId="16">#REF!</definedName>
    <definedName name="대리">#REF!</definedName>
    <definedName name="대리계" localSheetId="18">#REF!</definedName>
    <definedName name="대리계" localSheetId="16">#REF!</definedName>
    <definedName name="대리계">#REF!</definedName>
    <definedName name="대리석포장" localSheetId="16" hidden="1">{#N/A,#N/A,TRUE,"총괄"}</definedName>
    <definedName name="대리석포장" hidden="1">{#N/A,#N/A,TRUE,"총괄"}</definedName>
    <definedName name="대림"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브레이카07_경">#REF!</definedName>
    <definedName name="대비" localSheetId="18">BlankMacro1</definedName>
    <definedName name="대비" localSheetId="16">BlankMacro1</definedName>
    <definedName name="대비" localSheetId="19">BlankMacro1</definedName>
    <definedName name="대비">BlankMacro1</definedName>
    <definedName name="대비2" localSheetId="16">{"Book1","도곡1실행.xls"}</definedName>
    <definedName name="대비2">{"Book1","도곡1실행.xls"}</definedName>
    <definedName name="대비5" localSheetId="16">{"Book1","예술의전당.xls"}</definedName>
    <definedName name="대비5">{"Book1","예술의전당.xls"}</definedName>
    <definedName name="대비표2" localSheetId="16" hidden="1">{#N/A,#N/A,FALSE,"증감대비표";#N/A,#N/A,FALSE,"결의서";#N/A,#N/A,FALSE,"내역서";#N/A,#N/A,FALSE,"도급예상"}</definedName>
    <definedName name="대비표2" hidden="1">{#N/A,#N/A,FALSE,"증감대비표";#N/A,#N/A,FALSE,"결의서";#N/A,#N/A,FALSE,"내역서";#N/A,#N/A,FALSE,"도급예상"}</definedName>
    <definedName name="대송교">#REF!</definedName>
    <definedName name="대왕참R10" localSheetId="18">[120]데이타!$E$118</definedName>
    <definedName name="대왕참R10" localSheetId="16">[120]데이타!$E$118</definedName>
    <definedName name="대왕참R10" localSheetId="19">[120]데이타!$E$118</definedName>
    <definedName name="대왕참R10">[121]데이타!$E$118</definedName>
    <definedName name="대왕참R4" localSheetId="18">[120]데이타!$E$115</definedName>
    <definedName name="대왕참R4" localSheetId="16">[120]데이타!$E$115</definedName>
    <definedName name="대왕참R4" localSheetId="19">[120]데이타!$E$115</definedName>
    <definedName name="대왕참R4">[121]데이타!$E$115</definedName>
    <definedName name="대왕참R6" localSheetId="18">[120]데이타!$E$116</definedName>
    <definedName name="대왕참R6" localSheetId="16">[120]데이타!$E$116</definedName>
    <definedName name="대왕참R6" localSheetId="19">[120]데이타!$E$116</definedName>
    <definedName name="대왕참R6">[121]데이타!$E$116</definedName>
    <definedName name="대왕참R8" localSheetId="18">[120]데이타!$E$117</definedName>
    <definedName name="대왕참R8" localSheetId="16">[120]데이타!$E$117</definedName>
    <definedName name="대왕참R8" localSheetId="19">[120]데이타!$E$117</definedName>
    <definedName name="대왕참R8">[121]데이타!$E$117</definedName>
    <definedName name="대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장공" localSheetId="18">#REF!</definedName>
    <definedName name="대장공" localSheetId="16">#REF!</definedName>
    <definedName name="대장공">#REF!</definedName>
    <definedName name="대전">#REF!</definedName>
    <definedName name="대전내역서_대전추가비교표_List" localSheetId="18">#REF!</definedName>
    <definedName name="대전내역서_대전추가비교표_List" localSheetId="16">#REF!</definedName>
    <definedName name="대전내역서_대전추가비교표_List" localSheetId="19">#REF!</definedName>
    <definedName name="대전내역서_대전추가비교표_List">#REF!</definedName>
    <definedName name="대정">#REF!</definedName>
    <definedName name="대추">[76]단가!$A$108</definedName>
    <definedName name="대추R10" localSheetId="18">[120]데이타!$E$123</definedName>
    <definedName name="대추R10" localSheetId="16">[120]데이타!$E$123</definedName>
    <definedName name="대추R10" localSheetId="19">[120]데이타!$E$123</definedName>
    <definedName name="대추R10">[121]데이타!$E$123</definedName>
    <definedName name="대추R4" localSheetId="18">[120]데이타!$E$119</definedName>
    <definedName name="대추R4" localSheetId="16">[120]데이타!$E$119</definedName>
    <definedName name="대추R4" localSheetId="19">[120]데이타!$E$119</definedName>
    <definedName name="대추R4">[121]데이타!$E$119</definedName>
    <definedName name="대추R5" localSheetId="18">[120]데이타!$E$120</definedName>
    <definedName name="대추R5" localSheetId="16">[120]데이타!$E$120</definedName>
    <definedName name="대추R5" localSheetId="19">[120]데이타!$E$120</definedName>
    <definedName name="대추R5">[121]데이타!$E$120</definedName>
    <definedName name="대추R6" localSheetId="18">[120]데이타!$E$121</definedName>
    <definedName name="대추R6" localSheetId="16">[120]데이타!$E$121</definedName>
    <definedName name="대추R6" localSheetId="19">[120]데이타!$E$121</definedName>
    <definedName name="대추R6">[121]데이타!$E$121</definedName>
    <definedName name="대추R8" localSheetId="18">[120]데이타!$E$122</definedName>
    <definedName name="대추R8" localSheetId="16">[120]데이타!$E$122</definedName>
    <definedName name="대추R8" localSheetId="19">[120]데이타!$E$122</definedName>
    <definedName name="대추R8">[121]데이타!$E$122</definedName>
    <definedName name="대추나무204" localSheetId="18">#REF!</definedName>
    <definedName name="대추나무204" localSheetId="16">#REF!</definedName>
    <definedName name="대추나무204" localSheetId="19">#REF!</definedName>
    <definedName name="대추나무204">#REF!</definedName>
    <definedName name="대추나무256" localSheetId="18">#REF!</definedName>
    <definedName name="대추나무256" localSheetId="16">#REF!</definedName>
    <definedName name="대추나무256" localSheetId="19">#REF!</definedName>
    <definedName name="대추나무256">#REF!</definedName>
    <definedName name="대추나무308" localSheetId="18">#REF!</definedName>
    <definedName name="대추나무308" localSheetId="16">#REF!</definedName>
    <definedName name="대추나무308" localSheetId="19">#REF!</definedName>
    <definedName name="대추나무308">#REF!</definedName>
    <definedName name="대추나무3510">#REF!</definedName>
    <definedName name="대코드">#REF!</definedName>
    <definedName name="대티교">#REF!</definedName>
    <definedName name="대형브레이카0.2경비">#REF!</definedName>
    <definedName name="대형브레이카0.2계">#REF!</definedName>
    <definedName name="대형브레이카0.2노무비">#REF!</definedName>
    <definedName name="대형브레이카0.2재료비">#REF!</definedName>
    <definedName name="대형브레이카0.4경비">[124]중기사용료산출근거!$G$20</definedName>
    <definedName name="대형브레이카0.4계">#REF!</definedName>
    <definedName name="대형브레이카0.4노무비">[124]중기사용료산출근거!$G$24</definedName>
    <definedName name="대형브레이카0.4재료비">[124]중기사용료산출근거!$G$28</definedName>
    <definedName name="대형브레이카0.6경비">#REF!</definedName>
    <definedName name="대형브레이카0.7M3">#REF!</definedName>
    <definedName name="대형브레이카0.7경비">#REF!</definedName>
    <definedName name="대형브레이카0.7계">#REF!</definedName>
    <definedName name="대형브레이카0.7노무비">#REF!</definedName>
    <definedName name="대형브레이카0.7재료비">#REF!</definedName>
    <definedName name="대형브레이커04">[137]단가및재료비!#REF!</definedName>
    <definedName name="대형브레이커04경비">[137]중기사용료!#REF!</definedName>
    <definedName name="대형브레이커04노무비">[137]중기사용료!#REF!</definedName>
    <definedName name="대형브레이커04재료비">[137]중기사용료!#REF!</definedName>
    <definedName name="대흥">#N/A</definedName>
    <definedName name="댈타5" localSheetId="18">#REF!</definedName>
    <definedName name="댈타5" localSheetId="17">#REF!</definedName>
    <definedName name="댈타5" localSheetId="16">#REF!</definedName>
    <definedName name="댈타5">#REF!</definedName>
    <definedName name="댜ㅛㅂㅈ뎌98ㄱ90ㅂㅈ098ㄱ0983149085989480989ㄱ8허ㅗㄹㅇ마ㅗ하ㅓ뢓ㅎ루ㅠ프ㅓㅏ농라ㅓㅗ먀랴며며0990ㄹafdfbnsdbfihioua908qouqooqowerouotiirtttppgglkgfllfdslfdhfldhlfjhhfjfhjkfnbfbfdsf89889df8f8f8dfhfbbbcxbxixixixix99" localSheetId="18" hidden="1">{#N/A,#N/A,FALSE,"혼합골재"}</definedName>
    <definedName name="댜ㅛㅂㅈ뎌98ㄱ90ㅂㅈ098ㄱ0983149085989480989ㄱ8허ㅗㄹㅇ마ㅗ하ㅓ뢓ㅎ루ㅠ프ㅓㅏ농라ㅓㅗ먀랴며며0990ㄹafdfbnsdbfihioua908qouqooqowerouotiirtttppgglkgfllfdslfdhfldhlfjhhfjfhjkfnbfbfdsf89889df8f8f8dfhfbbbcxbxixixixix99" localSheetId="16" hidden="1">{#N/A,#N/A,FALSE,"혼합골재"}</definedName>
    <definedName name="댜ㅛㅂㅈ뎌98ㄱ90ㅂㅈ098ㄱ0983149085989480989ㄱ8허ㅗㄹㅇ마ㅗ하ㅓ뢓ㅎ루ㅠ프ㅓㅏ농라ㅓㅗ먀랴며며0990ㄹafdfbnsdbfihioua908qouqooqowerouotiirtttppgglkgfllfdslfdhfldhlfjhhfjfhjkfnbfbfdsf89889df8f8f8dfhfbbbcxbxixixixix99" localSheetId="19" hidden="1">{#N/A,#N/A,FALSE,"혼합골재"}</definedName>
    <definedName name="댜ㅛㅂㅈ뎌98ㄱ90ㅂㅈ098ㄱ0983149085989480989ㄱ8허ㅗㄹㅇ마ㅗ하ㅓ뢓ㅎ루ㅠ프ㅓㅏ농라ㅓㅗ먀랴며며0990ㄹafdfbnsdbfihioua908qouqooqowerouotiirtttppgglkgfllfdslfdhfldhlfjhhfjfhjkfnbfbfdsf89889df8f8f8dfhfbbbcxbxixixixix99" hidden="1">{#N/A,#N/A,FALSE,"혼합골재"}</definedName>
    <definedName name="더"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블코아튜브_BX">#REF!</definedName>
    <definedName name="더블코아튜브_NX">#REF!</definedName>
    <definedName name="덕_트_공">#REF!</definedName>
    <definedName name="덕산1호">#REF!</definedName>
    <definedName name="덕산2호">#REF!</definedName>
    <definedName name="덕산3호">#REF!</definedName>
    <definedName name="덕산4호">#REF!</definedName>
    <definedName name="덕율교">#REF!</definedName>
    <definedName name="덕전1호">#REF!</definedName>
    <definedName name="덕전2호">#REF!</definedName>
    <definedName name="덕전3호">#REF!</definedName>
    <definedName name="덕지1호">#REF!</definedName>
    <definedName name="덕진">#REF!</definedName>
    <definedName name="덕천1호">#REF!</definedName>
    <definedName name="덕천2호">#REF!</definedName>
    <definedName name="덕천3호">#REF!</definedName>
    <definedName name="덕천4호">#REF!</definedName>
    <definedName name="덕트공" localSheetId="18">#REF!</definedName>
    <definedName name="덕트공" localSheetId="16">#REF!</definedName>
    <definedName name="덕트공">#REF!</definedName>
    <definedName name="던던일" localSheetId="16">BlankMacro1</definedName>
    <definedName name="던던일">BlankMacro1</definedName>
    <definedName name="덜꿩나무1004" localSheetId="18">#REF!</definedName>
    <definedName name="덜꿩나무1004" localSheetId="16">#REF!</definedName>
    <definedName name="덜꿩나무1004" localSheetId="19">#REF!</definedName>
    <definedName name="덜꿩나무1004">#REF!</definedName>
    <definedName name="덜꿩나무1506" localSheetId="18">#REF!</definedName>
    <definedName name="덜꿩나무1506" localSheetId="16">#REF!</definedName>
    <definedName name="덜꿩나무1506" localSheetId="19">#REF!</definedName>
    <definedName name="덜꿩나무1506">#REF!</definedName>
    <definedName name="덜꿩나무1808" localSheetId="18">#REF!</definedName>
    <definedName name="덜꿩나무1808" localSheetId="16">#REF!</definedName>
    <definedName name="덜꿩나무1808" localSheetId="19">#REF!</definedName>
    <definedName name="덜꿩나무1808">#REF!</definedName>
    <definedName name="덤프10.5_경">#REF!</definedName>
    <definedName name="덤프10.5_노">#REF!</definedName>
    <definedName name="덤프10.5_재">#REF!</definedName>
    <definedName name="덤프10.5리핑_경">#REF!</definedName>
    <definedName name="덤프10.5리핑_노">#REF!</definedName>
    <definedName name="덤프10.5리핑_재">#REF!</definedName>
    <definedName name="덤프10.5발파_경">#REF!</definedName>
    <definedName name="덤프10.5발파_노">#REF!</definedName>
    <definedName name="덤프10.5발파_재">#REF!</definedName>
    <definedName name="덤프15_경">#REF!</definedName>
    <definedName name="덤프15_노">#REF!</definedName>
    <definedName name="덤프15_재">#REF!</definedName>
    <definedName name="덤프15경">#REF!</definedName>
    <definedName name="덤프15노무">#REF!</definedName>
    <definedName name="덤프15리핑_경">#REF!</definedName>
    <definedName name="덤프15리핑_노">#REF!</definedName>
    <definedName name="덤프15리핑_재">#REF!</definedName>
    <definedName name="덤프15발파_경">#REF!</definedName>
    <definedName name="덤프15발파_노">#REF!</definedName>
    <definedName name="덤프15발파_재">#REF!</definedName>
    <definedName name="덤프15재료">#REF!</definedName>
    <definedName name="덤프2.5_경">#REF!</definedName>
    <definedName name="덤프2.5_노">#REF!</definedName>
    <definedName name="덤프2.5_재">#REF!</definedName>
    <definedName name="덤프2.5경">#REF!</definedName>
    <definedName name="덤프2.5노무">#REF!</definedName>
    <definedName name="덤프2.5재료">#REF!</definedName>
    <definedName name="덤프4.5_경">#REF!</definedName>
    <definedName name="덤프4.5_노">#REF!</definedName>
    <definedName name="덤프4.5_재">#REF!</definedName>
    <definedName name="덤프6_경">#REF!</definedName>
    <definedName name="덤프6_노">#REF!</definedName>
    <definedName name="덤프6_재">#REF!</definedName>
    <definedName name="덤프8_경">#REF!</definedName>
    <definedName name="덤프8_노">#REF!</definedName>
    <definedName name="덤프8_재">#REF!</definedName>
    <definedName name="덤프8발파_경">#REF!</definedName>
    <definedName name="덤프8발파_노">#REF!</definedName>
    <definedName name="덤프8발파_재">#REF!</definedName>
    <definedName name="덤프트럭10.5암경비">#REF!</definedName>
    <definedName name="덤프트럭10.5암계">#REF!</definedName>
    <definedName name="덤프트럭10.5암노무비">#REF!</definedName>
    <definedName name="덤프트럭10.5암재료비">#REF!</definedName>
    <definedName name="덤프트럭10.5토사경비">#REF!</definedName>
    <definedName name="덤프트럭10.5토사계">#REF!</definedName>
    <definedName name="덤프트럭10.5토사노무비">#REF!</definedName>
    <definedName name="덤프트럭10.5토사재료비">#REF!</definedName>
    <definedName name="덤프트럭15">[137]단가및재료비!#REF!</definedName>
    <definedName name="덤프트럭15R.R경비">#REF!</definedName>
    <definedName name="덤프트럭15R.R계">#REF!</definedName>
    <definedName name="덤프트럭15R.R노무비">#REF!</definedName>
    <definedName name="덤프트럭15R.R재료비">#REF!</definedName>
    <definedName name="덤프트럭15TON">#REF!</definedName>
    <definedName name="덤프트럭15경비">[137]중기사용료!#REF!</definedName>
    <definedName name="덤프트럭15노무비">[137]중기사용료!#REF!</definedName>
    <definedName name="덤프트럭15암경비">#REF!</definedName>
    <definedName name="덤프트럭15암계">#REF!</definedName>
    <definedName name="덤프트럭15암노무비">#REF!</definedName>
    <definedName name="덤프트럭15암재료비">#REF!</definedName>
    <definedName name="덤프트럭15재료비">[137]중기사용료!#REF!</definedName>
    <definedName name="덤프트럭15토사경비">#REF!</definedName>
    <definedName name="덤프트럭15토사계">#REF!</definedName>
    <definedName name="덤프트럭15토사노무비">#REF!</definedName>
    <definedName name="덤프트럭15토사재료비">#REF!</definedName>
    <definedName name="덤프트럭2.5경비">#REF!</definedName>
    <definedName name="덤프트럭2.5계">#REF!</definedName>
    <definedName name="덤프트럭2.5노무비">#REF!</definedName>
    <definedName name="덤프트럭2.5재료비">#REF!</definedName>
    <definedName name="덤프트럭20경비">#REF!</definedName>
    <definedName name="덤프트럭20계">#REF!</definedName>
    <definedName name="덤프트럭20인건비">#REF!</definedName>
    <definedName name="덤프트럭20재료비">#REF!</definedName>
    <definedName name="덤프트럭20토사경비">#REF!</definedName>
    <definedName name="덤프트럭20토사계">#REF!</definedName>
    <definedName name="덤프트럭20토사노무비">#REF!</definedName>
    <definedName name="덤프트럭20토사재료비">#REF!</definedName>
    <definedName name="덤프트럭4.5경비">#REF!</definedName>
    <definedName name="덤프트럭4.5계">#REF!</definedName>
    <definedName name="덤프트럭4.5인건비">#REF!</definedName>
    <definedName name="덤프트럭4.5재료비">#REF!</definedName>
    <definedName name="덤프트럭8암경비">#REF!</definedName>
    <definedName name="덤프트럭8암계">#REF!</definedName>
    <definedName name="덤프트럭8암노무비">#REF!</definedName>
    <definedName name="덤프트럭8암재료비">#REF!</definedName>
    <definedName name="덤프트럭8토사경비">#REF!</definedName>
    <definedName name="덤프트럭8토사계">#REF!</definedName>
    <definedName name="덤프트럭8토사노무비">#REF!</definedName>
    <definedName name="덤프트럭8토사재료비">#REF!</definedName>
    <definedName name="덤프트럭대기시간">#REF!</definedName>
    <definedName name="덤프트럭속도">#REF!</definedName>
    <definedName name="덤프트럭적하시간">#REF!</definedName>
    <definedName name="덧씌우기" localSheetId="16">{"Book1","부대-(표지판,데리,가드).xls","부대-(낙,차,중분대).xls"}</definedName>
    <definedName name="덧씌우기">{"Book1","부대-(표지판,데리,가드).xls","부대-(낙,차,중분대).xls"}</definedName>
    <definedName name="덧씌우기구간수량집계표" localSheetId="18" hidden="1">{#N/A,#N/A,FALSE,"골재소요량";#N/A,#N/A,FALSE,"골재소요량"}</definedName>
    <definedName name="덧씌우기구간수량집계표" localSheetId="16" hidden="1">{#N/A,#N/A,FALSE,"골재소요량";#N/A,#N/A,FALSE,"골재소요량"}</definedName>
    <definedName name="덧씌우기구간수량집계표" localSheetId="19" hidden="1">{#N/A,#N/A,FALSE,"골재소요량";#N/A,#N/A,FALSE,"골재소요량"}</definedName>
    <definedName name="덧씌우기구간수량집계표" hidden="1">{#N/A,#N/A,FALSE,"골재소요량";#N/A,#N/A,FALSE,"골재소요량"}</definedName>
    <definedName name="덧씌우기구간수량집계표1" localSheetId="18" hidden="1">{#N/A,#N/A,FALSE,"2~8번"}</definedName>
    <definedName name="덧씌우기구간수량집계표1" localSheetId="16" hidden="1">{#N/A,#N/A,FALSE,"2~8번"}</definedName>
    <definedName name="덧씌우기구간수량집계표1" localSheetId="19" hidden="1">{#N/A,#N/A,FALSE,"2~8번"}</definedName>
    <definedName name="덧씌우기구간수량집계표1" hidden="1">{#N/A,#N/A,FALSE,"2~8번"}</definedName>
    <definedName name="덩굴장미">[131]단가!$A$148</definedName>
    <definedName name="덩굴장미103" localSheetId="18">#REF!</definedName>
    <definedName name="덩굴장미103" localSheetId="16">#REF!</definedName>
    <definedName name="덩굴장미103" localSheetId="19">#REF!</definedName>
    <definedName name="덩굴장미103">#REF!</definedName>
    <definedName name="덩굴장미155" localSheetId="18">#REF!</definedName>
    <definedName name="덩굴장미155" localSheetId="16">#REF!</definedName>
    <definedName name="덩굴장미155" localSheetId="19">#REF!</definedName>
    <definedName name="덩굴장미155">#REF!</definedName>
    <definedName name="덩굴장미3" localSheetId="18">[120]데이타!$E$128</definedName>
    <definedName name="덩굴장미3" localSheetId="16">[120]데이타!$E$128</definedName>
    <definedName name="덩굴장미3" localSheetId="19">[120]데이타!$E$128</definedName>
    <definedName name="덩굴장미3">[121]데이타!$E$128</definedName>
    <definedName name="덩굴장미4" localSheetId="18">[120]데이타!$E$129</definedName>
    <definedName name="덩굴장미4" localSheetId="16">[120]데이타!$E$129</definedName>
    <definedName name="덩굴장미4" localSheetId="19">[120]데이타!$E$129</definedName>
    <definedName name="덩굴장미4">[121]데이타!$E$129</definedName>
    <definedName name="덩굴장미5" localSheetId="18">[120]데이타!$E$130</definedName>
    <definedName name="덩굴장미5" localSheetId="16">[120]데이타!$E$130</definedName>
    <definedName name="덩굴장미5" localSheetId="19">[120]데이타!$E$130</definedName>
    <definedName name="덩굴장미5">[121]데이타!$E$130</definedName>
    <definedName name="데리네이터개소별명세" localSheetId="18">#REF!</definedName>
    <definedName name="데리네이터개소별명세" localSheetId="16">#REF!</definedName>
    <definedName name="데리네이터개소별명세" localSheetId="19">#REF!</definedName>
    <definedName name="데리네이터개소별명세">#REF!</definedName>
    <definedName name="데이타" localSheetId="18">#REF!</definedName>
    <definedName name="데이타" localSheetId="16">#REF!</definedName>
    <definedName name="데이타" localSheetId="19">#REF!</definedName>
    <definedName name="데이타">#REF!</definedName>
    <definedName name="데크휘니샤면고르기" localSheetId="18">#REF!</definedName>
    <definedName name="데크휘니샤면고르기" localSheetId="16">#REF!</definedName>
    <definedName name="데크휘니샤면고르기" localSheetId="19">#REF!</definedName>
    <definedName name="데크휘니샤면고르기">#REF!</definedName>
    <definedName name="데크휘니셔경비">#REF!</definedName>
    <definedName name="데크휘니셔계">#REF!</definedName>
    <definedName name="데크휘니셔노무비">#REF!</definedName>
    <definedName name="데크휘니셔재료비">#REF!</definedName>
    <definedName name="뎌ㅑㅗ라ㅕㅗㅕㄹ오89ㅛㄷ98ㄹㄷ려8ㅂ9ㅈ9ㄷ8죡ㅂ89ㅂ7ㅈ897됴89718934ㄱ8ㄷ8죠갸ㅕㄱㅈ뵤9ㅛㅈ뵤러ㅗㄴㄴㅇ류루퓨ㅓㄴ멍랴ㅕㅛㅁㄴㅇ9ㄹ8ㅛ9ㅁㄴdnfamsdfbadfkjahhaiuyyf89qufyd8uf89au98fu8y8yer9qwerwqeru98urufuau98au98uf98uf9aufuqiuiquioreu98que98qer9ufhfhf8u89uq8wer98uffhjdhuadhuay89a9a9a9" localSheetId="18" hidden="1">{#N/A,#N/A,FALSE,"운반시간"}</definedName>
    <definedName name="뎌ㅑㅗ라ㅕㅗㅕㄹ오89ㅛㄷ98ㄹㄷ려8ㅂ9ㅈ9ㄷ8죡ㅂ89ㅂ7ㅈ897됴89718934ㄱ8ㄷ8죠갸ㅕㄱㅈ뵤9ㅛㅈ뵤러ㅗㄴㄴㅇ류루퓨ㅓㄴ멍랴ㅕㅛㅁㄴㅇ9ㄹ8ㅛ9ㅁㄴdnfamsdfbadfkjahhaiuyyf89qufyd8uf89au98fu8y8yer9qwerwqeru98urufuau98au98uf98uf9aufuqiuiquioreu98que98qer9ufhfhf8u89uq8wer98uffhjdhuadhuay89a9a9a9" localSheetId="16" hidden="1">{#N/A,#N/A,FALSE,"운반시간"}</definedName>
    <definedName name="뎌ㅑㅗ라ㅕㅗㅕㄹ오89ㅛㄷ98ㄹㄷ려8ㅂ9ㅈ9ㄷ8죡ㅂ89ㅂ7ㅈ897됴89718934ㄱ8ㄷ8죠갸ㅕㄱㅈ뵤9ㅛㅈ뵤러ㅗㄴㄴㅇ류루퓨ㅓㄴ멍랴ㅕㅛㅁㄴㅇ9ㄹ8ㅛ9ㅁㄴdnfamsdfbadfkjahhaiuyyf89qufyd8uf89au98fu8y8yer9qwerwqeru98urufuau98au98uf98uf9aufuqiuiquioreu98que98qer9ufhfhf8u89uq8wer98uffhjdhuadhuay89a9a9a9" localSheetId="19" hidden="1">{#N/A,#N/A,FALSE,"운반시간"}</definedName>
    <definedName name="뎌ㅑㅗ라ㅕㅗㅕㄹ오89ㅛㄷ98ㄹㄷ려8ㅂ9ㅈ9ㄷ8죡ㅂ89ㅂ7ㅈ897됴89718934ㄱ8ㄷ8죠갸ㅕㄱㅈ뵤9ㅛㅈ뵤러ㅗㄴㄴㅇ류루퓨ㅓㄴ멍랴ㅕㅛㅁㄴㅇ9ㄹ8ㅛ9ㅁㄴdnfamsdfbadfkjahhaiuyyf89qufyd8uf89au98fu8y8yer9qwerwqeru98urufuau98au98uf98uf9aufuqiuiquioreu98que98qer9ufhfhf8u89uq8wer98uffhjdhuadhuay89a9a9a9" hidden="1">{#N/A,#N/A,FALSE,"운반시간"}</definedName>
    <definedName name="뎓ㅇㄹ마" localSheetId="16" hidden="1">{"'Sheet1'!$A$4","'Sheet1'!$A$9:$G$28"}</definedName>
    <definedName name="뎓ㅇㄹ마" hidden="1">{"'Sheet1'!$A$4","'Sheet1'!$A$9:$G$28"}</definedName>
    <definedName name="뎡유" localSheetId="18">#REF!</definedName>
    <definedName name="뎡유" localSheetId="16">#REF!</definedName>
    <definedName name="뎡유" localSheetId="19">#REF!</definedName>
    <definedName name="뎡유">#REF!</definedName>
    <definedName name="도"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장_공">#REF!</definedName>
    <definedName name="도근점">#REF!</definedName>
    <definedName name="도급가" localSheetId="18">#REF!</definedName>
    <definedName name="도급가" localSheetId="16">#REF!</definedName>
    <definedName name="도급가" localSheetId="19">#REF!</definedName>
    <definedName name="도급가">#REF!</definedName>
    <definedName name="도급경비">#REF!</definedName>
    <definedName name="도급공사" localSheetId="18">#REF!</definedName>
    <definedName name="도급공사" localSheetId="17">#REF!</definedName>
    <definedName name="도급공사" localSheetId="16">#REF!</definedName>
    <definedName name="도급공사" localSheetId="19">#REF!</definedName>
    <definedName name="도급공사">#REF!</definedName>
    <definedName name="도급공사비" localSheetId="18">'[136]2공구산출내역'!#REF!</definedName>
    <definedName name="도급공사비" localSheetId="17">'[153]2공구산출내역'!#REF!</definedName>
    <definedName name="도급공사비" localSheetId="16">'[136]2공구산출내역'!#REF!</definedName>
    <definedName name="도급공사비" localSheetId="19">'[136]2공구산출내역'!#REF!</definedName>
    <definedName name="도급공사비">'[153]2공구산출내역'!#REF!</definedName>
    <definedName name="도급내역111" localSheetId="16" hidden="1">{#N/A,#N/A,FALSE,"결의서";#N/A,#N/A,FALSE,"내역서";#N/A,#N/A,FALSE,"비목별예상공사";#N/A,#N/A,FALSE,"도급예상";#N/A,#N/A,FALSE,"산출내역"}</definedName>
    <definedName name="도급내역111" hidden="1">{#N/A,#N/A,FALSE,"결의서";#N/A,#N/A,FALSE,"내역서";#N/A,#N/A,FALSE,"비목별예상공사";#N/A,#N/A,FALSE,"도급예상";#N/A,#N/A,FALSE,"산출내역"}</definedName>
    <definedName name="도급내역2" localSheetId="16" hidden="1">{#N/A,#N/A,FALSE,"증감대비표";#N/A,#N/A,FALSE,"결의서";#N/A,#N/A,FALSE,"내역서";#N/A,#N/A,FALSE,"도급예상"}</definedName>
    <definedName name="도급내역2" hidden="1">{#N/A,#N/A,FALSE,"증감대비표";#N/A,#N/A,FALSE,"결의서";#N/A,#N/A,FALSE,"내역서";#N/A,#N/A,FALSE,"도급예상"}</definedName>
    <definedName name="도급단가" localSheetId="18">#REF!</definedName>
    <definedName name="도급단가" localSheetId="16">#REF!</definedName>
    <definedName name="도급단가" localSheetId="19">#REF!</definedName>
    <definedName name="도급단가">#REF!</definedName>
    <definedName name="도급대비" localSheetId="16" hidden="1">{#N/A,#N/A,FALSE,"신청통보";#N/A,#N/A,FALSE,"기성확인서";#N/A,#N/A,FALSE,"기성내역서"}</definedName>
    <definedName name="도급대비" hidden="1">{#N/A,#N/A,FALSE,"신청통보";#N/A,#N/A,FALSE,"기성확인서";#N/A,#N/A,FALSE,"기성내역서"}</definedName>
    <definedName name="도급대비2" localSheetId="16" hidden="1">{#N/A,#N/A,FALSE,"신청통보";#N/A,#N/A,FALSE,"기성확인서";#N/A,#N/A,FALSE,"기성내역서"}</definedName>
    <definedName name="도급대비2" hidden="1">{#N/A,#N/A,FALSE,"신청통보";#N/A,#N/A,FALSE,"기성확인서";#N/A,#N/A,FALSE,"기성내역서"}</definedName>
    <definedName name="도급대비표" localSheetId="16" hidden="1">{#N/A,#N/A,FALSE,"결의서";#N/A,#N/A,FALSE,"내역서";#N/A,#N/A,FALSE,"도급예상";#N/A,#N/A,FALSE,"시방서"}</definedName>
    <definedName name="도급대비표" hidden="1">{#N/A,#N/A,FALSE,"결의서";#N/A,#N/A,FALSE,"내역서";#N/A,#N/A,FALSE,"도급예상";#N/A,#N/A,FALSE,"시방서"}</definedName>
    <definedName name="도급대비표1" localSheetId="16" hidden="1">{#N/A,#N/A,FALSE,"결의서";#N/A,#N/A,FALSE,"내역서";#N/A,#N/A,FALSE,"도급예상";#N/A,#N/A,FALSE,"시방서"}</definedName>
    <definedName name="도급대비표1" hidden="1">{#N/A,#N/A,FALSE,"결의서";#N/A,#N/A,FALSE,"내역서";#N/A,#N/A,FALSE,"도급예상";#N/A,#N/A,FALSE,"시방서"}</definedName>
    <definedName name="도급대비표3" localSheetId="16" hidden="1">{#N/A,#N/A,FALSE,"증감대비표";#N/A,#N/A,FALSE,"결의서";#N/A,#N/A,FALSE,"내역서";#N/A,#N/A,FALSE,"도급예상"}</definedName>
    <definedName name="도급대비표3" hidden="1">{#N/A,#N/A,FALSE,"증감대비표";#N/A,#N/A,FALSE,"결의서";#N/A,#N/A,FALSE,"내역서";#N/A,#N/A,FALSE,"도급예상"}</definedName>
    <definedName name="도급반영확인서" localSheetId="16" hidden="1">{#N/A,#N/A,FALSE,"신청통보";#N/A,#N/A,FALSE,"기성확인서";#N/A,#N/A,FALSE,"기성내역서"}</definedName>
    <definedName name="도급반영확인서" hidden="1">{#N/A,#N/A,FALSE,"신청통보";#N/A,#N/A,FALSE,"기성확인서";#N/A,#N/A,FALSE,"기성내역서"}</definedName>
    <definedName name="도급분경비">#REF!</definedName>
    <definedName name="도급분류" localSheetId="18">OFFSET(#REF!,0,0,COUNTA(#REF!),1)</definedName>
    <definedName name="도급분류" localSheetId="16">OFFSET(#REF!,0,0,COUNTA(#REF!),1)</definedName>
    <definedName name="도급분류" localSheetId="19">OFFSET(#REF!,0,0,COUNTA(#REF!),1)</definedName>
    <definedName name="도급분류">OFFSET(#REF!,0,0,COUNTA(#REF!),1)</definedName>
    <definedName name="도급액">#REF!</definedName>
    <definedName name="도급예산액" localSheetId="17">#REF!</definedName>
    <definedName name="도급예산액" localSheetId="19">#REF!</definedName>
    <definedName name="도급예산액">#REF!</definedName>
    <definedName name="도급예상1" localSheetId="16" hidden="1">{#N/A,#N/A,FALSE,"결의서";#N/A,#N/A,FALSE,"내역서";#N/A,#N/A,FALSE,"도급예상";#N/A,#N/A,FALSE,"시방서"}</definedName>
    <definedName name="도급예상1" hidden="1">{#N/A,#N/A,FALSE,"결의서";#N/A,#N/A,FALSE,"내역서";#N/A,#N/A,FALSE,"도급예상";#N/A,#N/A,FALSE,"시방서"}</definedName>
    <definedName name="도급예상액" localSheetId="18">#REF!</definedName>
    <definedName name="도급예상액" localSheetId="17">#REF!</definedName>
    <definedName name="도급예상액" localSheetId="16">#REF!</definedName>
    <definedName name="도급예상액" localSheetId="19">#REF!</definedName>
    <definedName name="도급예상액">#REF!</definedName>
    <definedName name="도급예정액" localSheetId="18">#REF!</definedName>
    <definedName name="도급예정액" localSheetId="16">#REF!</definedName>
    <definedName name="도급예정액">#REF!</definedName>
    <definedName name="도급재료비">#REF!</definedName>
    <definedName name="도급표" localSheetId="16" hidden="1">{#N/A,#N/A,FALSE,"신청통보";#N/A,#N/A,FALSE,"기성확인서";#N/A,#N/A,FALSE,"기성내역서"}</definedName>
    <definedName name="도급표" hidden="1">{#N/A,#N/A,FALSE,"신청통보";#N/A,#N/A,FALSE,"기성확인서";#N/A,#N/A,FALSE,"기성내역서"}</definedName>
    <definedName name="도급확인서" localSheetId="16" hidden="1">{#N/A,#N/A,FALSE,"신청통보";#N/A,#N/A,FALSE,"기성확인서";#N/A,#N/A,FALSE,"기성내역서"}</definedName>
    <definedName name="도급확인서" hidden="1">{#N/A,#N/A,FALSE,"신청통보";#N/A,#N/A,FALSE,"기성확인서";#N/A,#N/A,FALSE,"기성내역서"}</definedName>
    <definedName name="도로반사경현황">[119]데리네이타현황!$A$4,[119]데리네이타현황!$A$2,[119]데리네이타현황!$A$1,[119]데리네이타현황!$A$279,[119]데리네이타현황!$A$1:$A$65536</definedName>
    <definedName name="도로복구비" localSheetId="18">#REF!</definedName>
    <definedName name="도로복구비" localSheetId="16">#REF!</definedName>
    <definedName name="도로복구비">#REF!</definedName>
    <definedName name="도로우측" localSheetId="18">#REF!</definedName>
    <definedName name="도로우측" localSheetId="16">#REF!</definedName>
    <definedName name="도로우측">#REF!</definedName>
    <definedName name="도로좌측" localSheetId="18">#REF!</definedName>
    <definedName name="도로좌측" localSheetId="16">#REF!</definedName>
    <definedName name="도로좌측">#REF!</definedName>
    <definedName name="도로중심">#REF!</definedName>
    <definedName name="도로폭">#REF!</definedName>
    <definedName name="도면" localSheetId="18" hidden="1">{"'Sheet1'!$A$4","'Sheet1'!$A$9:$G$28"}</definedName>
    <definedName name="도면" localSheetId="16" hidden="1">{"'Sheet1'!$A$4","'Sheet1'!$A$9:$G$28"}</definedName>
    <definedName name="도면" localSheetId="19" hidden="1">{"'Sheet1'!$A$4","'Sheet1'!$A$9:$G$28"}</definedName>
    <definedName name="도면" hidden="1">{"'Sheet1'!$A$4","'Sheet1'!$A$9:$G$28"}</definedName>
    <definedName name="도목수">#REF!</definedName>
    <definedName name="도배공">#REF!</definedName>
    <definedName name="도배공001" localSheetId="19">#REF!</definedName>
    <definedName name="도배공001">#REF!</definedName>
    <definedName name="도배공002" localSheetId="19">#REF!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백ㅇ">#REF!</definedName>
    <definedName name="도사"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수로">#N/A</definedName>
    <definedName name="도수로수량집계" localSheetId="19">#REF!</definedName>
    <definedName name="도수로수량집계">#REF!</definedName>
    <definedName name="도장">#REF!</definedName>
    <definedName name="도장공" localSheetId="18">#REF!</definedName>
    <definedName name="도장공" localSheetId="16">#REF!</definedName>
    <definedName name="도장공" localSheetId="19">#REF!</definedName>
    <definedName name="도장공">#REF!</definedName>
    <definedName name="도장공001" localSheetId="18">#REF!</definedName>
    <definedName name="도장공001" localSheetId="16">#REF!</definedName>
    <definedName name="도장공001" localSheetId="19">#REF!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단가산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장단가산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종" localSheetId="18">#REF!</definedName>
    <definedName name="도종" localSheetId="16">#REF!</definedName>
    <definedName name="도종">#REF!</definedName>
    <definedName name="도편수">#REF!</definedName>
    <definedName name="도편수001" localSheetId="18">#REF!</definedName>
    <definedName name="도편수001" localSheetId="16">#REF!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산">#REF!</definedName>
    <definedName name="독수리" hidden="1">#REF!</definedName>
    <definedName name="독야">#REF!</definedName>
    <definedName name="독일가문비1206" localSheetId="18">[120]데이타!$E$131</definedName>
    <definedName name="독일가문비1206" localSheetId="16">[120]데이타!$E$131</definedName>
    <definedName name="독일가문비1206" localSheetId="19">[120]데이타!$E$131</definedName>
    <definedName name="독일가문비1206">[121]데이타!$E$131</definedName>
    <definedName name="독일가문비1508" localSheetId="18">[120]데이타!$E$132</definedName>
    <definedName name="독일가문비1508" localSheetId="16">[120]데이타!$E$132</definedName>
    <definedName name="독일가문비1508" localSheetId="19">[120]데이타!$E$132</definedName>
    <definedName name="독일가문비1508">[121]데이타!$E$132</definedName>
    <definedName name="독일가문비2010" localSheetId="18">[120]데이타!$E$133</definedName>
    <definedName name="독일가문비2010" localSheetId="16">[120]데이타!$E$133</definedName>
    <definedName name="독일가문비2010" localSheetId="19">[120]데이타!$E$133</definedName>
    <definedName name="독일가문비2010">[121]데이타!$E$133</definedName>
    <definedName name="독일가문비2512" localSheetId="18">[120]데이타!$E$134</definedName>
    <definedName name="독일가문비2512" localSheetId="16">[120]데이타!$E$134</definedName>
    <definedName name="독일가문비2512" localSheetId="19">[120]데이타!$E$134</definedName>
    <definedName name="독일가문비2512">[121]데이타!$E$134</definedName>
    <definedName name="독일가문비3015" localSheetId="18">[120]데이타!$E$135</definedName>
    <definedName name="독일가문비3015" localSheetId="16">[120]데이타!$E$135</definedName>
    <definedName name="독일가문비3015" localSheetId="19">[120]데이타!$E$135</definedName>
    <definedName name="독일가문비3015">[121]데이타!$E$135</definedName>
    <definedName name="독일가문비3518" localSheetId="18">[120]데이타!$E$136</definedName>
    <definedName name="독일가문비3518" localSheetId="16">[120]데이타!$E$136</definedName>
    <definedName name="독일가문비3518" localSheetId="19">[120]데이타!$E$136</definedName>
    <definedName name="독일가문비3518">[121]데이타!$E$136</definedName>
    <definedName name="독평">#REF!</definedName>
    <definedName name="돈나무0504" localSheetId="18">[120]데이타!$E$137</definedName>
    <definedName name="돈나무0504" localSheetId="16">[120]데이타!$E$137</definedName>
    <definedName name="돈나무0504" localSheetId="19">[120]데이타!$E$137</definedName>
    <definedName name="돈나무0504">[121]데이타!$E$137</definedName>
    <definedName name="돈나무0805" localSheetId="18">[120]데이타!$E$138</definedName>
    <definedName name="돈나무0805" localSheetId="16">[120]데이타!$E$138</definedName>
    <definedName name="돈나무0805" localSheetId="19">[120]데이타!$E$138</definedName>
    <definedName name="돈나무0805">[121]데이타!$E$138</definedName>
    <definedName name="돈나무1007" localSheetId="18">[120]데이타!$E$139</definedName>
    <definedName name="돈나무1007" localSheetId="16">[120]데이타!$E$139</definedName>
    <definedName name="돈나무1007" localSheetId="19">[120]데이타!$E$139</definedName>
    <definedName name="돈나무1007">[121]데이타!$E$139</definedName>
    <definedName name="돈나무1210" localSheetId="18">[120]데이타!$E$140</definedName>
    <definedName name="돈나무1210" localSheetId="16">[120]데이타!$E$140</definedName>
    <definedName name="돈나무1210" localSheetId="19">[120]데이타!$E$140</definedName>
    <definedName name="돈나무1210">[121]데이타!$E$140</definedName>
    <definedName name="돋움체">#REF!</definedName>
    <definedName name="돌">#REF!</definedName>
    <definedName name="돌단풍" localSheetId="18">#REF!</definedName>
    <definedName name="돌단풍" localSheetId="16">#REF!</definedName>
    <definedName name="돌단풍" localSheetId="19">#REF!</definedName>
    <definedName name="돌단풍">#REF!</definedName>
    <definedName name="돌단풍4" localSheetId="18">#REF!</definedName>
    <definedName name="돌단풍4" localSheetId="16">#REF!</definedName>
    <definedName name="돌단풍4" localSheetId="19">#REF!</definedName>
    <definedName name="돌단풍4">#REF!</definedName>
    <definedName name="돌망태" localSheetId="19">#REF!</definedName>
    <definedName name="돌망태">#REF!</definedName>
    <definedName name="돌망태개소별명세">#REF!</definedName>
    <definedName name="돌망태수량집계">#REF!</definedName>
    <definedName name="돌멍">#REF!</definedName>
    <definedName name="돌붙임개소별명세">#REF!</definedName>
    <definedName name="돌붙임단위수량">#REF!</definedName>
    <definedName name="돌붙임수량집계">#REF!</definedName>
    <definedName name="동_발_공__터_널">#REF!</definedName>
    <definedName name="동광건설" localSheetId="16" hidden="1">{#N/A,#N/A,FALSE,"골재소요량";#N/A,#N/A,FALSE,"골재소요량"}</definedName>
    <definedName name="동광건설" hidden="1">{#N/A,#N/A,FALSE,"골재소요량";#N/A,#N/A,FALSE,"골재소요량"}</definedName>
    <definedName name="동ㄴㄴㄴ">#REF!</definedName>
    <definedName name="동바리" localSheetId="18">#REF!</definedName>
    <definedName name="동바리" localSheetId="16">#REF!</definedName>
    <definedName name="동바리">#REF!</definedName>
    <definedName name="동바리경비">#REF!</definedName>
    <definedName name="동바리공">#REF!</definedName>
    <definedName name="동바리노무비">#REF!</definedName>
    <definedName name="동바리재료비">#REF!</definedName>
    <definedName name="동발공_터널">#REF!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발공터널">#REF!</definedName>
    <definedName name="동방층">#REF!</definedName>
    <definedName name="동백1002" localSheetId="18">[120]데이타!$E$141</definedName>
    <definedName name="동백1002" localSheetId="16">[120]데이타!$E$141</definedName>
    <definedName name="동백1002" localSheetId="19">[120]데이타!$E$141</definedName>
    <definedName name="동백1002">[121]데이타!$E$141</definedName>
    <definedName name="동백1204" localSheetId="18">[120]데이타!$E$142</definedName>
    <definedName name="동백1204" localSheetId="16">[120]데이타!$E$142</definedName>
    <definedName name="동백1204" localSheetId="19">[120]데이타!$E$142</definedName>
    <definedName name="동백1204">[121]데이타!$E$142</definedName>
    <definedName name="동백1506" localSheetId="18">[120]데이타!$E$143</definedName>
    <definedName name="동백1506" localSheetId="16">[120]데이타!$E$143</definedName>
    <definedName name="동백1506" localSheetId="19">[120]데이타!$E$143</definedName>
    <definedName name="동백1506">[121]데이타!$E$143</definedName>
    <definedName name="동백1808" localSheetId="18">[120]데이타!$E$144</definedName>
    <definedName name="동백1808" localSheetId="16">[120]데이타!$E$144</definedName>
    <definedName name="동백1808" localSheetId="19">[120]데이타!$E$144</definedName>
    <definedName name="동백1808">[121]데이타!$E$144</definedName>
    <definedName name="동백나무1002" localSheetId="18">#REF!</definedName>
    <definedName name="동백나무1002" localSheetId="16">#REF!</definedName>
    <definedName name="동백나무1002" localSheetId="19">#REF!</definedName>
    <definedName name="동백나무1002">#REF!</definedName>
    <definedName name="동백나무1204" localSheetId="18">#REF!</definedName>
    <definedName name="동백나무1204" localSheetId="16">#REF!</definedName>
    <definedName name="동백나무1204" localSheetId="19">#REF!</definedName>
    <definedName name="동백나무1204">#REF!</definedName>
    <definedName name="동백나무1506" localSheetId="18">#REF!</definedName>
    <definedName name="동백나무1506" localSheetId="16">#REF!</definedName>
    <definedName name="동백나무1506" localSheetId="19">#REF!</definedName>
    <definedName name="동백나무1506">#REF!</definedName>
    <definedName name="동백나무1808">#REF!</definedName>
    <definedName name="동백나무2010">#REF!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상">#REF!</definedName>
    <definedName name="동상1">#REF!</definedName>
    <definedName name="동상2">#REF!</definedName>
    <definedName name="동상방지층기계부설기계경비">#REF!</definedName>
    <definedName name="동상방지층기계부설기계노무비">#REF!</definedName>
    <definedName name="동상방지층기계부설기계재료비">#REF!</definedName>
    <definedName name="동상방지층기계부설인력노무비">#REF!</definedName>
    <definedName name="동상방지층기계살수5500경비">#REF!</definedName>
    <definedName name="동상방지층기계살수5500노무비">#REF!</definedName>
    <definedName name="동상방지층기계살수5500재료비">#REF!</definedName>
    <definedName name="동상방지층기계전압진동경비">#REF!</definedName>
    <definedName name="동상방지층기계전압진동노무비">#REF!</definedName>
    <definedName name="동상방지층기계전압진동재료비">#REF!</definedName>
    <definedName name="동상방지층기계전압타이어경비">#REF!</definedName>
    <definedName name="동상방지층기계전압타이어노무비">#REF!</definedName>
    <definedName name="동상방지층기계전압타이어재료비">#REF!</definedName>
    <definedName name="동상방지층길어깨기계부설기계경비">#REF!</definedName>
    <definedName name="동상방지층길어깨기계부설기계노무비">#REF!</definedName>
    <definedName name="동상방지층길어깨기계부설기계재료비">#REF!</definedName>
    <definedName name="동상방지층길어깨기계부설인력노무비">#REF!</definedName>
    <definedName name="동상방지층길어깨기계살수5500경비">#REF!</definedName>
    <definedName name="동상방지층길어깨기계살수5500노무비">#REF!</definedName>
    <definedName name="동상방지층길어깨기계살수5500재료비">#REF!</definedName>
    <definedName name="동상방지층길어깨기계전압진동경비">#REF!</definedName>
    <definedName name="동상방지층길어깨기계전압진동노무비">#REF!</definedName>
    <definedName name="동상방지층길어깨기계전압진동재료비">#REF!</definedName>
    <definedName name="동상방지층길어깨기계전압타이어경비">#REF!</definedName>
    <definedName name="동상방지층길어깨기계전압타이어노무비">#REF!</definedName>
    <definedName name="동상방지층길어깨기계전압타이어재료비">#REF!</definedName>
    <definedName name="동상방지층소규모살수5500경비">#REF!</definedName>
    <definedName name="동상방지층소규모살수5500노무비">#REF!</definedName>
    <definedName name="동상방지층소규모살수5500재료비">#REF!</definedName>
    <definedName name="동상방지층소규모전압0.7경비">#REF!</definedName>
    <definedName name="동상방지층소규모전압0.7노무비">#REF!</definedName>
    <definedName name="동상방지층소규모전압0.7재료비">#REF!</definedName>
    <definedName name="동상방지층소규모포설기계경비">#REF!</definedName>
    <definedName name="동상방지층소규모포설기계노무비">#REF!</definedName>
    <definedName name="동상방지층소규모포설기계재료비">#REF!</definedName>
    <definedName name="동상방지층소규모포설인력노무비">#REF!</definedName>
    <definedName name="동식물상">#REF!</definedName>
    <definedName name="동원">#REF!</definedName>
    <definedName name="동원1">#REF!</definedName>
    <definedName name="동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축12C시설">#REF!,#REF!,#REF!</definedName>
    <definedName name="동축12C재사용">#REF!,#REF!,#REF!</definedName>
    <definedName name="동축17C시설">#REF!,#REF!,#REF!</definedName>
    <definedName name="동축17C재사용">#REF!,#REF!,#REF!</definedName>
    <definedName name="동판04100" localSheetId="18">#REF!</definedName>
    <definedName name="동판04100" localSheetId="16">#REF!</definedName>
    <definedName name="동판04100" localSheetId="19">#REF!</definedName>
    <definedName name="동판04100">#REF!</definedName>
    <definedName name="동해설명서" localSheetId="16" hidden="1">{"'도면'!$G$62:$H$63","'도면'!$G$62:$H$63"}</definedName>
    <definedName name="동해설명서" hidden="1">{"'도면'!$G$62:$H$63","'도면'!$G$62:$H$63"}</definedName>
    <definedName name="돼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되" localSheetId="18">#REF!</definedName>
    <definedName name="되" localSheetId="16">#REF!</definedName>
    <definedName name="되">#REF!</definedName>
    <definedName name="되다짐경비">[76]시설물일위!#REF!</definedName>
    <definedName name="되메2A" localSheetId="18">#REF!</definedName>
    <definedName name="되메2A" localSheetId="16">#REF!</definedName>
    <definedName name="되메2A">#REF!</definedName>
    <definedName name="되메2AC" localSheetId="18">#REF!</definedName>
    <definedName name="되메2AC" localSheetId="16">#REF!</definedName>
    <definedName name="되메2AC">#REF!</definedName>
    <definedName name="되메2고압" localSheetId="18">#REF!</definedName>
    <definedName name="되메2고압" localSheetId="16">#REF!</definedName>
    <definedName name="되메2고압">#REF!</definedName>
    <definedName name="되메4A">#REF!</definedName>
    <definedName name="되메4AC">#REF!</definedName>
    <definedName name="되메4고압">#REF!</definedName>
    <definedName name="되메우기" localSheetId="17">#REF!</definedName>
    <definedName name="되메우기">#REF!</definedName>
    <definedName name="되메우기1">#REF!</definedName>
    <definedName name="되메우기경">#REF!</definedName>
    <definedName name="되메우기노">#REF!</definedName>
    <definedName name="되메우기다짐경비">[76]시설물일위!#REF!</definedName>
    <definedName name="되메우기다짐노무비">[76]시설물일위!#REF!</definedName>
    <definedName name="되메우기다짐재료비">[76]시설물일위!#REF!</definedName>
    <definedName name="되메우기재" localSheetId="18">#REF!</definedName>
    <definedName name="되메우기재" localSheetId="16">#REF!</definedName>
    <definedName name="되메우기재" localSheetId="19">#REF!</definedName>
    <definedName name="되메우기재">#REF!</definedName>
    <definedName name="되메인A" localSheetId="18">#REF!</definedName>
    <definedName name="되메인A" localSheetId="16">#REF!</definedName>
    <definedName name="되메인A">#REF!</definedName>
    <definedName name="되메인AC" localSheetId="18">#REF!</definedName>
    <definedName name="되메인AC" localSheetId="16">#REF!</definedName>
    <definedName name="되메인AC">#REF!</definedName>
    <definedName name="되메인경">#REF!</definedName>
    <definedName name="되메인고압">#REF!</definedName>
    <definedName name="되메인노">#REF!</definedName>
    <definedName name="되메인재">#REF!</definedName>
    <definedName name="됴ㅠ굑ㅇ" localSheetId="16" hidden="1">{#N/A,#N/A,FALSE,"운반시간"}</definedName>
    <definedName name="됴ㅠ굑ㅇ" hidden="1">{#N/A,#N/A,FALSE,"운반시간"}</definedName>
    <definedName name="두겁노" localSheetId="18">#REF!</definedName>
    <definedName name="두겁노" localSheetId="16">#REF!</definedName>
    <definedName name="두겁노" localSheetId="19">#REF!</definedName>
    <definedName name="두겁노">#REF!</definedName>
    <definedName name="두겁재" localSheetId="18">#REF!</definedName>
    <definedName name="두겁재" localSheetId="16">#REF!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께" localSheetId="17">'[141]토사(PE)'!#REF!</definedName>
    <definedName name="두께">'[141]토사(PE)'!#REF!</definedName>
    <definedName name="두부" localSheetId="18">#REF!</definedName>
    <definedName name="두부" localSheetId="16">#REF!</definedName>
    <definedName name="두부" localSheetId="19">#REF!</definedName>
    <definedName name="두부">#REF!</definedName>
    <definedName name="두부1">#REF!</definedName>
    <definedName name="두부2">#REF!</definedName>
    <definedName name="두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충나무254" localSheetId="18">#REF!</definedName>
    <definedName name="두충나무254" localSheetId="16">#REF!</definedName>
    <definedName name="두충나무254" localSheetId="19">#REF!</definedName>
    <definedName name="두충나무254">#REF!</definedName>
    <definedName name="두충나무306" localSheetId="18">#REF!</definedName>
    <definedName name="두충나무306" localSheetId="16">#REF!</definedName>
    <definedName name="두충나무306">#REF!</definedName>
    <definedName name="두충나무358" localSheetId="18">#REF!</definedName>
    <definedName name="두충나무358" localSheetId="16">#REF!</definedName>
    <definedName name="두충나무358">#REF!</definedName>
    <definedName name="두충나무4010">#REF!</definedName>
    <definedName name="두충나무4012">#REF!</definedName>
    <definedName name="두충나무5015">#REF!</definedName>
    <definedName name="두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호" localSheetId="18" hidden="1">{#N/A,#N/A,FALSE,"2~8번"}</definedName>
    <definedName name="두호" localSheetId="16" hidden="1">{#N/A,#N/A,FALSE,"2~8번"}</definedName>
    <definedName name="두호" localSheetId="19" hidden="1">{#N/A,#N/A,FALSE,"2~8번"}</definedName>
    <definedName name="두호" hidden="1">{#N/A,#N/A,FALSE,"2~8번"}</definedName>
    <definedName name="둥근주목0303">#REF!</definedName>
    <definedName name="둥근주목0404">#REF!</definedName>
    <definedName name="둥근주목0506">#REF!</definedName>
    <definedName name="둥근주목0606">#REF!</definedName>
    <definedName name="둥근주목0808">#REF!</definedName>
    <definedName name="둥근주목0810">#REF!</definedName>
    <definedName name="둥근주목1012">#REF!</definedName>
    <definedName name="둥근형사철나무1212">#REF!</definedName>
    <definedName name="둥근형사철나무1515">#REF!</definedName>
    <definedName name="둥근형소나무1012">#REF!</definedName>
    <definedName name="둥근형소나무1215">#REF!</definedName>
    <definedName name="둥근형소나무1518">#REF!</definedName>
    <definedName name="둥근형소나무1520">#REF!</definedName>
    <definedName name="둥근형향나무0609">#REF!</definedName>
    <definedName name="둥근형향나무0612">#REF!</definedName>
    <definedName name="둥근형향나무0815">#REF!</definedName>
    <definedName name="둥근형향나무1218">#REF!</definedName>
    <definedName name="둥근형향나무1520">#REF!</definedName>
    <definedName name="뒤채움_시작">#REF!</definedName>
    <definedName name="뒤채움_제목">#REF!</definedName>
    <definedName name="뒷굽">#REF!</definedName>
    <definedName name="뒷채움1">#REF!</definedName>
    <definedName name="뒷채움잡석조합0.2인력노무비">#REF!</definedName>
    <definedName name="뒷채움잡석조합0.4인력노무비">#REF!</definedName>
    <definedName name="뒷채움잡석조합0.7경비">#REF!</definedName>
    <definedName name="뒷채움잡석조합0.7노무비">#REF!</definedName>
    <definedName name="뒷채움잡석조합0.7인력노무비">#REF!</definedName>
    <definedName name="뒷채움잡석조합0.7재료비">#REF!</definedName>
    <definedName name="뒷채움잡석조합기계0.2경비">#REF!</definedName>
    <definedName name="뒷채움잡석조합기계0.2노무비">#REF!</definedName>
    <definedName name="뒷채움잡석조합기계0.2재료비">#REF!</definedName>
    <definedName name="뒷채움잡석조합기계0.4경비">#REF!</definedName>
    <definedName name="뒷채움잡석조합기계0.4노무비">#REF!</definedName>
    <definedName name="뒷채움잡석조합기계0.4재료비">#REF!</definedName>
    <definedName name="뒷채움잡석조합기계0.7경비">#REF!</definedName>
    <definedName name="뒷채움잡석조합기계0.7노무비">#REF!</definedName>
    <definedName name="뒷채움잡석조합기계0.7재료비">#REF!</definedName>
    <definedName name="듀">#REF!</definedName>
    <definedName name="드">#REF!</definedName>
    <definedName name="드라이브파이프">#REF!</definedName>
    <definedName name="드라이브파이프_BX">#REF!</definedName>
    <definedName name="드라이브파이프_NX">#REF!</definedName>
    <definedName name="드라이브파이프슈">#REF!</definedName>
    <definedName name="드라이브파이프슈_BX">#REF!</definedName>
    <definedName name="드라이브파이프슈_NX">#REF!</definedName>
    <definedName name="드라이브파이프헤드">#REF!</definedName>
    <definedName name="드라이브파이프헤드_BX">#REF!</definedName>
    <definedName name="드라이브파이프헤드_NX">#REF!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들메나무304">#REF!</definedName>
    <definedName name="들메나무306">#REF!</definedName>
    <definedName name="들메나무358">#REF!</definedName>
    <definedName name="등R2" localSheetId="18">[120]데이타!$E$156</definedName>
    <definedName name="등R2" localSheetId="16">[120]데이타!$E$156</definedName>
    <definedName name="등R2" localSheetId="19">[120]데이타!$E$156</definedName>
    <definedName name="등R2">[121]데이타!$E$156</definedName>
    <definedName name="등R4" localSheetId="18">[120]데이타!$E$157</definedName>
    <definedName name="등R4" localSheetId="16">[120]데이타!$E$157</definedName>
    <definedName name="등R4" localSheetId="19">[120]데이타!$E$157</definedName>
    <definedName name="등R4">[121]데이타!$E$157</definedName>
    <definedName name="등R6" localSheetId="18">[120]데이타!$E$158</definedName>
    <definedName name="등R6" localSheetId="16">[120]데이타!$E$158</definedName>
    <definedName name="등R6" localSheetId="19">[120]데이타!$E$158</definedName>
    <definedName name="등R6">[121]데이타!$E$158</definedName>
    <definedName name="등R8" localSheetId="18">[120]데이타!$E$159</definedName>
    <definedName name="등R8" localSheetId="16">[120]데이타!$E$159</definedName>
    <definedName name="등R8" localSheetId="19">[120]데이타!$E$159</definedName>
    <definedName name="등R8">[121]데이타!$E$159</definedName>
    <definedName name="등가거리" localSheetId="18">#REF!</definedName>
    <definedName name="등가거리" localSheetId="17">#REF!</definedName>
    <definedName name="등가거리" localSheetId="16">#REF!</definedName>
    <definedName name="등가거리" localSheetId="19">#REF!</definedName>
    <definedName name="등가거리">#REF!</definedName>
    <definedName name="등가거리1" localSheetId="18">#REF!</definedName>
    <definedName name="등가거리1" localSheetId="17">#REF!</definedName>
    <definedName name="등가거리1" localSheetId="16">#REF!</definedName>
    <definedName name="등가거리1" localSheetId="19">#REF!</definedName>
    <definedName name="등가거리1">#REF!</definedName>
    <definedName name="등가거리2" localSheetId="18">#REF!</definedName>
    <definedName name="등가거리2" localSheetId="16">#REF!</definedName>
    <definedName name="등가거리2" localSheetId="19">#REF!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 localSheetId="17">#REF!</definedName>
    <definedName name="등가거리종">#REF!</definedName>
    <definedName name="등나무101">#REF!</definedName>
    <definedName name="등나무202">#REF!</definedName>
    <definedName name="등나무254">#REF!</definedName>
    <definedName name="등나무306">#REF!</definedName>
    <definedName name="등나무358">#REF!</definedName>
    <definedName name="등락단가">[135]Sheet1!$E$14:$E$19</definedName>
    <definedName name="등락율">[135]Sheet1!$F$14:$F$19</definedName>
    <definedName name="등락폭">[135]Sheet1!$G$14:$G$19</definedName>
    <definedName name="등락폭______수식적용">[135]Sheet1!$G$14:$G$19</definedName>
    <definedName name="등용구분" localSheetId="18">'수량산출-폐기물량'!등용구분</definedName>
    <definedName name="등용구분" localSheetId="16">'폐기물 견적'!등용구분</definedName>
    <definedName name="등용구분" localSheetId="19">'폐기수목 산출근거'!등용구분</definedName>
    <definedName name="등용구분">[0]!등용구분</definedName>
    <definedName name="등주높이" localSheetId="18">'수량산출-폐기물량'!등주높이</definedName>
    <definedName name="등주높이" localSheetId="16">'폐기물 견적'!등주높이</definedName>
    <definedName name="등주높이" localSheetId="19">'폐기수목 산출근거'!등주높이</definedName>
    <definedName name="등주높이">[0]!등주높이</definedName>
    <definedName name="디" localSheetId="18">#REF!</definedName>
    <definedName name="디" localSheetId="16">#REF!</definedName>
    <definedName name="디" localSheetId="19">#REF!</definedName>
    <definedName name="디">#REF!</definedName>
    <definedName name="디에프엘보">#REF!</definedName>
    <definedName name="디이젤엔진15HP">#REF!</definedName>
    <definedName name="디이젤엔진15경비">#REF!</definedName>
    <definedName name="디이젤엔진15계">#REF!</definedName>
    <definedName name="디이젤엔진15노무비">#REF!</definedName>
    <definedName name="디이젤엔진15재료비">#REF!</definedName>
    <definedName name="디이젤엔진35경비">#REF!</definedName>
    <definedName name="디이젤엔진35계">#REF!</definedName>
    <definedName name="디이젤엔진35노무비">#REF!</definedName>
    <definedName name="디이젤엔진35재료비">#REF!</definedName>
    <definedName name="디이젤엔진5경비">#REF!</definedName>
    <definedName name="디이젤엔진5계">#REF!</definedName>
    <definedName name="디이젤엔진5노무비">#REF!</definedName>
    <definedName name="디이젤엔진5재료비">#REF!</definedName>
    <definedName name="디이젤엔진9경비">#REF!</definedName>
    <definedName name="디이젤엔진9계">#REF!</definedName>
    <definedName name="디이젤엔진9노무비">#REF!</definedName>
    <definedName name="디이젤엔진9재료비">#REF!</definedName>
    <definedName name="디이젤파일햄머1.5경비">#REF!</definedName>
    <definedName name="디이젤파일햄머1.5계">#REF!</definedName>
    <definedName name="디이젤파일햄머1.5노무비">#REF!</definedName>
    <definedName name="디이젤파일햄머1.5재료비">#REF!</definedName>
    <definedName name="디이젤파일햄머2.2경비">#REF!</definedName>
    <definedName name="디이젤파일햄머2.2계">#REF!</definedName>
    <definedName name="디이젤파일햄머2.2노무비">#REF!</definedName>
    <definedName name="디이젤파일햄머2.2재료비">#REF!</definedName>
    <definedName name="땅깍기발파암리퍼병행" localSheetId="18">#REF!</definedName>
    <definedName name="땅깍기발파암리퍼병행" localSheetId="16">#REF!</definedName>
    <definedName name="땅깍기발파암리퍼병행">#REF!</definedName>
    <definedName name="땅깍기발파암크로울러" localSheetId="18">#REF!</definedName>
    <definedName name="땅깍기발파암크로울러" localSheetId="16">#REF!</definedName>
    <definedName name="땅깍기발파암크로울러">#REF!</definedName>
    <definedName name="땅깍기발파암편절암">#REF!</definedName>
    <definedName name="땅깍기백호우">#REF!</definedName>
    <definedName name="때죽">[76]단가!$A$109</definedName>
    <definedName name="때죽R10" localSheetId="18">[120]데이타!$E$127</definedName>
    <definedName name="때죽R10" localSheetId="16">[120]데이타!$E$127</definedName>
    <definedName name="때죽R10" localSheetId="19">[120]데이타!$E$127</definedName>
    <definedName name="때죽R10">[121]데이타!$E$127</definedName>
    <definedName name="때죽R4" localSheetId="18">[120]데이타!$E$124</definedName>
    <definedName name="때죽R4" localSheetId="16">[120]데이타!$E$124</definedName>
    <definedName name="때죽R4" localSheetId="19">[120]데이타!$E$124</definedName>
    <definedName name="때죽R4">[121]데이타!$E$124</definedName>
    <definedName name="때죽R6" localSheetId="18">[120]데이타!$E$125</definedName>
    <definedName name="때죽R6" localSheetId="16">[120]데이타!$E$125</definedName>
    <definedName name="때죽R6" localSheetId="19">[120]데이타!$E$125</definedName>
    <definedName name="때죽R6">[121]데이타!$E$125</definedName>
    <definedName name="때죽R8" localSheetId="18">[120]데이타!$E$126</definedName>
    <definedName name="때죽R8" localSheetId="16">[120]데이타!$E$126</definedName>
    <definedName name="때죽R8" localSheetId="19">[120]데이타!$E$126</definedName>
    <definedName name="때죽R8">[121]데이타!$E$126</definedName>
    <definedName name="때죽나무153" localSheetId="18">#REF!</definedName>
    <definedName name="때죽나무153" localSheetId="16">#REF!</definedName>
    <definedName name="때죽나무153" localSheetId="19">#REF!</definedName>
    <definedName name="때죽나무153">#REF!</definedName>
    <definedName name="때죽나무204" localSheetId="18">#REF!</definedName>
    <definedName name="때죽나무204" localSheetId="16">#REF!</definedName>
    <definedName name="때죽나무204" localSheetId="19">#REF!</definedName>
    <definedName name="때죽나무204">#REF!</definedName>
    <definedName name="때죽나무256" localSheetId="18">#REF!</definedName>
    <definedName name="때죽나무256" localSheetId="16">#REF!</definedName>
    <definedName name="때죽나무256" localSheetId="19">#REF!</definedName>
    <definedName name="때죽나무256">#REF!</definedName>
    <definedName name="때죽나무308">#REF!</definedName>
    <definedName name="때죽나무3510">#REF!</definedName>
    <definedName name="때죽나무H3.0">#REF!</definedName>
    <definedName name="떼1">#REF!</definedName>
    <definedName name="뚱"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뜰보리수1206" localSheetId="18">#REF!</definedName>
    <definedName name="뜰보리수1206" localSheetId="16">#REF!</definedName>
    <definedName name="뜰보리수1206" localSheetId="19">#REF!</definedName>
    <definedName name="뜰보리수1206">#REF!</definedName>
    <definedName name="뜰보리수1508" localSheetId="18">#REF!</definedName>
    <definedName name="뜰보리수1508" localSheetId="16">#REF!</definedName>
    <definedName name="뜰보리수1508">#REF!</definedName>
    <definedName name="뜰보리수2010" localSheetId="18">#REF!</definedName>
    <definedName name="뜰보리수2010" localSheetId="16">#REF!</definedName>
    <definedName name="뜰보리수2010">#REF!</definedName>
    <definedName name="띠3">#REF!</definedName>
    <definedName name="띠장규격">#REF!</definedName>
    <definedName name="띤"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localSheetId="18" hidden="1">{#N/A,#N/A,TRUE,"토적및재료집계";#N/A,#N/A,TRUE,"토적및재료집계";#N/A,#N/A,TRUE,"단위량"}</definedName>
    <definedName name="ㄹ" localSheetId="16" hidden="1">{#N/A,#N/A,TRUE,"토적및재료집계";#N/A,#N/A,TRUE,"토적및재료집계";#N/A,#N/A,TRUE,"단위량"}</definedName>
    <definedName name="ㄹ" localSheetId="19" hidden="1">{#N/A,#N/A,TRUE,"토적및재료집계";#N/A,#N/A,TRUE,"토적및재료집계";#N/A,#N/A,TRUE,"단위량"}</definedName>
    <definedName name="ㄹ">#N/A</definedName>
    <definedName name="ㄹ_1" localSheetId="16" hidden="1">{"SJ - 기본 보기",#N/A,FALSE,"공사별 외주견적"}</definedName>
    <definedName name="ㄹ_1" hidden="1">{"SJ - 기본 보기",#N/A,FALSE,"공사별 외주견적"}</definedName>
    <definedName name="ㄹ1" localSheetId="18">#REF!</definedName>
    <definedName name="ㄹ1" localSheetId="16">#REF!</definedName>
    <definedName name="ㄹ1" localSheetId="19">#REF!</definedName>
    <definedName name="ㄹ1">#N/A</definedName>
    <definedName name="ㄹ13">#REF!</definedName>
    <definedName name="ㄹ2" localSheetId="18">#REF!</definedName>
    <definedName name="ㄹ2" localSheetId="16">#REF!</definedName>
    <definedName name="ㄹ2" localSheetId="19">#REF!</definedName>
    <definedName name="ㄹ2">#N/A</definedName>
    <definedName name="ㄹ3">#N/A</definedName>
    <definedName name="ㄹ4">#N/A</definedName>
    <definedName name="ㄹ62" localSheetId="19">#REF!</definedName>
    <definedName name="ㄹ62">#REF!</definedName>
    <definedName name="ㄹ88" localSheetId="19">#REF!</definedName>
    <definedName name="ㄹ88">#REF!</definedName>
    <definedName name="ㄹ고ㅎ샤ㄷ" localSheetId="16" hidden="1">{#N/A,#N/A,FALSE,"포장단가"}</definedName>
    <definedName name="ㄹ고ㅎ샤ㄷ" hidden="1">{#N/A,#N/A,FALSE,"포장단가"}</definedName>
    <definedName name="ㄹㄴ" localSheetId="18" hidden="1">{#N/A,#N/A,FALSE,"운반시간"}</definedName>
    <definedName name="ㄹㄴ" localSheetId="16" hidden="1">{#N/A,#N/A,FALSE,"운반시간"}</definedName>
    <definedName name="ㄹㄴ" localSheetId="19" hidden="1">{#N/A,#N/A,FALSE,"운반시간"}</definedName>
    <definedName name="ㄹㄴ" hidden="1">{#N/A,#N/A,FALSE,"운반시간"}</definedName>
    <definedName name="ㄹㄴㅇㅎ">#REF!</definedName>
    <definedName name="ㄹ노" localSheetId="18">BLCH</definedName>
    <definedName name="ㄹ노" localSheetId="16">BLCH</definedName>
    <definedName name="ㄹ노">BLCH</definedName>
    <definedName name="ㄹㄷ"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ㄷㄹ">'[154]ABUT수량-A1'!$T$25</definedName>
    <definedName name="ㄹㄷㄷ"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ㄷ"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ㅁㅁㅁㅁ" localSheetId="18" hidden="1">{#N/A,#N/A,FALSE,"배수2"}</definedName>
    <definedName name="ㄹㄷㅁㅁㅁㅁㅁ" localSheetId="16" hidden="1">{#N/A,#N/A,FALSE,"배수2"}</definedName>
    <definedName name="ㄹㄷㅁㅁㅁㅁㅁ" hidden="1">{#N/A,#N/A,FALSE,"배수2"}</definedName>
    <definedName name="ㄹㄹ">[155]수량산출!#REF!</definedName>
    <definedName name="ㄹㄹㄷ"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ㄷ"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18" hidden="1">#REF!</definedName>
    <definedName name="ㄹㄹㄹ" localSheetId="17">#REF!</definedName>
    <definedName name="ㄹㄹㄹ" localSheetId="16" hidden="1">#REF!</definedName>
    <definedName name="ㄹㄹㄹ" localSheetId="19" hidden="1">#REF!</definedName>
    <definedName name="ㄹㄹㄹ">#REF!</definedName>
    <definedName name="ㄹㄹㄹㄹ" localSheetId="18" hidden="1">{"'산출근거'!$B$4:$D$8"}</definedName>
    <definedName name="ㄹㄹㄹㄹ" localSheetId="16" hidden="1">{"'산출근거'!$B$4:$D$8"}</definedName>
    <definedName name="ㄹㄹㄹㄹ" localSheetId="19" hidden="1">{"'산출근거'!$B$4:$D$8"}</definedName>
    <definedName name="ㄹㄹㄹㄹ" hidden="1">{"'산출근거'!$B$4:$D$8"}</definedName>
    <definedName name="ㄹㄹㄹㄹㄹ"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#REF!</definedName>
    <definedName name="ㄹㄹㄹㄹㄹㄹ"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 localSheetId="19" hidden="1">#REF!</definedName>
    <definedName name="ㄹㄹㄹㄹㄹㄹㄹㄹ" hidden="1">#REF!</definedName>
    <definedName name="ㄹㄹㄹㅈㄹ" localSheetId="16" hidden="1">{#N/A,#N/A,FALSE,"혼합골재"}</definedName>
    <definedName name="ㄹㄹㄹㅈㄹ" hidden="1">{#N/A,#N/A,FALSE,"혼합골재"}</definedName>
    <definedName name="ㄹㄹ로" localSheetId="16" hidden="1">{#N/A,#N/A,FALSE,"골재소요량";#N/A,#N/A,FALSE,"골재소요량"}</definedName>
    <definedName name="ㄹㄹ로" hidden="1">{#N/A,#N/A,FALSE,"골재소요량";#N/A,#N/A,FALSE,"골재소요량"}</definedName>
    <definedName name="ㄹㄻㅈㄷㅇㅁㄴㅇㄹ" localSheetId="18">#REF!</definedName>
    <definedName name="ㄹㄻㅈㄷㅇㅁㄴㅇㄹ" localSheetId="16">#REF!</definedName>
    <definedName name="ㄹㄻㅈㄷㅇㅁㄴㅇㄹ" localSheetId="19">#REF!</definedName>
    <definedName name="ㄹㄻㅈㄷㅇㅁㄴㅇㄹ">#REF!</definedName>
    <definedName name="ㄹㅀ" localSheetId="18">#REF!</definedName>
    <definedName name="ㄹㅀ" localSheetId="16">#REF!</definedName>
    <definedName name="ㄹㅀ">#REF!</definedName>
    <definedName name="ㄹㅇ" localSheetId="18" hidden="1">{#N/A,#N/A,FALSE,"운반시간"}</definedName>
    <definedName name="ㄹㅇ" localSheetId="16" hidden="1">{#N/A,#N/A,FALSE,"운반시간"}</definedName>
    <definedName name="ㄹㅇ" hidden="1">{#N/A,#N/A,FALSE,"운반시간"}</definedName>
    <definedName name="ㄹㅇㄱ">'[53]ABUT수량-A1'!$T$25</definedName>
    <definedName name="ㄹㅇㄱㄹ" localSheetId="18">#REF!</definedName>
    <definedName name="ㄹㅇㄱㄹ" localSheetId="16">#REF!</definedName>
    <definedName name="ㄹㅇㄱㄹ">#REF!</definedName>
    <definedName name="ㄹㅇㄳㄷ" localSheetId="18">#REF!</definedName>
    <definedName name="ㄹㅇㄳㄷ" localSheetId="16">#REF!</definedName>
    <definedName name="ㄹㅇㄳㄷ">#REF!</definedName>
    <definedName name="ㄹㅇㄴㄹㄴㅇㄹㄴㅇㄹ" localSheetId="18" hidden="1">{"'정산내역서'!$A$1:$I$35","'정산서(절.성토부)'!$A$1:$Q$17","'정산서(교량부)'!$A$1:$Q$84","'총괄표'!$A$1:$M$12","'시행현황'!$A$1:$G$12","'표지'!$A$1:$N$27","'정산서(절.성토부)'!$A$3:$Q$7"}</definedName>
    <definedName name="ㄹㅇㄴㄹㄴㅇㄹㄴㅇㄹ" localSheetId="16" hidden="1">{"'정산내역서'!$A$1:$I$35","'정산서(절.성토부)'!$A$1:$Q$17","'정산서(교량부)'!$A$1:$Q$84","'총괄표'!$A$1:$M$12","'시행현황'!$A$1:$G$12","'표지'!$A$1:$N$27","'정산서(절.성토부)'!$A$3:$Q$7"}</definedName>
    <definedName name="ㄹㅇㄴㄹㄴㅇㄹㄴㅇㄹ" localSheetId="19" hidden="1">{"'정산내역서'!$A$1:$I$35","'정산서(절.성토부)'!$A$1:$Q$17","'정산서(교량부)'!$A$1:$Q$84","'총괄표'!$A$1:$M$12","'시행현황'!$A$1:$G$12","'표지'!$A$1:$N$27","'정산서(절.성토부)'!$A$3:$Q$7"}</definedName>
    <definedName name="ㄹㅇㄴㄹㄴㅇㄹㄴㅇㄹ" hidden="1">{"'정산내역서'!$A$1:$I$35","'정산서(절.성토부)'!$A$1:$Q$17","'정산서(교량부)'!$A$1:$Q$84","'총괄표'!$A$1:$M$12","'시행현황'!$A$1:$G$12","'표지'!$A$1:$N$27","'정산서(절.성토부)'!$A$3:$Q$7"}</definedName>
    <definedName name="ㄹㅇㄴㄹㅇㄴㅇㄹㅇㄴㄹㄴ" localSheetId="18" hidden="1">{#N/A,#N/A,FALSE,"배수1"}</definedName>
    <definedName name="ㄹㅇㄴㄹㅇㄴㅇㄹㅇㄴㄹㄴ" localSheetId="16" hidden="1">{#N/A,#N/A,FALSE,"배수1"}</definedName>
    <definedName name="ㄹㅇㄴㄹㅇㄴㅇㄹㅇㄴㄹㄴ" hidden="1">{#N/A,#N/A,FALSE,"배수1"}</definedName>
    <definedName name="ㄹㅇㄴㅍㅇ">#REF!</definedName>
    <definedName name="ㄹㅇㄶ" localSheetId="18" hidden="1">{#N/A,#N/A,FALSE,"단가표지"}</definedName>
    <definedName name="ㄹㅇㄶ" localSheetId="16" hidden="1">{#N/A,#N/A,FALSE,"단가표지"}</definedName>
    <definedName name="ㄹㅇㄶ" hidden="1">{#N/A,#N/A,FALSE,"단가표지"}</definedName>
    <definedName name="ㄹㅇㄹ" localSheetId="18" hidden="1">{#N/A,#N/A,FALSE,"골재소요량";#N/A,#N/A,FALSE,"골재소요량"}</definedName>
    <definedName name="ㄹㅇㄹ" localSheetId="16" hidden="1">{#N/A,#N/A,FALSE,"골재소요량";#N/A,#N/A,FALSE,"골재소요량"}</definedName>
    <definedName name="ㄹㅇㄹ" hidden="1">{#N/A,#N/A,FALSE,"골재소요량";#N/A,#N/A,FALSE,"골재소요량"}</definedName>
    <definedName name="ㄹㅇㄹ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ㅇㄹㅇ">'[45]ABUT수량-A1'!$T$25</definedName>
    <definedName name="ㄹㅇㄹㄷ">'[70]ABUT수량-A1'!$T$25</definedName>
    <definedName name="ㄹㅇㄹㄷㅈㅍ" localSheetId="16" hidden="1">{#N/A,#N/A,FALSE,"혼합골재"}</definedName>
    <definedName name="ㄹㅇㄹㄷㅈㅍ" hidden="1">{#N/A,#N/A,FALSE,"혼합골재"}</definedName>
    <definedName name="ㄹㅇㄹㅇ" localSheetId="18" hidden="1">#REF!</definedName>
    <definedName name="ㄹㅇㄹㅇ" localSheetId="16" hidden="1">#REF!</definedName>
    <definedName name="ㄹㅇㄹㅇ">#N/A</definedName>
    <definedName name="ㄹㅇㄹㅇㄹ">#REF!</definedName>
    <definedName name="ㄹㅇㄹㅇㄹㅇ" localSheetId="18">#REF!</definedName>
    <definedName name="ㄹㅇㄹㅇㄹㅇ" localSheetId="16">#REF!</definedName>
    <definedName name="ㄹㅇㄹㅇㄹㅇ">#REF!</definedName>
    <definedName name="ㄹㅇㅁㄴ">#REF!</definedName>
    <definedName name="ㄹㅇㅅㄱㄷ" localSheetId="18">#REF!</definedName>
    <definedName name="ㄹㅇㅅㄱㄷ" localSheetId="16">#REF!</definedName>
    <definedName name="ㄹㅇㅅㄱㄷ" localSheetId="19">#REF!</definedName>
    <definedName name="ㄹㅇㅅㄱㄷ">#REF!</definedName>
    <definedName name="ㄹㅇㅇㅎㅇ" localSheetId="16">[0]!BlankMacro1</definedName>
    <definedName name="ㄹㅇㅇㅎㅇ">[0]!BlankMacro1</definedName>
    <definedName name="ㄹㅇㅊ">#REF!,#REF!</definedName>
    <definedName name="ㄹㅇ퓨ㅓㅜㅏㅗㅜㅠㅅ퐇휴ㅗㅎ" localSheetId="18" hidden="1">{#N/A,#N/A,FALSE,"조골재"}</definedName>
    <definedName name="ㄹㅇ퓨ㅓㅜㅏㅗㅜㅠㅅ퐇휴ㅗㅎ" localSheetId="16" hidden="1">{#N/A,#N/A,FALSE,"조골재"}</definedName>
    <definedName name="ㄹㅇ퓨ㅓㅜㅏㅗㅜㅠㅅ퐇휴ㅗㅎ" localSheetId="19" hidden="1">{#N/A,#N/A,FALSE,"조골재"}</definedName>
    <definedName name="ㄹㅇ퓨ㅓㅜㅏㅗㅜㅠㅅ퐇휴ㅗㅎ" hidden="1">{#N/A,#N/A,FALSE,"조골재"}</definedName>
    <definedName name="ㄹㅇㅎ" localSheetId="18" hidden="1">{#N/A,#N/A,FALSE,"배수2"}</definedName>
    <definedName name="ㄹㅇㅎ" localSheetId="16" hidden="1">{#N/A,#N/A,FALSE,"배수2"}</definedName>
    <definedName name="ㄹㅇㅎ" localSheetId="19" hidden="1">{#N/A,#N/A,FALSE,"배수2"}</definedName>
    <definedName name="ㄹㅇㅎ" hidden="1">{#N/A,#N/A,FALSE,"배수2"}</definedName>
    <definedName name="ㄹㅇㅎㄹㅇ" hidden="1">#REF!</definedName>
    <definedName name="ㄹㅇㅎㄹㅇㅎ">#N/A</definedName>
    <definedName name="ㄹㅇㅎㅇㅀ" localSheetId="18" hidden="1">{#N/A,#N/A,FALSE,"부대2"}</definedName>
    <definedName name="ㄹㅇㅎㅇㅀ" localSheetId="16" hidden="1">{#N/A,#N/A,FALSE,"부대2"}</definedName>
    <definedName name="ㄹㅇㅎㅇㅀ" localSheetId="19" hidden="1">{#N/A,#N/A,FALSE,"부대2"}</definedName>
    <definedName name="ㄹㅇㅎㅇㅀ" hidden="1">{#N/A,#N/A,FALSE,"부대2"}</definedName>
    <definedName name="ㄹㅇ홀옹ㅎㄹ" hidden="1">#REF!</definedName>
    <definedName name="ㄹ아ㅣㄹ" hidden="1">#REF!</definedName>
    <definedName name="ㄹ허ㅗ" localSheetId="18" hidden="1">{#N/A,#N/A,FALSE,"이정표"}</definedName>
    <definedName name="ㄹ허ㅗ" localSheetId="16" hidden="1">{#N/A,#N/A,FALSE,"이정표"}</definedName>
    <definedName name="ㄹ허ㅗ" localSheetId="19" hidden="1">{#N/A,#N/A,FALSE,"이정표"}</definedName>
    <definedName name="ㄹ허ㅗ" hidden="1">{#N/A,#N/A,FALSE,"이정표"}</definedName>
    <definedName name="ㄹ헝ㄹ" hidden="1">#REF!</definedName>
    <definedName name="ㄹ호" localSheetId="18" hidden="1">{#N/A,#N/A,FALSE,"표지목차"}</definedName>
    <definedName name="ㄹ호" localSheetId="16" hidden="1">{#N/A,#N/A,FALSE,"표지목차"}</definedName>
    <definedName name="ㄹ호" localSheetId="19" hidden="1">{#N/A,#N/A,FALSE,"표지목차"}</definedName>
    <definedName name="ㄹ호" hidden="1">{#N/A,#N/A,FALSE,"표지목차"}</definedName>
    <definedName name="ㄹ호호" localSheetId="16" hidden="1">{#N/A,#N/A,FALSE,"표지목차"}</definedName>
    <definedName name="ㄹ호호" hidden="1">{#N/A,#N/A,FALSE,"표지목차"}</definedName>
    <definedName name="ㄹ홓ㄹ" localSheetId="18" hidden="1">{#N/A,#N/A,FALSE,"조골재"}</definedName>
    <definedName name="ㄹ홓ㄹ" localSheetId="16" hidden="1">{#N/A,#N/A,FALSE,"조골재"}</definedName>
    <definedName name="ㄹ홓ㄹ" localSheetId="19" hidden="1">{#N/A,#N/A,FALSE,"조골재"}</definedName>
    <definedName name="ㄹ홓ㄹ" hidden="1">{#N/A,#N/A,FALSE,"조골재"}</definedName>
    <definedName name="ㄹ화ㅓ">#REF!</definedName>
    <definedName name="라" localSheetId="18">#REF!</definedName>
    <definedName name="라" localSheetId="16">#REF!</definedName>
    <definedName name="라" localSheetId="19">#REF!</definedName>
    <definedName name="라">#N/A</definedName>
    <definedName name="라라라">#N/A</definedName>
    <definedName name="라바콘설치현황" localSheetId="18" hidden="1">{"'정산내역서'!$A$1:$I$35","'정산서(절.성토부)'!$A$1:$Q$17","'정산서(교량부)'!$A$1:$Q$84","'총괄표'!$A$1:$M$12","'시행현황'!$A$1:$G$12","'표지'!$A$1:$N$27","'정산서(절.성토부)'!$A$3:$Q$7"}</definedName>
    <definedName name="라바콘설치현황" localSheetId="16" hidden="1">{"'정산내역서'!$A$1:$I$35","'정산서(절.성토부)'!$A$1:$Q$17","'정산서(교량부)'!$A$1:$Q$84","'총괄표'!$A$1:$M$12","'시행현황'!$A$1:$G$12","'표지'!$A$1:$N$27","'정산서(절.성토부)'!$A$3:$Q$7"}</definedName>
    <definedName name="라바콘설치현황" localSheetId="19" hidden="1">{"'정산내역서'!$A$1:$I$35","'정산서(절.성토부)'!$A$1:$Q$17","'정산서(교량부)'!$A$1:$Q$84","'총괄표'!$A$1:$M$12","'시행현황'!$A$1:$G$12","'표지'!$A$1:$N$27","'정산서(절.성토부)'!$A$3:$Q$7"}</definedName>
    <definedName name="라바콘설치현황" hidden="1">{"'정산내역서'!$A$1:$I$35","'정산서(절.성토부)'!$A$1:$Q$17","'정산서(교량부)'!$A$1:$Q$84","'총괄표'!$A$1:$M$12","'시행현황'!$A$1:$G$12","'표지'!$A$1:$N$27","'정산서(절.성토부)'!$A$3:$Q$7"}</definedName>
    <definedName name="라인마아카10경비">[124]중기사용료산출근거!$G$95</definedName>
    <definedName name="라인마아카10계">#REF!</definedName>
    <definedName name="라인마아카10노무비">[124]중기사용료산출근거!$G$99</definedName>
    <definedName name="라인마아카10재료비">[124]중기사용료산출근거!$G$103</definedName>
    <definedName name="라인마커_경">#REF!</definedName>
    <definedName name="라인마커_노">#REF!</definedName>
    <definedName name="라인마커_재">#REF!</definedName>
    <definedName name="락산">#REF!</definedName>
    <definedName name="락야">#REF!</definedName>
    <definedName name="락평">#REF!</definedName>
    <definedName name="람마다짐" localSheetId="18">#REF!</definedName>
    <definedName name="람마다짐" localSheetId="16">#REF!</definedName>
    <definedName name="람마다짐">#REF!</definedName>
    <definedName name="람어리마ㅓㅇㄹ" localSheetId="16" hidden="1">{#N/A,#N/A,FALSE,"조골재"}</definedName>
    <definedName name="람어리마ㅓㅇㄹ" hidden="1">{#N/A,#N/A,FALSE,"조골재"}</definedName>
    <definedName name="래머_경">#REF!</definedName>
    <definedName name="래머_노">#REF!</definedName>
    <definedName name="래머_재">#REF!</definedName>
    <definedName name="램머80KG">#REF!</definedName>
    <definedName name="램머80경비">#REF!</definedName>
    <definedName name="램머80계">#REF!</definedName>
    <definedName name="램머80노무비">#REF!</definedName>
    <definedName name="램머80재료비">#REF!</definedName>
    <definedName name="램머경" localSheetId="18">#REF!</definedName>
    <definedName name="램머경" localSheetId="16">#REF!</definedName>
    <definedName name="램머경" localSheetId="19">#REF!</definedName>
    <definedName name="램머경">#REF!</definedName>
    <definedName name="램머경비">[76]시설물일위!#REF!</definedName>
    <definedName name="램머노무" localSheetId="18">#REF!</definedName>
    <definedName name="램머노무" localSheetId="16">#REF!</definedName>
    <definedName name="램머노무" localSheetId="19">#REF!</definedName>
    <definedName name="램머노무">#REF!</definedName>
    <definedName name="램머노무비">[76]시설물일위!#REF!</definedName>
    <definedName name="램머다짐경">#REF!</definedName>
    <definedName name="램머다짐노">#REF!</definedName>
    <definedName name="램머다짐재">#REF!</definedName>
    <definedName name="램머재료" localSheetId="18">#REF!</definedName>
    <definedName name="램머재료" localSheetId="16">#REF!</definedName>
    <definedName name="램머재료" localSheetId="19">#REF!</definedName>
    <definedName name="램머재료">#REF!</definedName>
    <definedName name="램머재료비">[76]시설물일위!#REF!</definedName>
    <definedName name="랴" localSheetId="18">#REF!</definedName>
    <definedName name="랴" localSheetId="16">#REF!</definedName>
    <definedName name="랴" localSheetId="19">#REF!</definedName>
    <definedName name="랴">#REF!</definedName>
    <definedName name="러" localSheetId="18">#REF!</definedName>
    <definedName name="러" localSheetId="16">#REF!</definedName>
    <definedName name="러">#REF!</definedName>
    <definedName name="레_무근" localSheetId="18">#REF!</definedName>
    <definedName name="레_무근" localSheetId="16">#REF!</definedName>
    <definedName name="레_무근">#REF!</definedName>
    <definedName name="레_철근">#REF!</definedName>
    <definedName name="레미콘135">[76]단가!$A$49</definedName>
    <definedName name="레미콘150">[76]단가!$A$50</definedName>
    <definedName name="레미콘180">[76]단가!$A$51</definedName>
    <definedName name="레미콘210">[76]단가!$A$52</definedName>
    <definedName name="레미콘251808" localSheetId="18">#REF!</definedName>
    <definedName name="레미콘251808" localSheetId="16">#REF!</definedName>
    <definedName name="레미콘251808" localSheetId="19">#REF!</definedName>
    <definedName name="레미콘251808">#REF!</definedName>
    <definedName name="레미콘252108" localSheetId="18">#REF!</definedName>
    <definedName name="레미콘252108" localSheetId="16">#REF!</definedName>
    <definedName name="레미콘252108">#REF!</definedName>
    <definedName name="레미콘무노" localSheetId="18">#REF!</definedName>
    <definedName name="레미콘무노" localSheetId="16">#REF!</definedName>
    <definedName name="레미콘무노">#REF!</definedName>
    <definedName name="레미콘무재">#REF!</definedName>
    <definedName name="레미콘소노">#REF!</definedName>
    <definedName name="레미콘소재">#REF!</definedName>
    <definedName name="레미콘수운반DT" localSheetId="16">'폐기물 견적'!레미콘수운반DT</definedName>
    <definedName name="레미콘수운반DT">[0]!레미콘수운반DT</definedName>
    <definedName name="레미콘철" localSheetId="18">#REF!</definedName>
    <definedName name="레미콘철" localSheetId="16">#REF!</definedName>
    <definedName name="레미콘철" localSheetId="19">#REF!</definedName>
    <definedName name="레미콘철">#REF!</definedName>
    <definedName name="레미콘철노" localSheetId="18">#REF!</definedName>
    <definedName name="레미콘철노" localSheetId="16">#REF!</definedName>
    <definedName name="레미콘철노">#REF!</definedName>
    <definedName name="레미콘철재" localSheetId="18">#REF!</definedName>
    <definedName name="레미콘철재" localSheetId="16">#REF!</definedName>
    <definedName name="레미콘철재">#REF!</definedName>
    <definedName name="려">#REF!</definedName>
    <definedName name="려ㅛㄹ"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 localSheetId="19">#REF!</definedName>
    <definedName name="련수">#REF!</definedName>
    <definedName name="로" localSheetId="19">#REF!</definedName>
    <definedName name="로">#REF!</definedName>
    <definedName name="로고">#REF!</definedName>
    <definedName name="로더궤1.34_경">#REF!</definedName>
    <definedName name="로더궤1.34_노">#REF!</definedName>
    <definedName name="로더궤1.34_재">#REF!</definedName>
    <definedName name="로더궤1.34리핑_경">#REF!</definedName>
    <definedName name="로더궤1.34리핑_노">#REF!</definedName>
    <definedName name="로더궤1.34리핑_재">#REF!</definedName>
    <definedName name="로더궤1.34발파_경">#REF!</definedName>
    <definedName name="로더궤1.34발파_노">#REF!</definedName>
    <definedName name="로더궤1.34발파_재">#REF!</definedName>
    <definedName name="로더궤1.72_경">#REF!</definedName>
    <definedName name="로더궤1.72_노">#REF!</definedName>
    <definedName name="로더궤1.72_재">#REF!</definedName>
    <definedName name="로더궤1.72리핑_경">#REF!</definedName>
    <definedName name="로더궤1.72리핑_노">#REF!</definedName>
    <definedName name="로더궤1.72리핑_재">#REF!</definedName>
    <definedName name="로더궤1.72발파_경">#REF!</definedName>
    <definedName name="로더궤1.72발파_노">#REF!</definedName>
    <definedName name="로더궤1.72발파_재">#REF!</definedName>
    <definedName name="로더담는시간">#REF!</definedName>
    <definedName name="로더작업효율">#REF!</definedName>
    <definedName name="로더타0.57_경">#REF!</definedName>
    <definedName name="로더타0.57_노">#REF!</definedName>
    <definedName name="로더타0.57_재">#REF!</definedName>
    <definedName name="로더타1.34_경">#REF!</definedName>
    <definedName name="로더타1.34_노">#REF!</definedName>
    <definedName name="로더타1.34_재">#REF!</definedName>
    <definedName name="로더타1.72_경">#REF!</definedName>
    <definedName name="로더타1.72_노">#REF!</definedName>
    <definedName name="로더타1.72_재">#REF!</definedName>
    <definedName name="로더타2.29_경">#REF!</definedName>
    <definedName name="로더타2.29_노">#REF!</definedName>
    <definedName name="로더타2.29_재">#REF!</definedName>
    <definedName name="로드머">[76]단가!$A$66</definedName>
    <definedName name="로로롤">#N/A</definedName>
    <definedName name="로우더무한궤도1.34암경비">#REF!</definedName>
    <definedName name="로우더무한궤도1.34암계">#REF!</definedName>
    <definedName name="로우더무한궤도1.34암노무비">#REF!</definedName>
    <definedName name="로우더무한궤도1.34암재료비">#REF!</definedName>
    <definedName name="로우더무한궤도1.34토사경비">#REF!</definedName>
    <definedName name="로우더무한궤도1.34토사계">#REF!</definedName>
    <definedName name="로우더무한궤도1.34토사노무비">#REF!</definedName>
    <definedName name="로우더무한궤도1.34토사재료비">#REF!</definedName>
    <definedName name="로우더무한궤도1.72경암경비">#REF!</definedName>
    <definedName name="로우더무한궤도1.72경암계">#REF!</definedName>
    <definedName name="로우더무한궤도1.72경암노무비">#REF!</definedName>
    <definedName name="로우더무한궤도1.72경암재료비">#REF!</definedName>
    <definedName name="로우더무한궤도1.72토사경비">#REF!</definedName>
    <definedName name="로우더무한궤도1.72토사계">#REF!</definedName>
    <definedName name="로우더무한궤도1.72토사노무비">#REF!</definedName>
    <definedName name="로우더무한궤도1.72토사재료비">#REF!</definedName>
    <definedName name="로우더타이어0.25경비">#REF!</definedName>
    <definedName name="로우더타이어0.25계">#REF!</definedName>
    <definedName name="로우더타이어0.25인건비">#REF!</definedName>
    <definedName name="로우더타이어0.25재료비">#REF!</definedName>
    <definedName name="로우더타이어0.57경비">#REF!</definedName>
    <definedName name="로우더타이어0.57계">#REF!</definedName>
    <definedName name="로우더타이어0.57노무비">#REF!</definedName>
    <definedName name="로우더타이어0.57재료비">#REF!</definedName>
    <definedName name="로우더타이어1.34토사경비">#REF!</definedName>
    <definedName name="로우더타이어1.34토사계">#REF!</definedName>
    <definedName name="로우더타이어1.34토사노무비">#REF!</definedName>
    <definedName name="로우더타이어1.34토사재료비">#REF!</definedName>
    <definedName name="로우더타이어1.72토사경비">#REF!</definedName>
    <definedName name="로우더타이어1.72토사계">#REF!</definedName>
    <definedName name="로우더타이어1.72토사노무비">#REF!</definedName>
    <definedName name="로우더타이어1.72토사재료비">#REF!</definedName>
    <definedName name="로우더타이어2.29토사경비">#REF!</definedName>
    <definedName name="로우더타이어2.29토사계">#REF!</definedName>
    <definedName name="로우더타이어2.29토사노무비">#REF!</definedName>
    <definedName name="로우더타이어2.29토사재료비">#REF!</definedName>
    <definedName name="로ㅓ로ㅓㄹ" localSheetId="18" hidden="1">{#N/A,#N/A,FALSE,"2~8번"}</definedName>
    <definedName name="로ㅓ로ㅓㄹ" localSheetId="16" hidden="1">{#N/A,#N/A,FALSE,"2~8번"}</definedName>
    <definedName name="로ㅓ로ㅓㄹ" localSheetId="19" hidden="1">{#N/A,#N/A,FALSE,"2~8번"}</definedName>
    <definedName name="로ㅓ로ㅓㄹ" hidden="1">{#N/A,#N/A,FALSE,"2~8번"}</definedName>
    <definedName name="로ㅡㅗ프" localSheetId="18" hidden="1">{#N/A,#N/A,FALSE,"골재소요량";#N/A,#N/A,FALSE,"골재소요량"}</definedName>
    <definedName name="로ㅡㅗ프" localSheetId="16" hidden="1">{#N/A,#N/A,FALSE,"골재소요량";#N/A,#N/A,FALSE,"골재소요량"}</definedName>
    <definedName name="로ㅡㅗ프" localSheetId="19" hidden="1">{#N/A,#N/A,FALSE,"골재소요량";#N/A,#N/A,FALSE,"골재소요량"}</definedName>
    <definedName name="로ㅡㅗ프" hidden="1">{#N/A,#N/A,FALSE,"골재소요량";#N/A,#N/A,FALSE,"골재소요량"}</definedName>
    <definedName name="롤라경비">[76]시설물일위!#REF!</definedName>
    <definedName name="롤라노무비">[76]시설물일위!#REF!</definedName>
    <definedName name="롤라재료비">[76]시설물일위!#REF!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#N/A</definedName>
    <definedName name="롤올올오">#REF!</definedName>
    <definedName name="롬ㄴ" localSheetId="18" hidden="1">#REF!</definedName>
    <definedName name="롬ㄴ" localSheetId="16" hidden="1">#REF!</definedName>
    <definedName name="롬ㄴ" hidden="1">#REF!</definedName>
    <definedName name="롯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료" localSheetId="18">#REF!</definedName>
    <definedName name="료" localSheetId="16">#REF!</definedName>
    <definedName name="료" localSheetId="19">#REF!</definedName>
    <definedName name="료">#REF!</definedName>
    <definedName name="료ㅜㅇ교" localSheetId="16" hidden="1">{#N/A,#N/A,FALSE,"표지목차"}</definedName>
    <definedName name="료ㅜㅇ교" hidden="1">{#N/A,#N/A,FALSE,"표지목차"}</definedName>
    <definedName name="루루">#REF!</definedName>
    <definedName name="루베" localSheetId="18">#REF!</definedName>
    <definedName name="루베" localSheetId="16">#REF!</definedName>
    <definedName name="루베">#REF!</definedName>
    <definedName name="루핑공" localSheetId="18">#REF!</definedName>
    <definedName name="루핑공" localSheetId="16">#REF!</definedName>
    <definedName name="루핑공">#REF!</definedName>
    <definedName name="룻우ㅕㄴ" localSheetId="16" hidden="1">{#N/A,#N/A,FALSE,"골재소요량";#N/A,#N/A,FALSE,"골재소요량"}</definedName>
    <definedName name="룻우ㅕㄴ" hidden="1">{#N/A,#N/A,FALSE,"골재소요량";#N/A,#N/A,FALSE,"골재소요량"}</definedName>
    <definedName name="류" localSheetId="18">#REF!</definedName>
    <definedName name="류" localSheetId="16">#REF!</definedName>
    <definedName name="류" localSheetId="19">#REF!</definedName>
    <definedName name="류">#REF!</definedName>
    <definedName name="률류" localSheetId="16" hidden="1">{#N/A,#N/A,FALSE,"혼합골재"}</definedName>
    <definedName name="률류" hidden="1">{#N/A,#N/A,FALSE,"혼합골재"}</definedName>
    <definedName name="르" localSheetId="18">#REF!</definedName>
    <definedName name="르" localSheetId="16">#REF!</definedName>
    <definedName name="르">#REF!</definedName>
    <definedName name="르르르">#REF!</definedName>
    <definedName name="리" localSheetId="18">#REF!</definedName>
    <definedName name="리" localSheetId="16">#REF!</definedName>
    <definedName name="리">#REF!</definedName>
    <definedName name="리라" localSheetId="16" hidden="1">{#N/A,#N/A,FALSE,"구조2"}</definedName>
    <definedName name="리라" hidden="1">{#N/A,#N/A,FALSE,"구조2"}</definedName>
    <definedName name="리리리">#REF!,#REF!,#REF!</definedName>
    <definedName name="리리릴">#REF!</definedName>
    <definedName name="리밍쉘_BX">#REF!</definedName>
    <definedName name="리밍쉘_NX">#REF!</definedName>
    <definedName name="리벳공">#REF!</definedName>
    <definedName name="리브두께">#REF!</definedName>
    <definedName name="리브폭">#REF!</definedName>
    <definedName name="리퍼19_경">#REF!</definedName>
    <definedName name="리퍼27_경">#REF!</definedName>
    <definedName name="리퍼32_경">#REF!</definedName>
    <definedName name="립퍼1경비">#REF!</definedName>
    <definedName name="립퍼1계">#REF!</definedName>
    <definedName name="립퍼1노무비">#REF!</definedName>
    <definedName name="립퍼1재료비">#REF!</definedName>
    <definedName name="립퍼3경비">#REF!</definedName>
    <definedName name="립퍼3계">#REF!</definedName>
    <definedName name="립퍼3노무비">#REF!</definedName>
    <definedName name="립퍼3재료비">#REF!</definedName>
    <definedName name="ㄻㅇㄴㄻㄴㅇ">#REF!</definedName>
    <definedName name="ㅀ" localSheetId="18" hidden="1">{#N/A,#N/A,TRUE,"토적및재료집계";#N/A,#N/A,TRUE,"토적및재료집계";#N/A,#N/A,TRUE,"단위량"}</definedName>
    <definedName name="ㅀ" localSheetId="16" hidden="1">{#N/A,#N/A,TRUE,"토적및재료집계";#N/A,#N/A,TRUE,"토적및재료집계";#N/A,#N/A,TRUE,"단위량"}</definedName>
    <definedName name="ㅀ" localSheetId="19" hidden="1">{#N/A,#N/A,TRUE,"토적및재료집계";#N/A,#N/A,TRUE,"토적및재료집계";#N/A,#N/A,TRUE,"단위량"}</definedName>
    <definedName name="ㅀ" hidden="1">{#N/A,#N/A,TRUE,"토적및재료집계";#N/A,#N/A,TRUE,"토적및재료집계";#N/A,#N/A,TRUE,"단위량"}</definedName>
    <definedName name="ㅀㄹㅇㅎㄹ">#REF!</definedName>
    <definedName name="ㅀㅀㄱ" localSheetId="16">[0]!BlankMacro1</definedName>
    <definedName name="ㅀㅀㄱ">[0]!BlankMacro1</definedName>
    <definedName name="ㅀㅀㄴ" localSheetId="18" hidden="1">{#N/A,#N/A,FALSE,"조골재"}</definedName>
    <definedName name="ㅀㅀㄴ" localSheetId="16" hidden="1">{#N/A,#N/A,FALSE,"조골재"}</definedName>
    <definedName name="ㅀㅀㄴ" localSheetId="19" hidden="1">{#N/A,#N/A,FALSE,"조골재"}</definedName>
    <definedName name="ㅀㅀㄴ" hidden="1">{#N/A,#N/A,FALSE,"조골재"}</definedName>
    <definedName name="ㅀㅀㄹ" localSheetId="16">[0]!BlankMacro1</definedName>
    <definedName name="ㅀㅀㄹ">[0]!BlankMacro1</definedName>
    <definedName name="ㅀㅁ" localSheetId="16" hidden="1">{#N/A,#N/A,FALSE,"조골재"}</definedName>
    <definedName name="ㅀㅁ" hidden="1">{#N/A,#N/A,FALSE,"조골재"}</definedName>
    <definedName name="ㅀㅁㅁ">#REF!</definedName>
    <definedName name="ㅀㅇㅎㅇㅎㅇ" localSheetId="18">#REF!</definedName>
    <definedName name="ㅀㅇㅎㅇㅎㅇ" localSheetId="16">#REF!</definedName>
    <definedName name="ㅀㅇㅎㅇㅎㅇ" localSheetId="19">#REF!</definedName>
    <definedName name="ㅀㅇㅎㅇㅎㅇ">#REF!</definedName>
    <definedName name="ㅀㅎ" localSheetId="18" hidden="1">{#N/A,#N/A,FALSE,"2~8번"}</definedName>
    <definedName name="ㅀㅎ" localSheetId="16" hidden="1">{#N/A,#N/A,FALSE,"2~8번"}</definedName>
    <definedName name="ㅀㅎ" localSheetId="19" hidden="1">{#N/A,#N/A,FALSE,"2~8번"}</definedName>
    <definedName name="ㅀㅎ" hidden="1">{#N/A,#N/A,FALSE,"2~8번"}</definedName>
    <definedName name="ㅀㅎㅊㅌ">#REF!</definedName>
    <definedName name="ㅀㅎ허" localSheetId="16" hidden="1">{#N/A,#N/A,FALSE,"포장단가"}</definedName>
    <definedName name="ㅀㅎ허" hidden="1">{#N/A,#N/A,FALSE,"포장단가"}</definedName>
    <definedName name="ㅁ" localSheetId="18" hidden="1">#REF!</definedName>
    <definedName name="ㅁ" localSheetId="16" hidden="1">#REF!</definedName>
    <definedName name="ㅁ" localSheetId="19" hidden="1">#REF!</definedName>
    <definedName name="ㅁ">#N/A</definedName>
    <definedName name="ㅁ_1" localSheetId="18" hidden="1">{#N/A,#N/A,FALSE,"조골재"}</definedName>
    <definedName name="ㅁ_1" localSheetId="16" hidden="1">{#N/A,#N/A,FALSE,"조골재"}</definedName>
    <definedName name="ㅁ_1" localSheetId="19" hidden="1">{#N/A,#N/A,FALSE,"조골재"}</definedName>
    <definedName name="ㅁ_1" hidden="1">{#N/A,#N/A,FALSE,"조골재"}</definedName>
    <definedName name="ㅁ0">#REF!</definedName>
    <definedName name="ㅁ1" localSheetId="17">#REF!</definedName>
    <definedName name="ㅁ1" localSheetId="19">#REF!</definedName>
    <definedName name="ㅁ1">#REF!</definedName>
    <definedName name="ㅁ100" localSheetId="19">#REF!</definedName>
    <definedName name="ㅁ100">#REF!</definedName>
    <definedName name="ㅁ101" localSheetId="17">[156]철거산출근거!#REF!</definedName>
    <definedName name="ㅁ101">[156]철거산출근거!#REF!</definedName>
    <definedName name="ㅁ1100" localSheetId="18">#REF!</definedName>
    <definedName name="ㅁ1100" localSheetId="16">#REF!</definedName>
    <definedName name="ㅁ1100" localSheetId="19">#REF!</definedName>
    <definedName name="ㅁ1100">#REF!</definedName>
    <definedName name="ㅁ1140" localSheetId="18">#REF!</definedName>
    <definedName name="ㅁ1140" localSheetId="16">#REF!</definedName>
    <definedName name="ㅁ1140">#REF!</definedName>
    <definedName name="ㅁ12">#REF!</definedName>
    <definedName name="ㅁ125">#REF!</definedName>
    <definedName name="ㅁ127">#REF!</definedName>
    <definedName name="ㅁ147">#REF!</definedName>
    <definedName name="ㅁ191">#REF!</definedName>
    <definedName name="ㅁ2">#REF!</definedName>
    <definedName name="ㅁ201" localSheetId="17">[156]철거산출근거!#REF!</definedName>
    <definedName name="ㅁ201">[156]철거산출근거!#REF!</definedName>
    <definedName name="ㅁ202">[157]아파트건축!#REF!</definedName>
    <definedName name="ㅁ25">[158]적용건축!$A$558</definedName>
    <definedName name="ㅁ250" localSheetId="18">#REF!</definedName>
    <definedName name="ㅁ250" localSheetId="16">#REF!</definedName>
    <definedName name="ㅁ250" localSheetId="19">#REF!</definedName>
    <definedName name="ㅁ250">#REF!</definedName>
    <definedName name="ㅁ270" localSheetId="18">#REF!</definedName>
    <definedName name="ㅁ270" localSheetId="16">#REF!</definedName>
    <definedName name="ㅁ270">#REF!</definedName>
    <definedName name="ㅁ298">[157]아파트건축!#REF!</definedName>
    <definedName name="ㅁ3">#REF!</definedName>
    <definedName name="ㅁ30" localSheetId="18">#REF!</definedName>
    <definedName name="ㅁ30" localSheetId="16">#REF!</definedName>
    <definedName name="ㅁ30">#REF!</definedName>
    <definedName name="ㅁ309" localSheetId="18">#REF!</definedName>
    <definedName name="ㅁ309" localSheetId="16">#REF!</definedName>
    <definedName name="ㅁ309">#REF!</definedName>
    <definedName name="ㅁ331" localSheetId="18">#REF!</definedName>
    <definedName name="ㅁ331" localSheetId="16">#REF!</definedName>
    <definedName name="ㅁ331">#REF!</definedName>
    <definedName name="ㅁ545">#REF!</definedName>
    <definedName name="ㅁ569" localSheetId="18">[159]일위대가!#REF!</definedName>
    <definedName name="ㅁ569" localSheetId="17">#REF!</definedName>
    <definedName name="ㅁ569" localSheetId="16">[159]일위대가!#REF!</definedName>
    <definedName name="ㅁ569" localSheetId="19">[159]일위대가!#REF!</definedName>
    <definedName name="ㅁ569">#REF!</definedName>
    <definedName name="ㅁ60">[160]직노!#REF!</definedName>
    <definedName name="ㅁ63">#REF!</definedName>
    <definedName name="ㅁ636" localSheetId="18">#REF!</definedName>
    <definedName name="ㅁ636" localSheetId="17">#REF!</definedName>
    <definedName name="ㅁ636" localSheetId="16">#REF!</definedName>
    <definedName name="ㅁ636" localSheetId="19">#REF!</definedName>
    <definedName name="ㅁ636">#REF!</definedName>
    <definedName name="ㅁ771" localSheetId="18">#REF!</definedName>
    <definedName name="ㅁ771" localSheetId="16">#REF!</definedName>
    <definedName name="ㅁ771" localSheetId="19">#REF!</definedName>
    <definedName name="ㅁ771">#REF!</definedName>
    <definedName name="ㅁ8529" localSheetId="18">#REF!</definedName>
    <definedName name="ㅁ8529" localSheetId="17">'[161]일위대가(가설)'!#REF!</definedName>
    <definedName name="ㅁ8529" localSheetId="16">#REF!</definedName>
    <definedName name="ㅁ8529" localSheetId="19">#REF!</definedName>
    <definedName name="ㅁ8529">'[161]일위대가(가설)'!#REF!</definedName>
    <definedName name="ㅁ863">#REF!</definedName>
    <definedName name="ㅁ92" localSheetId="18">#REF!</definedName>
    <definedName name="ㅁ92" localSheetId="16">#REF!</definedName>
    <definedName name="ㅁ92">#REF!</definedName>
    <definedName name="ㅁ940">#REF!</definedName>
    <definedName name="ㅁa1140" localSheetId="18">#REF!</definedName>
    <definedName name="ㅁa1140" localSheetId="16">#REF!</definedName>
    <definedName name="ㅁa1140">#REF!</definedName>
    <definedName name="ㅁㄱ235">#REF!</definedName>
    <definedName name="ㅁㄱ31">#REF!</definedName>
    <definedName name="ㅁㄱㅂ" localSheetId="18" hidden="1">{#N/A,#N/A,FALSE,"단가표지"}</definedName>
    <definedName name="ㅁㄱㅂ" localSheetId="16" hidden="1">{#N/A,#N/A,FALSE,"단가표지"}</definedName>
    <definedName name="ㅁㄱㅂ" localSheetId="19" hidden="1">{#N/A,#N/A,FALSE,"단가표지"}</definedName>
    <definedName name="ㅁㄱㅂ" hidden="1">{#N/A,#N/A,FALSE,"단가표지"}</definedName>
    <definedName name="ㅁㄱ욕ㄴㅁㅇㄹㄹㅇㄹ"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 localSheetId="18" hidden="1">{#N/A,#N/A,FALSE,"2~8번"}</definedName>
    <definedName name="ㅁㄴ" localSheetId="16" hidden="1">{#N/A,#N/A,FALSE,"2~8번"}</definedName>
    <definedName name="ㅁㄴ" localSheetId="19" hidden="1">{#N/A,#N/A,FALSE,"2~8번"}</definedName>
    <definedName name="ㅁㄴ" hidden="1">{#N/A,#N/A,FALSE,"2~8번"}</definedName>
    <definedName name="ㅁㄴ_1" localSheetId="18" hidden="1">{#N/A,#N/A,FALSE,"2~8번"}</definedName>
    <definedName name="ㅁㄴ_1" localSheetId="16" hidden="1">{#N/A,#N/A,FALSE,"2~8번"}</definedName>
    <definedName name="ㅁㄴ_1" localSheetId="19" hidden="1">{#N/A,#N/A,FALSE,"2~8번"}</definedName>
    <definedName name="ㅁㄴ_1" hidden="1">{#N/A,#N/A,FALSE,"2~8번"}</definedName>
    <definedName name="ㅁㄴㄴ" localSheetId="16" hidden="1">{#N/A,#N/A,FALSE,"골재소요량";#N/A,#N/A,FALSE,"골재소요량"}</definedName>
    <definedName name="ㅁㄴㄴ" hidden="1">{#N/A,#N/A,FALSE,"골재소요량";#N/A,#N/A,FALSE,"골재소요량"}</definedName>
    <definedName name="ㅁㄴㄴㄴㄴㄴㄴㄴㄴㄴㄴㄴㄴㄴㄴㄴㄴㄴㄴㄴ" localSheetId="16" hidden="1">{#N/A,#N/A,FALSE,"2~8번"}</definedName>
    <definedName name="ㅁㄴㄴㄴㄴㄴㄴㄴㄴㄴㄴㄴㄴㄴㄴㄴㄴㄴㄴㄴ" hidden="1">{#N/A,#N/A,FALSE,"2~8번"}</definedName>
    <definedName name="ㅁㄴㄴㄴㄴㄴㄴㄴㄴㅁㄴㅇㄹ" localSheetId="16" hidden="1">{#N/A,#N/A,FALSE,"골재소요량";#N/A,#N/A,FALSE,"골재소요량"}</definedName>
    <definedName name="ㅁㄴㄴㄴㄴㄴㄴㄴㄴㅁㄴㅇㄹ" hidden="1">{#N/A,#N/A,FALSE,"골재소요량";#N/A,#N/A,FALSE,"골재소요량"}</definedName>
    <definedName name="ㅁㄴㄴㅇ" localSheetId="18" hidden="1">{#N/A,#N/A,FALSE,"조골재"}</definedName>
    <definedName name="ㅁㄴㄴㅇ" localSheetId="16" hidden="1">{#N/A,#N/A,FALSE,"조골재"}</definedName>
    <definedName name="ㅁㄴㄴㅇ" localSheetId="19" hidden="1">{#N/A,#N/A,FALSE,"조골재"}</definedName>
    <definedName name="ㅁㄴㄴㅇ" hidden="1">{#N/A,#N/A,FALSE,"조골재"}</definedName>
    <definedName name="ㅁㄴㄹ" localSheetId="18" hidden="1">{#N/A,#N/A,FALSE,"골재소요량";#N/A,#N/A,FALSE,"골재소요량"}</definedName>
    <definedName name="ㅁㄴㄹ" localSheetId="16" hidden="1">{#N/A,#N/A,FALSE,"골재소요량";#N/A,#N/A,FALSE,"골재소요량"}</definedName>
    <definedName name="ㅁㄴㄹ" localSheetId="19" hidden="1">{#N/A,#N/A,FALSE,"골재소요량";#N/A,#N/A,FALSE,"골재소요량"}</definedName>
    <definedName name="ㅁㄴㄹ" hidden="1">{#N/A,#N/A,FALSE,"골재소요량";#N/A,#N/A,FALSE,"골재소요량"}</definedName>
    <definedName name="ㅁㄴㄾㅊ" localSheetId="16" hidden="1">{#N/A,#N/A,FALSE,"운반시간"}</definedName>
    <definedName name="ㅁㄴㄾㅊ" hidden="1">{#N/A,#N/A,FALSE,"운반시간"}</definedName>
    <definedName name="ㅁㄴㅁㄴ" localSheetId="18" hidden="1">{#N/A,#N/A,FALSE,"골재소요량";#N/A,#N/A,FALSE,"골재소요량"}</definedName>
    <definedName name="ㅁㄴㅁㄴ" localSheetId="16" hidden="1">{#N/A,#N/A,FALSE,"골재소요량";#N/A,#N/A,FALSE,"골재소요량"}</definedName>
    <definedName name="ㅁㄴㅁㄴ" localSheetId="19" hidden="1">{#N/A,#N/A,FALSE,"골재소요량";#N/A,#N/A,FALSE,"골재소요량"}</definedName>
    <definedName name="ㅁㄴㅁㄴ" hidden="1">{#N/A,#N/A,FALSE,"골재소요량";#N/A,#N/A,FALSE,"골재소요량"}</definedName>
    <definedName name="ㅁㄴㅁㅇㄴㅁㄴㅇ" localSheetId="18" hidden="1">{#N/A,#N/A,FALSE,"조골재"}</definedName>
    <definedName name="ㅁㄴㅁㅇㄴㅁㄴㅇ" localSheetId="16" hidden="1">{#N/A,#N/A,FALSE,"조골재"}</definedName>
    <definedName name="ㅁㄴㅁㅇㄴㅁㄴㅇ" localSheetId="19" hidden="1">{#N/A,#N/A,FALSE,"조골재"}</definedName>
    <definedName name="ㅁㄴㅁㅇㄴㅁㄴㅇ" hidden="1">{#N/A,#N/A,FALSE,"조골재"}</definedName>
    <definedName name="ㅁㄴㅇ" localSheetId="18" hidden="1">{#N/A,#N/A,FALSE,"배수1"}</definedName>
    <definedName name="ㅁㄴㅇ" localSheetId="16" hidden="1">{#N/A,#N/A,FALSE,"배수1"}</definedName>
    <definedName name="ㅁㄴㅇ" localSheetId="19" hidden="1">{#N/A,#N/A,FALSE,"배수1"}</definedName>
    <definedName name="ㅁㄴㅇ" hidden="1">{#N/A,#N/A,FALSE,"배수1"}</definedName>
    <definedName name="ㅁㄴㅇ_1" localSheetId="18" hidden="1">{#N/A,#N/A,FALSE,"운반시간"}</definedName>
    <definedName name="ㅁㄴㅇ_1" localSheetId="16" hidden="1">{#N/A,#N/A,FALSE,"운반시간"}</definedName>
    <definedName name="ㅁㄴㅇ_1" localSheetId="19" hidden="1">{#N/A,#N/A,FALSE,"운반시간"}</definedName>
    <definedName name="ㅁㄴㅇ_1" hidden="1">{#N/A,#N/A,FALSE,"운반시간"}</definedName>
    <definedName name="ㅁㄴㅇㄱㄻㅈㄷㄱㄹ">#REF!</definedName>
    <definedName name="ㅁㄴㅇㄴ" localSheetId="18" hidden="1">{#N/A,#N/A,TRUE,"토적및재료집계";#N/A,#N/A,TRUE,"토적및재료집계";#N/A,#N/A,TRUE,"단위량"}</definedName>
    <definedName name="ㅁㄴㅇㄴ" localSheetId="16" hidden="1">{#N/A,#N/A,TRUE,"토적및재료집계";#N/A,#N/A,TRUE,"토적및재료집계";#N/A,#N/A,TRUE,"단위량"}</definedName>
    <definedName name="ㅁㄴㅇㄴ" localSheetId="19" hidden="1">{#N/A,#N/A,TRUE,"토적및재료집계";#N/A,#N/A,TRUE,"토적및재료집계";#N/A,#N/A,TRUE,"단위량"}</definedName>
    <definedName name="ㅁㄴㅇㄴ" hidden="1">{#N/A,#N/A,TRUE,"토적및재료집계";#N/A,#N/A,TRUE,"토적및재료집계";#N/A,#N/A,TRUE,"단위량"}</definedName>
    <definedName name="ㅁㄴㅇㄹ" localSheetId="16" hidden="1">{#N/A,#N/A,TRUE,"토적및재료집계";#N/A,#N/A,TRUE,"토적및재료집계";#N/A,#N/A,TRUE,"단위량"}</definedName>
    <definedName name="ㅁㄴㅇㄹ" hidden="1">{#N/A,#N/A,TRUE,"토적및재료집계";#N/A,#N/A,TRUE,"토적및재료집계";#N/A,#N/A,TRUE,"단위량"}</definedName>
    <definedName name="ㅁㄴㅇㄹㄷㄱ" localSheetId="18" hidden="1">{#N/A,#N/A,FALSE,"배수1"}</definedName>
    <definedName name="ㅁㄴㅇㄹㄷㄱ" localSheetId="16" hidden="1">{#N/A,#N/A,FALSE,"배수1"}</definedName>
    <definedName name="ㅁㄴㅇㄹㄷㄱ" localSheetId="19" hidden="1">{#N/A,#N/A,FALSE,"배수1"}</definedName>
    <definedName name="ㅁㄴㅇㄹㄷㄱ" hidden="1">{#N/A,#N/A,FALSE,"배수1"}</definedName>
    <definedName name="ㅁㄴㅇ류" hidden="1">#REF!</definedName>
    <definedName name="ㅁㄴㅇㄻ" localSheetId="18" hidden="1">{#N/A,#N/A,FALSE,"이정표"}</definedName>
    <definedName name="ㅁㄴㅇㄻ" localSheetId="16" hidden="1">{#N/A,#N/A,FALSE,"이정표"}</definedName>
    <definedName name="ㅁㄴㅇㄻ" localSheetId="19" hidden="1">{#N/A,#N/A,FALSE,"이정표"}</definedName>
    <definedName name="ㅁㄴㅇㄻ" hidden="1">{#N/A,#N/A,FALSE,"이정표"}</definedName>
    <definedName name="ㅁㄴㅇㄻㄴㅇㄹ" localSheetId="16" hidden="1">{#N/A,#N/A,FALSE,"2~8번"}</definedName>
    <definedName name="ㅁㄴㅇㄻㄴㅇㄹ" hidden="1">{#N/A,#N/A,FALSE,"2~8번"}</definedName>
    <definedName name="ㅁㄴㅇㄻㄴㅇㄹㄴ" hidden="1">#REF!</definedName>
    <definedName name="ㅁㄴㅇㄻㄴㅇㄻㄴㅇㄻㄴㅇㄹ" localSheetId="16" hidden="1">{#N/A,#N/A,FALSE,"2~8번"}</definedName>
    <definedName name="ㅁㄴㅇㄻㄴㅇㄻㄴㅇㄻㄴㅇㄹ" hidden="1">{#N/A,#N/A,FALSE,"2~8번"}</definedName>
    <definedName name="ㅁㄴㅇㄻㄴㅇㄻㄴㅇㄻㄴㅇㄻㄴㅇㄻㄴㅇㄻㅇㄻㅇㄹ" localSheetId="16" hidden="1">{#N/A,#N/A,FALSE,"2~8번"}</definedName>
    <definedName name="ㅁㄴㅇㄻㄴㅇㄻㄴㅇㄻㄴㅇㄻㄴㅇㄻㄴㅇㄻㅇㄻㅇㄹ" hidden="1">{#N/A,#N/A,FALSE,"2~8번"}</definedName>
    <definedName name="ㅁㄴㅇㄻㄴㅇㄻㄴㅇㅁㄴㅁㅇ" localSheetId="16" hidden="1">{#N/A,#N/A,FALSE,"운반시간"}</definedName>
    <definedName name="ㅁㄴㅇㄻㄴㅇㄻㄴㅇㅁㄴㅁㅇ" hidden="1">{#N/A,#N/A,FALSE,"운반시간"}</definedName>
    <definedName name="ㅁㄴㅇㄻㄴㅇㄻㅇ" localSheetId="16" hidden="1">{#N/A,#N/A,FALSE,"조골재"}</definedName>
    <definedName name="ㅁㄴㅇㄻㄴㅇㄻㅇ" hidden="1">{#N/A,#N/A,FALSE,"조골재"}</definedName>
    <definedName name="ㅁㄴㅇㄻㄴㅇㅁㅇㄻㅇㄻㅇㄻㅇㄻㄴㅇㄻㄴㅇㄹ" localSheetId="16" hidden="1">{#N/A,#N/A,FALSE,"조골재"}</definedName>
    <definedName name="ㅁㄴㅇㄻㄴㅇㅁㅇㄻㅇㄻㅇㄻㅇㄻㄴㅇㄻㄴㅇㄹ" hidden="1">{#N/A,#N/A,FALSE,"조골재"}</definedName>
    <definedName name="ㅁㄴㅇㄻㄷㅈㄱㄹ">#REF!</definedName>
    <definedName name="ㅁㄴㅇㄻㅁ">#REF!</definedName>
    <definedName name="ㅁㄴㅇㄻㅁㅁㅁ">#REF!</definedName>
    <definedName name="ㅁㄴㅇㄻㅇㄻㄴㅁㅁ" localSheetId="16" hidden="1">{#N/A,#N/A,FALSE,"조골재"}</definedName>
    <definedName name="ㅁㄴㅇㄻㅇㄻㄴㅁㅁ" hidden="1">{#N/A,#N/A,FALSE,"조골재"}</definedName>
    <definedName name="ㅁㄴㅇㄻㅈㄷㄱ" localSheetId="18">#REF!</definedName>
    <definedName name="ㅁㄴㅇㄻㅈㄷㄱ" localSheetId="16">#REF!</definedName>
    <definedName name="ㅁㄴㅇㄻㅈㄷㄱ" localSheetId="19">#REF!</definedName>
    <definedName name="ㅁㄴㅇㄻㅈㄷㄱ">#REF!</definedName>
    <definedName name="ㅁㄴㅇㅁ" localSheetId="18" hidden="1">{#N/A,#N/A,FALSE,"배수1"}</definedName>
    <definedName name="ㅁㄴㅇㅁ" localSheetId="16" hidden="1">{#N/A,#N/A,FALSE,"배수1"}</definedName>
    <definedName name="ㅁㄴㅇㅁ" localSheetId="19" hidden="1">{#N/A,#N/A,FALSE,"배수1"}</definedName>
    <definedName name="ㅁㄴㅇㅁ" hidden="1">{#N/A,#N/A,FALSE,"배수1"}</definedName>
    <definedName name="ㅁㄴㅇㅁㄴㅇ" localSheetId="18" hidden="1">#REF!</definedName>
    <definedName name="ㅁㄴㅇㅁㄴㅇ" localSheetId="17" hidden="1">#REF!</definedName>
    <definedName name="ㅁㄴㅇㅁㄴㅇ" localSheetId="16" hidden="1">#REF!</definedName>
    <definedName name="ㅁㄴㅇㅁㄴㅇ" localSheetId="19" hidden="1">#REF!</definedName>
    <definedName name="ㅁㄴㅇㅁㄴㅇ" hidden="1">#REF!</definedName>
    <definedName name="ㅁㄴㅇㅁㄴㅇㅁㅇ" localSheetId="18" hidden="1">{#N/A,#N/A,FALSE,"2~8번"}</definedName>
    <definedName name="ㅁㄴㅇㅁㄴㅇㅁㅇ" localSheetId="16" hidden="1">{#N/A,#N/A,FALSE,"2~8번"}</definedName>
    <definedName name="ㅁㄴㅇㅁㄴㅇㅁㅇ" localSheetId="19" hidden="1">{#N/A,#N/A,FALSE,"2~8번"}</definedName>
    <definedName name="ㅁㄴㅇㅁㄴㅇㅁㅇ" hidden="1">{#N/A,#N/A,FALSE,"2~8번"}</definedName>
    <definedName name="ㅁㄴㅇㅇ"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아ㅣㄹ멀" localSheetId="16" hidden="1">{#N/A,#N/A,FALSE,"조골재"}</definedName>
    <definedName name="ㅁㄴ아ㅣㄹ멀" hidden="1">{#N/A,#N/A,FALSE,"조골재"}</definedName>
    <definedName name="ㅁㄴㅊㅍㅁㅌㅊ펌ㄴㅇㄹ" hidden="1">#REF!</definedName>
    <definedName name="ㅁㄴㅌㄴ" localSheetId="16">{"'자리배치도'!$AG$1:$CI$28"}</definedName>
    <definedName name="ㅁㄴㅌㄴ">{"'자리배치도'!$AG$1:$CI$28"}</definedName>
    <definedName name="ㅁ너ㅐㅓㅇ" localSheetId="16" hidden="1">{#N/A,#N/A,FALSE,"조골재"}</definedName>
    <definedName name="ㅁ너ㅐㅓㅇ" hidden="1">{#N/A,#N/A,FALSE,"조골재"}</definedName>
    <definedName name="ㅁ넝리머" localSheetId="16" hidden="1">{#N/A,#N/A,FALSE,"조골재"}</definedName>
    <definedName name="ㅁ넝리머" hidden="1">{#N/A,#N/A,FALSE,"조골재"}</definedName>
    <definedName name="ㅁ네" hidden="1">'[162]8.PILE  (돌출)'!#REF!</definedName>
    <definedName name="ㅁㄶㅁㄴ" localSheetId="18" hidden="1">#REF!</definedName>
    <definedName name="ㅁㄶㅁㄴ" localSheetId="16" hidden="1">#REF!</definedName>
    <definedName name="ㅁㄶㅁㄴ" hidden="1">#REF!</definedName>
    <definedName name="ㅁㄷㄱㄻ" localSheetId="18">#REF!</definedName>
    <definedName name="ㅁㄷㄱㄻ" localSheetId="16">#REF!</definedName>
    <definedName name="ㅁㄷㄱㄻ" localSheetId="19">#REF!</definedName>
    <definedName name="ㅁㄷㄱㄻ">#REF!</definedName>
    <definedName name="ㅁㄷㄱㅍㄱㅈㅁ" localSheetId="16" hidden="1">{#N/A,#N/A,FALSE,"골재소요량";#N/A,#N/A,FALSE,"골재소요량"}</definedName>
    <definedName name="ㅁㄷㄱㅍㄱㅈㅁ" hidden="1">{#N/A,#N/A,FALSE,"골재소요량";#N/A,#N/A,FALSE,"골재소요량"}</definedName>
    <definedName name="ㅁㄷㄺㅁㄷㄹ" localSheetId="18">#REF!</definedName>
    <definedName name="ㅁㄷㄺㅁㄷㄹ" localSheetId="16">#REF!</definedName>
    <definedName name="ㅁㄷㄺㅁㄷㄹ" localSheetId="19">#REF!</definedName>
    <definedName name="ㅁㄷㄺㅁㄷㄹ">#REF!</definedName>
    <definedName name="ㅁㄷㅎㅁㅎㅁ" localSheetId="16" hidden="1">{#N/A,#N/A,FALSE,"조골재"}</definedName>
    <definedName name="ㅁㄷㅎㅁㅎㅁ" hidden="1">{#N/A,#N/A,FALSE,"조골재"}</definedName>
    <definedName name="ㅁㄹ" localSheetId="18" hidden="1">{#N/A,#N/A,FALSE,"단가표지"}</definedName>
    <definedName name="ㅁㄹ" localSheetId="16" hidden="1">{#N/A,#N/A,FALSE,"단가표지"}</definedName>
    <definedName name="ㅁㄹ" localSheetId="19" hidden="1">{#N/A,#N/A,FALSE,"단가표지"}</definedName>
    <definedName name="ㅁㄹ" hidden="1">{#N/A,#N/A,FALSE,"단가표지"}</definedName>
    <definedName name="ㅁㄹㄹ" localSheetId="18" hidden="1">{#N/A,#N/A,FALSE,"2~8번"}</definedName>
    <definedName name="ㅁㄹㄹ" localSheetId="16" hidden="1">{#N/A,#N/A,FALSE,"2~8번"}</definedName>
    <definedName name="ㅁㄹㄹ" hidden="1">{#N/A,#N/A,FALSE,"2~8번"}</definedName>
    <definedName name="ㅁㄹㄹㄴㅇㄹㅇㄴㄹㄴㅇ" localSheetId="18" hidden="1">{#N/A,#N/A,FALSE,"포장1";#N/A,#N/A,FALSE,"포장1"}</definedName>
    <definedName name="ㅁㄹㄹㄴㅇㄹㅇㄴㄹㄴㅇ" localSheetId="16" hidden="1">{#N/A,#N/A,FALSE,"포장1";#N/A,#N/A,FALSE,"포장1"}</definedName>
    <definedName name="ㅁㄹㄹㄴㅇㄹㅇㄴㄹㄴㅇ" localSheetId="19" hidden="1">{#N/A,#N/A,FALSE,"포장1";#N/A,#N/A,FALSE,"포장1"}</definedName>
    <definedName name="ㅁㄹㄹㄴㅇㄹㅇㄴㄹㄴㅇ" hidden="1">{#N/A,#N/A,FALSE,"포장1";#N/A,#N/A,FALSE,"포장1"}</definedName>
    <definedName name="ㅁㄹㅇㄹ">#REF!,#REF!</definedName>
    <definedName name="ㅁㄻㄴㄻㄴ" hidden="1">#REF!</definedName>
    <definedName name="ㅁㄻㄴㅇㄹㄴㅇㄹㄴ" hidden="1">#REF!</definedName>
    <definedName name="ㅁ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ㅀㅁㄴ" localSheetId="18" hidden="1">#REF!</definedName>
    <definedName name="ㅁㅀㅁㄴ" localSheetId="16" hidden="1">#REF!</definedName>
    <definedName name="ㅁㅀㅁㄴ" hidden="1">#REF!</definedName>
    <definedName name="ㅁㅀㅁㅈㄷㄹ" localSheetId="18">#REF!</definedName>
    <definedName name="ㅁㅀㅁㅈㄷㄹ" localSheetId="16">#REF!</definedName>
    <definedName name="ㅁㅀㅁㅈㄷㄹ" localSheetId="19">#REF!</definedName>
    <definedName name="ㅁㅀㅁㅈㄷㄹ">#REF!</definedName>
    <definedName name="ㅁㅀㅎ" localSheetId="18" hidden="1">{#N/A,#N/A,FALSE,"골재소요량";#N/A,#N/A,FALSE,"골재소요량"}</definedName>
    <definedName name="ㅁㅀㅎ" localSheetId="16" hidden="1">{#N/A,#N/A,FALSE,"골재소요량";#N/A,#N/A,FALSE,"골재소요량"}</definedName>
    <definedName name="ㅁㅀㅎ" hidden="1">{#N/A,#N/A,FALSE,"골재소요량";#N/A,#N/A,FALSE,"골재소요량"}</definedName>
    <definedName name="ㅁㅁ" localSheetId="18">#REF!</definedName>
    <definedName name="ㅁㅁ" localSheetId="17">#REF!</definedName>
    <definedName name="ㅁㅁ" localSheetId="16">#REF!</definedName>
    <definedName name="ㅁㅁ" localSheetId="19">#REF!</definedName>
    <definedName name="ㅁㅁ">#REF!</definedName>
    <definedName name="ㅁㅁ_1" localSheetId="18" hidden="1">{#N/A,#N/A,FALSE,"조골재"}</definedName>
    <definedName name="ㅁㅁ_1" localSheetId="16" hidden="1">{#N/A,#N/A,FALSE,"조골재"}</definedName>
    <definedName name="ㅁㅁ_1" localSheetId="19" hidden="1">{#N/A,#N/A,FALSE,"조골재"}</definedName>
    <definedName name="ㅁㅁ_1" hidden="1">{#N/A,#N/A,FALSE,"조골재"}</definedName>
    <definedName name="ㅁㅁ158">#REF!</definedName>
    <definedName name="ㅁㅁ185" localSheetId="17">#REF!</definedName>
    <definedName name="ㅁㅁ185" localSheetId="19">#REF!</definedName>
    <definedName name="ㅁㅁ185">#REF!</definedName>
    <definedName name="ㅁㅁ59">#REF!</definedName>
    <definedName name="ㅁㅁㄴㅇㄷ" localSheetId="16" hidden="1">{#N/A,#N/A,FALSE,"조골재"}</definedName>
    <definedName name="ㅁㅁㄴㅇㄷ" hidden="1">{#N/A,#N/A,FALSE,"조골재"}</definedName>
    <definedName name="ㅁㅁㅁ" localSheetId="18" hidden="1">#REF!</definedName>
    <definedName name="ㅁㅁㅁ" localSheetId="17" hidden="1">#REF!</definedName>
    <definedName name="ㅁㅁㅁ" localSheetId="16" hidden="1">#REF!</definedName>
    <definedName name="ㅁㅁㅁ" localSheetId="19" hidden="1">#REF!</definedName>
    <definedName name="ㅁㅁㅁ" hidden="1">#REF!</definedName>
    <definedName name="ㅁㅁㅁㅁ" localSheetId="18" hidden="1">{#N/A,#N/A,FALSE,"표지목차"}</definedName>
    <definedName name="ㅁㅁㅁㅁ" localSheetId="16" hidden="1">{#N/A,#N/A,FALSE,"표지목차"}</definedName>
    <definedName name="ㅁㅁㅁㅁ" hidden="1">{#N/A,#N/A,FALSE,"조골재"}</definedName>
    <definedName name="ㅁㅁㅁㅁㅁ">#REF!</definedName>
    <definedName name="ㅁㅁㅁㅁㅁㅁ" localSheetId="18" hidden="1">{#N/A,#N/A,FALSE,"혼합골재"}</definedName>
    <definedName name="ㅁㅁㅁㅁㅁㅁ" localSheetId="16" hidden="1">{#N/A,#N/A,FALSE,"혼합골재"}</definedName>
    <definedName name="ㅁㅁㅁㅁㅁㅁ" hidden="1">{#N/A,#N/A,FALSE,"조골재"}</definedName>
    <definedName name="ㅁㅁㅁㅁㅁㅁㅁㅁ" localSheetId="18" hidden="1">{#N/A,#N/A,FALSE,"배수1"}</definedName>
    <definedName name="ㅁㅁㅁㅁㅁㅁㅁㅁ" localSheetId="16" hidden="1">{#N/A,#N/A,FALSE,"배수1"}</definedName>
    <definedName name="ㅁㅁㅁㅁㅁㅁㅁㅁ" hidden="1">{#N/A,#N/A,FALSE,"배수1"}</definedName>
    <definedName name="ㅁㅁㅇ" localSheetId="16" hidden="1">{#N/A,#N/A,FALSE,"골재소요량";#N/A,#N/A,FALSE,"골재소요량"}</definedName>
    <definedName name="ㅁㅁㅇ" hidden="1">{#N/A,#N/A,FALSE,"골재소요량";#N/A,#N/A,FALSE,"골재소요량"}</definedName>
    <definedName name="ㅁㅁㅇㄴㄹ" localSheetId="18" hidden="1">{#N/A,#N/A,FALSE,"2~8번"}</definedName>
    <definedName name="ㅁㅁㅇㄴㄹ" localSheetId="16" hidden="1">{#N/A,#N/A,FALSE,"2~8번"}</definedName>
    <definedName name="ㅁㅁㅇㄴㄹ" hidden="1">{#N/A,#N/A,FALSE,"2~8번"}</definedName>
    <definedName name="ㅁㅇ" localSheetId="19">#REF!</definedName>
    <definedName name="ㅁㅇ">#REF!</definedName>
    <definedName name="ㅁㅇㄴㅁㅇㅁ" localSheetId="18" hidden="1">{#N/A,#N/A,FALSE,"배수1"}</definedName>
    <definedName name="ㅁㅇㄴㅁㅇㅁ" localSheetId="16" hidden="1">{#N/A,#N/A,FALSE,"배수1"}</definedName>
    <definedName name="ㅁㅇㄴㅁㅇㅁ" localSheetId="19" hidden="1">{#N/A,#N/A,FALSE,"배수1"}</definedName>
    <definedName name="ㅁㅇㄴㅁㅇㅁ" hidden="1">{#N/A,#N/A,FALSE,"배수1"}</definedName>
    <definedName name="ㅁㅇㄴㅋㄷㄱ" localSheetId="16" hidden="1">{#N/A,#N/A,FALSE,"조골재"}</definedName>
    <definedName name="ㅁㅇㄴㅋㄷㄱ" hidden="1">{#N/A,#N/A,FALSE,"조골재"}</definedName>
    <definedName name="ㅁㅇㄹ">#REF!</definedName>
    <definedName name="ㅁㅇㄹㄴㄹ" hidden="1">'[163]8.PILE  (돌출)'!#REF!</definedName>
    <definedName name="ㅁㅇㄹ너ㅏㅣ렁나ㅣㅁ" localSheetId="18" hidden="1">{"'내역서 '!$A$1:$L$16"}</definedName>
    <definedName name="ㅁㅇㄹ너ㅏㅣ렁나ㅣㅁ" localSheetId="16" hidden="1">{"'내역서 '!$A$1:$L$16"}</definedName>
    <definedName name="ㅁㅇㄹ너ㅏㅣ렁나ㅣㅁ" localSheetId="19" hidden="1">{"'내역서 '!$A$1:$L$16"}</definedName>
    <definedName name="ㅁㅇㄹ너ㅏㅣ렁나ㅣㅁ" hidden="1">{"'내역서 '!$A$1:$L$16"}</definedName>
    <definedName name="ㅁㅇㄹㅇㄴ" localSheetId="16" hidden="1">{#N/A,#N/A,FALSE,"조골재"}</definedName>
    <definedName name="ㅁㅇㄹㅇㄴ" hidden="1">{#N/A,#N/A,FALSE,"조골재"}</definedName>
    <definedName name="ㅁㅇㄹㅈㄷㄱㄹ" localSheetId="18">#REF!</definedName>
    <definedName name="ㅁㅇㄹㅈㄷㄱㄹ" localSheetId="16">#REF!</definedName>
    <definedName name="ㅁㅇㄹㅈㄷㄱㄹ" localSheetId="19">#REF!</definedName>
    <definedName name="ㅁㅇㄹㅈㄷㄱㄹ">#REF!</definedName>
    <definedName name="ㅁㅇㄻ" localSheetId="18">#REF!</definedName>
    <definedName name="ㅁㅇㄻ" localSheetId="16">#REF!</definedName>
    <definedName name="ㅁㅇㄻ" localSheetId="19">#REF!</definedName>
    <definedName name="ㅁㅇㄻ">#REF!</definedName>
    <definedName name="ㅁㅇㄻㄴㅇㄹ" localSheetId="18">#REF!</definedName>
    <definedName name="ㅁㅇㄻㄴㅇㄹ" localSheetId="16">#REF!</definedName>
    <definedName name="ㅁㅇㄻㄴㅇㄹ" localSheetId="19">#REF!</definedName>
    <definedName name="ㅁㅇㄻㄴㅇㄹ">#REF!</definedName>
    <definedName name="ㅁㅇㄻㄴㅇㄹㅇㅁㄴㅇㄹ">#REF!</definedName>
    <definedName name="ㅁㅇㄻㄷㄱㄹ">#REF!</definedName>
    <definedName name="ㅁㅇㄻㄷㄺ">#REF!</definedName>
    <definedName name="ㅁㅇㄻㅇㄴㅁㄴㅇㄻ" localSheetId="16" hidden="1">{#N/A,#N/A,FALSE,"조골재"}</definedName>
    <definedName name="ㅁㅇㄻㅇㄴㅁㄴㅇㄻ" hidden="1">{#N/A,#N/A,FALSE,"조골재"}</definedName>
    <definedName name="ㅁㅇㄻㅇㄹ" localSheetId="18" hidden="1">{#N/A,#N/A,FALSE,"2~8번"}</definedName>
    <definedName name="ㅁㅇㄻㅇㄹ" localSheetId="16" hidden="1">{#N/A,#N/A,FALSE,"2~8번"}</definedName>
    <definedName name="ㅁㅇㄻㅇㄹ" localSheetId="19" hidden="1">{#N/A,#N/A,FALSE,"2~8번"}</definedName>
    <definedName name="ㅁㅇㄻㅇㄹ" hidden="1">{#N/A,#N/A,FALSE,"2~8번"}</definedName>
    <definedName name="ㅁㅇㄻㅈㄷㄱ">#REF!</definedName>
    <definedName name="ㅁㅇㅇ" localSheetId="18" hidden="1">{#N/A,#N/A,FALSE,"조골재"}</definedName>
    <definedName name="ㅁㅇㅇ" localSheetId="16" hidden="1">{#N/A,#N/A,FALSE,"조골재"}</definedName>
    <definedName name="ㅁㅇㅇ" localSheetId="19" hidden="1">{#N/A,#N/A,FALSE,"조골재"}</definedName>
    <definedName name="ㅁㅇㅇ" hidden="1">{#N/A,#N/A,FALSE,"조골재"}</definedName>
    <definedName name="ㅁㅇㅇㅁㅇ" hidden="1">#REF!</definedName>
    <definedName name="ㅁㅇㅇㅁㅇㅁ">#REF!</definedName>
    <definedName name="ㅁㅇㅎㄻㄷㄱㄹ">#REF!</definedName>
    <definedName name="ㅁㅇㅎㅁㄷㄱ">#REF!</definedName>
    <definedName name="ㅁ아아" localSheetId="16" hidden="1">{#N/A,#N/A,FALSE,"조골재"}</definedName>
    <definedName name="ㅁ아아" hidden="1">{#N/A,#N/A,FALSE,"조골재"}</definedName>
    <definedName name="ㅁ앤" localSheetId="16" hidden="1">{#N/A,#N/A,FALSE,"운반시간"}</definedName>
    <definedName name="ㅁ앤" hidden="1">{#N/A,#N/A,FALSE,"운반시간"}</definedName>
    <definedName name="ㅁ인ㅍㅁ닟ㅍㅁㄴㅇㄹ" hidden="1">#REF!</definedName>
    <definedName name="ㅁ읾ㄴㅇㄻ" hidden="1">#REF!</definedName>
    <definedName name="ㅁㅈ704">#REF!</definedName>
    <definedName name="ㅁㅈㄷㄱㅁㅈ3ㄱㄹㅇ" localSheetId="18">#REF!</definedName>
    <definedName name="ㅁㅈㄷㄱㅁㅈ3ㄱㄹㅇ" localSheetId="16">#REF!</definedName>
    <definedName name="ㅁㅈㄷㄱㅁㅈ3ㄱㄹㅇ">#REF!</definedName>
    <definedName name="ㅁㅈㄷㄱㅁㅈㄷㄱ">#REF!</definedName>
    <definedName name="ㅁㅈㄷㄱㅁㅈㄷㄱㄹ">#REF!</definedName>
    <definedName name="ㅁㅈㄷㅅㅂㄱ흎ㅊ퓨" hidden="1">#REF!</definedName>
    <definedName name="ㅁㅊㅇㅍㅁㄴㅇㄻㄴㅇㄹ" hidden="1">#REF!</definedName>
    <definedName name="ㅁㅋ401">#REF!</definedName>
    <definedName name="ㅁㅌ280">#REF!</definedName>
    <definedName name="ㅁㅍㅊ" localSheetId="18" hidden="1">{#N/A,#N/A,FALSE,"속도"}</definedName>
    <definedName name="ㅁㅍㅊ" localSheetId="16" hidden="1">{#N/A,#N/A,FALSE,"속도"}</definedName>
    <definedName name="ㅁㅍㅊ" hidden="1">{#N/A,#N/A,FALSE,"속도"}</definedName>
    <definedName name="ㅁㅎㄱㅂ" localSheetId="18">BLCH</definedName>
    <definedName name="ㅁㅎㄱㅂ" localSheetId="16">BLCH</definedName>
    <definedName name="ㅁㅎㄱㅂ">BLCH</definedName>
    <definedName name="ㅁㅎㅁ" localSheetId="18">#REF!</definedName>
    <definedName name="ㅁㅎㅁ" localSheetId="16">#REF!</definedName>
    <definedName name="ㅁㅎㅁ" localSheetId="19">#REF!</definedName>
    <definedName name="ㅁㅎㅁ">#REF!</definedName>
    <definedName name="마" localSheetId="18">#REF!</definedName>
    <definedName name="마" localSheetId="16">#REF!</definedName>
    <definedName name="마" localSheetId="19">#REF!</definedName>
    <definedName name="마">#N/A</definedName>
    <definedName name="마가목">[76]단가!$A$110</definedName>
    <definedName name="마가목204" localSheetId="18">#REF!</definedName>
    <definedName name="마가목204" localSheetId="16">#REF!</definedName>
    <definedName name="마가목204" localSheetId="19">#REF!</definedName>
    <definedName name="마가목204">#REF!</definedName>
    <definedName name="마가목255" localSheetId="18">#REF!</definedName>
    <definedName name="마가목255" localSheetId="16">#REF!</definedName>
    <definedName name="마가목255">#REF!</definedName>
    <definedName name="마가목256" localSheetId="18">#REF!</definedName>
    <definedName name="마가목256" localSheetId="16">#REF!</definedName>
    <definedName name="마가목256">#REF!</definedName>
    <definedName name="마가목308">[26]단가조사표!$K$110</definedName>
    <definedName name="마가목3510" localSheetId="18">#REF!</definedName>
    <definedName name="마가목3510" localSheetId="16">#REF!</definedName>
    <definedName name="마가목3510" localSheetId="19">#REF!</definedName>
    <definedName name="마가목3510">#REF!</definedName>
    <definedName name="마가목R3" localSheetId="18">[120]데이타!$E$160</definedName>
    <definedName name="마가목R3" localSheetId="16">[120]데이타!$E$160</definedName>
    <definedName name="마가목R3" localSheetId="19">[120]데이타!$E$160</definedName>
    <definedName name="마가목R3">[121]데이타!$E$160</definedName>
    <definedName name="마가목R5" localSheetId="18">[120]데이타!$E$161</definedName>
    <definedName name="마가목R5" localSheetId="16">[120]데이타!$E$161</definedName>
    <definedName name="마가목R5" localSheetId="19">[120]데이타!$E$161</definedName>
    <definedName name="마가목R5">[121]데이타!$E$161</definedName>
    <definedName name="마가목R7" localSheetId="18">[120]데이타!$E$162</definedName>
    <definedName name="마가목R7" localSheetId="16">[120]데이타!$E$162</definedName>
    <definedName name="마가목R7" localSheetId="19">[120]데이타!$E$162</definedName>
    <definedName name="마가목R7">[121]데이타!$E$162</definedName>
    <definedName name="마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도급" localSheetId="16" hidden="1">{#N/A,#N/A,FALSE,"결의서";#N/A,#N/A,FALSE,"내역서";#N/A,#N/A,FALSE,"도급예상";#N/A,#N/A,FALSE,"시방서"}</definedName>
    <definedName name="마감도급" hidden="1">{#N/A,#N/A,FALSE,"결의서";#N/A,#N/A,FALSE,"내역서";#N/A,#N/A,FALSE,"도급예상";#N/A,#N/A,FALSE,"시방서"}</definedName>
    <definedName name="마감선" localSheetId="18">#REF!</definedName>
    <definedName name="마감선" localSheetId="16">#REF!</definedName>
    <definedName name="마감선" localSheetId="19">#REF!</definedName>
    <definedName name="마감선">#REF!</definedName>
    <definedName name="마개플랜지">#REF!</definedName>
    <definedName name="마닐라로프16" localSheetId="18">#REF!</definedName>
    <definedName name="마닐라로프16" localSheetId="16">#REF!</definedName>
    <definedName name="마닐라로프16" localSheetId="19">#REF!</definedName>
    <definedName name="마닐라로프16">#REF!</definedName>
    <definedName name="마닐라로프20" localSheetId="18">#REF!</definedName>
    <definedName name="마닐라로프20" localSheetId="16">#REF!</definedName>
    <definedName name="마닐라로프20" localSheetId="19">#REF!</definedName>
    <definedName name="마닐라로프20">#REF!</definedName>
    <definedName name="마닐라로프24">#REF!</definedName>
    <definedName name="마닐라로프6">#REF!</definedName>
    <definedName name="마닐라로프8">#REF!</definedName>
    <definedName name="마대">[76]단가!$A$65</definedName>
    <definedName name="마마마">#REF!</definedName>
    <definedName name="마사토">[76]단가!$A$29</definedName>
    <definedName name="마삭줄4" localSheetId="18">#REF!</definedName>
    <definedName name="마삭줄4" localSheetId="16">#REF!</definedName>
    <definedName name="마삭줄4" localSheetId="19">#REF!</definedName>
    <definedName name="마삭줄4">#REF!</definedName>
    <definedName name="마스콘수량" localSheetId="18">#REF!</definedName>
    <definedName name="마스콘수량" localSheetId="16">#REF!</definedName>
    <definedName name="마스콘수량">#REF!</definedName>
    <definedName name="마어루" localSheetId="16" hidden="1">{#N/A,#N/A,FALSE,"골재소요량";#N/A,#N/A,FALSE,"골재소요량"}</definedName>
    <definedName name="마어루" hidden="1">{#N/A,#N/A,FALSE,"골재소요량";#N/A,#N/A,FALSE,"골재소요량"}</definedName>
    <definedName name="마원1교" localSheetId="18">#REF!</definedName>
    <definedName name="마원1교" localSheetId="16">#REF!</definedName>
    <definedName name="마원1교" localSheetId="19">#REF!</definedName>
    <definedName name="마원1교">#REF!</definedName>
    <definedName name="마원1상" localSheetId="18">#REF!</definedName>
    <definedName name="마원1상" localSheetId="16">#REF!</definedName>
    <definedName name="마원1상">#REF!</definedName>
    <definedName name="마원1수" localSheetId="18">#REF!</definedName>
    <definedName name="마원1수" localSheetId="16">#REF!</definedName>
    <definedName name="마원1수">#REF!</definedName>
    <definedName name="마음">#REF!,#REF!</definedName>
    <definedName name="마장로원가">#N/A</definedName>
    <definedName name="마찰각" localSheetId="18">#REF!</definedName>
    <definedName name="마찰각" localSheetId="16">#REF!</definedName>
    <definedName name="마찰각" localSheetId="19">#REF!</definedName>
    <definedName name="마찰각">#REF!</definedName>
    <definedName name="마찰계수" localSheetId="18">#REF!</definedName>
    <definedName name="마찰계수" localSheetId="16">#REF!</definedName>
    <definedName name="마찰계수">#REF!</definedName>
    <definedName name="마찰저항력">#REF!</definedName>
    <definedName name="마천석20물갈기" localSheetId="18">#REF!</definedName>
    <definedName name="마천석20물갈기" localSheetId="16">#REF!</definedName>
    <definedName name="마천석20물갈기">#REF!</definedName>
    <definedName name="마천석20버너마감">#REF!</definedName>
    <definedName name="마천석30고운다듬">#REF!</definedName>
    <definedName name="마천석30물갈기">#REF!</definedName>
    <definedName name="마천석30버너마감">#REF!</definedName>
    <definedName name="마천석50물갈기">#REF!</definedName>
    <definedName name="마천석50버너마감">#REF!</definedName>
    <definedName name="마케담경">#REF!</definedName>
    <definedName name="마케담노무">#REF!</definedName>
    <definedName name="마케담재료">#REF!</definedName>
    <definedName name="마ㅓㅇ라ㅓㅇㄴㄹ" localSheetId="16" hidden="1">{#N/A,#N/A,FALSE,"2~8번"}</definedName>
    <definedName name="마ㅓㅇ라ㅓㅇㄴㄹ" hidden="1">{#N/A,#N/A,FALSE,"2~8번"}</definedName>
    <definedName name="만득이" localSheetId="18" hidden="1">{#N/A,#N/A,FALSE,"2~8번"}</definedName>
    <definedName name="만득이" localSheetId="16" hidden="1">{#N/A,#N/A,FALSE,"2~8번"}</definedName>
    <definedName name="만득이" localSheetId="19" hidden="1">{#N/A,#N/A,FALSE,"2~8번"}</definedName>
    <definedName name="만득이" hidden="1">{#N/A,#N/A,FALSE,"2~8번"}</definedName>
    <definedName name="만리화10033">#REF!</definedName>
    <definedName name="만리화12045">#REF!</definedName>
    <definedName name="만리화15067">#REF!</definedName>
    <definedName name="말" localSheetId="16">BlankMacro1</definedName>
    <definedName name="말">BlankMacro1</definedName>
    <definedName name="말뚝길이" localSheetId="18">#REF!</definedName>
    <definedName name="말뚝길이" localSheetId="16">#REF!</definedName>
    <definedName name="말뚝길이" localSheetId="19">#REF!</definedName>
    <definedName name="말뚝길이">#REF!</definedName>
    <definedName name="말뚝두께" localSheetId="18">#REF!</definedName>
    <definedName name="말뚝두께" localSheetId="16">#REF!</definedName>
    <definedName name="말뚝두께">#REF!</definedName>
    <definedName name="말뚝박기노">[127]시설물!#REF!</definedName>
    <definedName name="말뚝박기재">[127]시설물!#REF!</definedName>
    <definedName name="말뚝속채움" localSheetId="18">#REF!</definedName>
    <definedName name="말뚝속채움" localSheetId="16">#REF!</definedName>
    <definedName name="말뚝속채움" localSheetId="19">#REF!</definedName>
    <definedName name="말뚝속채움">#REF!</definedName>
    <definedName name="말뚝시험비" localSheetId="18">#REF!</definedName>
    <definedName name="말뚝시험비" localSheetId="16">#REF!</definedName>
    <definedName name="말뚝시험비">#REF!</definedName>
    <definedName name="말뚝열수" localSheetId="18">#REF!</definedName>
    <definedName name="말뚝열수" localSheetId="16">#REF!</definedName>
    <definedName name="말뚝열수">#REF!</definedName>
    <definedName name="말뚝이음">#REF!</definedName>
    <definedName name="말뚝직경">#REF!</definedName>
    <definedName name="말뚝행수">#REF!</definedName>
    <definedName name="말발도리1003" localSheetId="18">[120]데이타!$E$163</definedName>
    <definedName name="말발도리1003" localSheetId="16">[120]데이타!$E$163</definedName>
    <definedName name="말발도리1003" localSheetId="19">[120]데이타!$E$163</definedName>
    <definedName name="말발도리1003">[121]데이타!$E$163</definedName>
    <definedName name="말발도리1204" localSheetId="18">[120]데이타!$E$164</definedName>
    <definedName name="말발도리1204" localSheetId="16">[120]데이타!$E$164</definedName>
    <definedName name="말발도리1204" localSheetId="19">[120]데이타!$E$164</definedName>
    <definedName name="말발도리1204">[121]데이타!$E$164</definedName>
    <definedName name="말발도리1506" localSheetId="18">[120]데이타!$E$165</definedName>
    <definedName name="말발도리1506" localSheetId="16">[120]데이타!$E$165</definedName>
    <definedName name="말발도리1506" localSheetId="19">[120]데이타!$E$165</definedName>
    <definedName name="말발도리1506">[121]데이타!$E$165</definedName>
    <definedName name="말채나무306" localSheetId="18">#REF!</definedName>
    <definedName name="말채나무306" localSheetId="16">#REF!</definedName>
    <definedName name="말채나무306" localSheetId="19">#REF!</definedName>
    <definedName name="말채나무306">#REF!</definedName>
    <definedName name="말채나무358" localSheetId="18">#REF!</definedName>
    <definedName name="말채나무358" localSheetId="16">#REF!</definedName>
    <definedName name="말채나무358" localSheetId="19">#REF!</definedName>
    <definedName name="말채나무358">#REF!</definedName>
    <definedName name="말채나무4010" localSheetId="18">#REF!</definedName>
    <definedName name="말채나무4010" localSheetId="16">#REF!</definedName>
    <definedName name="말채나무4010" localSheetId="19">#REF!</definedName>
    <definedName name="말채나무4010">#REF!</definedName>
    <definedName name="말채나무4512">#REF!</definedName>
    <definedName name="매" hidden="1">#REF!</definedName>
    <definedName name="매끈한마감">#REF!</definedName>
    <definedName name="매발톱꽃4">#REF!</definedName>
    <definedName name="매자0804" localSheetId="18">[120]데이타!$E$166</definedName>
    <definedName name="매자0804" localSheetId="16">[120]데이타!$E$166</definedName>
    <definedName name="매자0804" localSheetId="19">[120]데이타!$E$166</definedName>
    <definedName name="매자0804">[121]데이타!$E$166</definedName>
    <definedName name="매자1005" localSheetId="18">[120]데이타!$E$167</definedName>
    <definedName name="매자1005" localSheetId="16">[120]데이타!$E$167</definedName>
    <definedName name="매자1005" localSheetId="19">[120]데이타!$E$167</definedName>
    <definedName name="매자1005">[121]데이타!$E$167</definedName>
    <definedName name="매자나무0503" localSheetId="18">#REF!</definedName>
    <definedName name="매자나무0503" localSheetId="16">#REF!</definedName>
    <definedName name="매자나무0503" localSheetId="19">#REF!</definedName>
    <definedName name="매자나무0503">#REF!</definedName>
    <definedName name="매자나무0604" localSheetId="18">#REF!</definedName>
    <definedName name="매자나무0604" localSheetId="16">#REF!</definedName>
    <definedName name="매자나무0604" localSheetId="19">#REF!</definedName>
    <definedName name="매자나무0604">#REF!</definedName>
    <definedName name="매자나무0806" localSheetId="18">#REF!</definedName>
    <definedName name="매자나무0806" localSheetId="16">#REF!</definedName>
    <definedName name="매자나무0806" localSheetId="19">#REF!</definedName>
    <definedName name="매자나무0806">#REF!</definedName>
    <definedName name="매캐덤로울러_자주식_8_10TON">#REF!</definedName>
    <definedName name="매캐덤로울러자주식8_10TON">#REF!</definedName>
    <definedName name="매크로1" localSheetId="18">#REF!</definedName>
    <definedName name="매크로1" localSheetId="16">#REF!</definedName>
    <definedName name="매크로1">[0]!매크로1</definedName>
    <definedName name="매크로10">[164]!매크로2</definedName>
    <definedName name="매크로11" localSheetId="17">[164]!매크로11</definedName>
    <definedName name="매크로11">[164]!매크로11</definedName>
    <definedName name="매크로12">[0]!매크로14</definedName>
    <definedName name="매크로13">[0]!매크로15</definedName>
    <definedName name="매크로14">[0]!매크로16</definedName>
    <definedName name="매크로15">[0]!매크로17</definedName>
    <definedName name="매크로16">[0]!매크로19</definedName>
    <definedName name="매크로17">[0]!매크로2</definedName>
    <definedName name="매크로19">[0]!매크로3</definedName>
    <definedName name="매크로2">[164]!매크로2</definedName>
    <definedName name="매크로3">[0]!매크로5</definedName>
    <definedName name="매크로4" localSheetId="17">[164]C.배수관공!매크로4</definedName>
    <definedName name="매크로4">[164]C.배수관공!매크로4</definedName>
    <definedName name="매크로5">[0]!매크로8</definedName>
    <definedName name="매크로7">[0]!매크로9</definedName>
    <definedName name="매크로8">[0]!매크로홓</definedName>
    <definedName name="매크로9">[0]!매화4노무</definedName>
    <definedName name="매크로홓">[0]!매화4재료</definedName>
    <definedName name="매화4노무" localSheetId="18">#REF!</definedName>
    <definedName name="매화4노무" localSheetId="16">#REF!</definedName>
    <definedName name="매화4노무" localSheetId="19">#REF!</definedName>
    <definedName name="매화4노무">#REF!</definedName>
    <definedName name="매화4재료" localSheetId="18">#REF!</definedName>
    <definedName name="매화4재료" localSheetId="16">#REF!</definedName>
    <definedName name="매화4재료">#REF!</definedName>
    <definedName name="매화6노무" localSheetId="18">#REF!</definedName>
    <definedName name="매화6노무" localSheetId="16">#REF!</definedName>
    <definedName name="매화6노무">#REF!</definedName>
    <definedName name="매화6재료">#REF!</definedName>
    <definedName name="매화8노무">#REF!</definedName>
    <definedName name="매화8재료">#REF!</definedName>
    <definedName name="매화R10" localSheetId="18">[120]데이타!$E$174</definedName>
    <definedName name="매화R10" localSheetId="16">[120]데이타!$E$174</definedName>
    <definedName name="매화R10" localSheetId="19">[120]데이타!$E$174</definedName>
    <definedName name="매화R10">[121]데이타!$E$174</definedName>
    <definedName name="매화R4" localSheetId="18">[120]데이타!$E$171</definedName>
    <definedName name="매화R4" localSheetId="16">[120]데이타!$E$171</definedName>
    <definedName name="매화R4" localSheetId="19">[120]데이타!$E$171</definedName>
    <definedName name="매화R4">[121]데이타!$E$171</definedName>
    <definedName name="매화R6" localSheetId="18">[120]데이타!$E$172</definedName>
    <definedName name="매화R6" localSheetId="16">[120]데이타!$E$172</definedName>
    <definedName name="매화R6" localSheetId="19">[120]데이타!$E$172</definedName>
    <definedName name="매화R6">[121]데이타!$E$172</definedName>
    <definedName name="매화R8" localSheetId="18">[120]데이타!$E$173</definedName>
    <definedName name="매화R8" localSheetId="16">[120]데이타!$E$173</definedName>
    <definedName name="매화R8" localSheetId="19">[120]데이타!$E$173</definedName>
    <definedName name="매화R8">[121]데이타!$E$173</definedName>
    <definedName name="매화나무204" localSheetId="18">#REF!</definedName>
    <definedName name="매화나무204" localSheetId="16">#REF!</definedName>
    <definedName name="매화나무204" localSheetId="19">#REF!</definedName>
    <definedName name="매화나무204">#REF!</definedName>
    <definedName name="매화나무256" localSheetId="18">#REF!</definedName>
    <definedName name="매화나무256" localSheetId="16">#REF!</definedName>
    <definedName name="매화나무256" localSheetId="19">#REF!</definedName>
    <definedName name="매화나무256">#REF!</definedName>
    <definedName name="매화나무308" localSheetId="18">#REF!</definedName>
    <definedName name="매화나무308" localSheetId="16">#REF!</definedName>
    <definedName name="매화나무308" localSheetId="19">#REF!</definedName>
    <definedName name="매화나무308">#REF!</definedName>
    <definedName name="매화나무3510">#REF!</definedName>
    <definedName name="맥문동">#REF!</definedName>
    <definedName name="맥문동1">[126]단가조사!#REF!</definedName>
    <definedName name="맥문동35" localSheetId="18">#REF!</definedName>
    <definedName name="맥문동35" localSheetId="16">#REF!</definedName>
    <definedName name="맥문동35" localSheetId="19">#REF!</definedName>
    <definedName name="맥문동35">#REF!</definedName>
    <definedName name="맨" localSheetId="18" hidden="1">{#N/A,#N/A,FALSE,"혼합골재"}</definedName>
    <definedName name="맨" localSheetId="16" hidden="1">{#N/A,#N/A,FALSE,"혼합골재"}</definedName>
    <definedName name="맨" localSheetId="19" hidden="1">{#N/A,#N/A,FALSE,"혼합골재"}</definedName>
    <definedName name="맨" hidden="1">{#N/A,#N/A,FALSE,"혼합골재"}</definedName>
    <definedName name="맨홀규격">#REF!</definedName>
    <definedName name="맨홀단위1">[148]!일위규격매크로</definedName>
    <definedName name="맨홀뚜껑" localSheetId="18">#REF!</definedName>
    <definedName name="맨홀뚜껑" localSheetId="16">#REF!</definedName>
    <definedName name="맨홀뚜껑" localSheetId="19">#REF!</definedName>
    <definedName name="맨홀뚜껑">#REF!</definedName>
    <definedName name="맨홀설치경비">#REF!</definedName>
    <definedName name="맨홀설치계">#REF!</definedName>
    <definedName name="맨홀설치노무비">#REF!</definedName>
    <definedName name="맨홀설치재료비">#REF!</definedName>
    <definedName name="맨홀수량1">[148]!수식입력매크로</definedName>
    <definedName name="맨홀인상일위" localSheetId="18">#REF!</definedName>
    <definedName name="맨홀인상일위" localSheetId="17">#REF!</definedName>
    <definedName name="맨홀인상일위" localSheetId="16">#REF!</definedName>
    <definedName name="맨홀인상일위">#REF!</definedName>
    <definedName name="맨홀타입">#REF!</definedName>
    <definedName name="맨홀토공단위수량">#REF!</definedName>
    <definedName name="맨홀펌프장" localSheetId="18">#REF!</definedName>
    <definedName name="맨홀펌프장" localSheetId="16">#REF!</definedName>
    <definedName name="맨홀펌프장" localSheetId="19">#REF!</definedName>
    <definedName name="맨홀펌프장">#REF!</definedName>
    <definedName name="맨홀펌프장_배관">#REF!</definedName>
    <definedName name="맨홀평균높이산출">#REF!</definedName>
    <definedName name="맨홀호수">#REF!</definedName>
    <definedName name="맹암거수량집계">#REF!</definedName>
    <definedName name="먀ㅐ얼" localSheetId="16" hidden="1">{#N/A,#N/A,FALSE,"조골재"}</definedName>
    <definedName name="먀ㅐ얼" hidden="1">{#N/A,#N/A,FALSE,"조골재"}</definedName>
    <definedName name="머" localSheetId="16" hidden="1">{#N/A,#N/A,FALSE,"토공2"}</definedName>
    <definedName name="머" hidden="1">{#N/A,#N/A,FALSE,"토공2"}</definedName>
    <definedName name="머16">#REF!</definedName>
    <definedName name="머지" localSheetId="18">#REF!</definedName>
    <definedName name="머지" localSheetId="16">#REF!</definedName>
    <definedName name="머지">#REF!</definedName>
    <definedName name="머캐덤10_경">#REF!</definedName>
    <definedName name="머캐덤10_노">#REF!</definedName>
    <definedName name="머캐덤10_재">#REF!</definedName>
    <definedName name="머캐덤12_경">#REF!</definedName>
    <definedName name="머캐덤12_노">#REF!</definedName>
    <definedName name="머캐덤12_재">#REF!</definedName>
    <definedName name="머캐덤8_경">#REF!</definedName>
    <definedName name="머캐덤8_노">#REF!</definedName>
    <definedName name="머캐덤8_재">#REF!</definedName>
    <definedName name="머캐덤로울러자주식10경비">#REF!</definedName>
    <definedName name="머캐덤로울러자주식10계">#REF!</definedName>
    <definedName name="머캐덤로울러자주식10노무비">#REF!</definedName>
    <definedName name="머캐덤로울러자주식10재료비">#REF!</definedName>
    <definedName name="머캐덤로울러자주식12경비">#REF!</definedName>
    <definedName name="머캐덤로울러자주식12계">#REF!</definedName>
    <definedName name="머캐덤로울러자주식12노무비">#REF!</definedName>
    <definedName name="머캐덤로울러자주식12재료비">#REF!</definedName>
    <definedName name="머캐덤로울러자주식8경비">#REF!</definedName>
    <definedName name="머캐덤로울러자주식8계">#REF!</definedName>
    <definedName name="머캐덤로울러자주식8노무비">#REF!</definedName>
    <definedName name="머캐덤로울러자주식8재료비">#REF!</definedName>
    <definedName name="먼득이" localSheetId="18" hidden="1">{#N/A,#N/A,FALSE,"골재소요량";#N/A,#N/A,FALSE,"골재소요량"}</definedName>
    <definedName name="먼득이" localSheetId="16" hidden="1">{#N/A,#N/A,FALSE,"골재소요량";#N/A,#N/A,FALSE,"골재소요량"}</definedName>
    <definedName name="먼득이" localSheetId="19" hidden="1">{#N/A,#N/A,FALSE,"골재소요량";#N/A,#N/A,FALSE,"골재소요량"}</definedName>
    <definedName name="먼득이" hidden="1">{#N/A,#N/A,FALSE,"골재소요량";#N/A,#N/A,FALSE,"골재소요량"}</definedName>
    <definedName name="먼일" localSheetId="16" hidden="1">{#N/A,#N/A,FALSE,"골재소요량";#N/A,#N/A,FALSE,"골재소요량"}</definedName>
    <definedName name="먼일" hidden="1">{#N/A,#N/A,FALSE,"골재소요량";#N/A,#N/A,FALSE,"골재소요량"}</definedName>
    <definedName name="멋쟁이" localSheetId="18" hidden="1">{#N/A,#N/A,FALSE,"2~8번"}</definedName>
    <definedName name="멋쟁이" localSheetId="16" hidden="1">{#N/A,#N/A,FALSE,"2~8번"}</definedName>
    <definedName name="멋쟁이" hidden="1">{#N/A,#N/A,FALSE,"2~8번"}</definedName>
    <definedName name="멋진승하0">#REF!</definedName>
    <definedName name="메1" localSheetId="18">#REF!</definedName>
    <definedName name="메1" localSheetId="16">#REF!</definedName>
    <definedName name="메1">'[165]교대(A1-A2)'!#REF!</definedName>
    <definedName name="메2" localSheetId="18">#REF!</definedName>
    <definedName name="메2" localSheetId="16">#REF!</definedName>
    <definedName name="메2" localSheetId="19">#REF!</definedName>
    <definedName name="메2">#REF!</definedName>
    <definedName name="메4">#REF!</definedName>
    <definedName name="메60">#REF!</definedName>
    <definedName name="메렁" localSheetId="19">#REF!</definedName>
    <definedName name="메렁">#REF!</definedName>
    <definedName name="메타">[76]단가!$A$111</definedName>
    <definedName name="메타10노무" localSheetId="18">#REF!</definedName>
    <definedName name="메타10노무" localSheetId="16">#REF!</definedName>
    <definedName name="메타10노무" localSheetId="19">#REF!</definedName>
    <definedName name="메타10노무">#REF!</definedName>
    <definedName name="메타10재료" localSheetId="18">#REF!</definedName>
    <definedName name="메타10재료" localSheetId="16">#REF!</definedName>
    <definedName name="메타10재료">#REF!</definedName>
    <definedName name="메타5노무" localSheetId="18">#REF!</definedName>
    <definedName name="메타5노무" localSheetId="16">#REF!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 localSheetId="18">[120]데이타!$E$179</definedName>
    <definedName name="메타B10" localSheetId="16">[120]데이타!$E$179</definedName>
    <definedName name="메타B10" localSheetId="19">[120]데이타!$E$179</definedName>
    <definedName name="메타B10">[121]데이타!$E$179</definedName>
    <definedName name="메타B12" localSheetId="18">[120]데이타!$E$180</definedName>
    <definedName name="메타B12" localSheetId="16">[120]데이타!$E$180</definedName>
    <definedName name="메타B12" localSheetId="19">[120]데이타!$E$180</definedName>
    <definedName name="메타B12">[121]데이타!$E$180</definedName>
    <definedName name="메타B15" localSheetId="18">[120]데이타!$E$181</definedName>
    <definedName name="메타B15" localSheetId="16">[120]데이타!$E$181</definedName>
    <definedName name="메타B15" localSheetId="19">[120]데이타!$E$181</definedName>
    <definedName name="메타B15">[121]데이타!$E$181</definedName>
    <definedName name="메타B18" localSheetId="18">[120]데이타!$E$182</definedName>
    <definedName name="메타B18" localSheetId="16">[120]데이타!$E$182</definedName>
    <definedName name="메타B18" localSheetId="19">[120]데이타!$E$182</definedName>
    <definedName name="메타B18">[121]데이타!$E$182</definedName>
    <definedName name="메타B4" localSheetId="18">[120]데이타!$E$175</definedName>
    <definedName name="메타B4" localSheetId="16">[120]데이타!$E$175</definedName>
    <definedName name="메타B4" localSheetId="19">[120]데이타!$E$175</definedName>
    <definedName name="메타B4">[121]데이타!$E$175</definedName>
    <definedName name="메타B5" localSheetId="18">[120]데이타!$E$176</definedName>
    <definedName name="메타B5" localSheetId="16">[120]데이타!$E$176</definedName>
    <definedName name="메타B5" localSheetId="19">[120]데이타!$E$176</definedName>
    <definedName name="메타B5">[121]데이타!$E$176</definedName>
    <definedName name="메타B6" localSheetId="18">[120]데이타!$E$177</definedName>
    <definedName name="메타B6" localSheetId="16">[120]데이타!$E$177</definedName>
    <definedName name="메타B6" localSheetId="19">[120]데이타!$E$177</definedName>
    <definedName name="메타B6">[121]데이타!$E$177</definedName>
    <definedName name="메타B8" localSheetId="18">[120]데이타!$E$178</definedName>
    <definedName name="메타B8" localSheetId="16">[120]데이타!$E$178</definedName>
    <definedName name="메타B8" localSheetId="19">[120]데이타!$E$178</definedName>
    <definedName name="메타B8">[121]데이타!$E$178</definedName>
    <definedName name="메타세쿼이아254" localSheetId="18">#REF!</definedName>
    <definedName name="메타세쿼이아254" localSheetId="16">#REF!</definedName>
    <definedName name="메타세쿼이아254" localSheetId="19">#REF!</definedName>
    <definedName name="메타세쿼이아254">#REF!</definedName>
    <definedName name="메타세쿼이아305" localSheetId="18">#REF!</definedName>
    <definedName name="메타세쿼이아305" localSheetId="16">#REF!</definedName>
    <definedName name="메타세쿼이아305" localSheetId="19">#REF!</definedName>
    <definedName name="메타세쿼이아305">#REF!</definedName>
    <definedName name="메타세쿼이아356" localSheetId="18">#REF!</definedName>
    <definedName name="메타세쿼이아356" localSheetId="16">#REF!</definedName>
    <definedName name="메타세쿼이아356" localSheetId="19">#REF!</definedName>
    <definedName name="메타세쿼이아356">#REF!</definedName>
    <definedName name="메타세쿼이아408">#REF!</definedName>
    <definedName name="메타세쿼이아4510">#REF!</definedName>
    <definedName name="메타세쿼이아5012">#REF!</definedName>
    <definedName name="메타세쿼이아5515">#REF!</definedName>
    <definedName name="메타세쿼이아5518">#REF!</definedName>
    <definedName name="메타세쿼이아6020">#REF!</definedName>
    <definedName name="메타세쿼이아6025">#REF!</definedName>
    <definedName name="메탈크라운">#REF!</definedName>
    <definedName name="메탈크라운비트_BX">#REF!</definedName>
    <definedName name="메탈크라운비트_NX">#REF!</definedName>
    <definedName name="멘트">#REF!</definedName>
    <definedName name="면갈이">#REF!</definedName>
    <definedName name="면고르기">[127]식재출력용!$H$249</definedName>
    <definedName name="면고르기1">#REF!</definedName>
    <definedName name="면고르기2">#REF!</definedName>
    <definedName name="면벽." localSheetId="18" hidden="1">{#N/A,#N/A,FALSE,"표지목차"}</definedName>
    <definedName name="면벽." localSheetId="16" hidden="1">{#N/A,#N/A,FALSE,"표지목차"}</definedName>
    <definedName name="면벽." hidden="1">{#N/A,#N/A,FALSE,"표지목차"}</definedName>
    <definedName name="면벽깨기" localSheetId="18" hidden="1">{#N/A,#N/A,FALSE,"골재소요량";#N/A,#N/A,FALSE,"골재소요량"}</definedName>
    <definedName name="면벽깨기" localSheetId="16" hidden="1">{#N/A,#N/A,FALSE,"골재소요량";#N/A,#N/A,FALSE,"골재소요량"}</definedName>
    <definedName name="면벽깨기" hidden="1">{#N/A,#N/A,FALSE,"골재소요량";#N/A,#N/A,FALSE,"골재소요량"}</definedName>
    <definedName name="면벽높이">#REF!</definedName>
    <definedName name="면벽두께">#REF!</definedName>
    <definedName name="면적" localSheetId="19">#REF!</definedName>
    <definedName name="면적">#REF!</definedName>
    <definedName name="명">#REF!</definedName>
    <definedName name="명수">#REF!</definedName>
    <definedName name="명자0604" localSheetId="18">[120]데이타!$E$183</definedName>
    <definedName name="명자0604" localSheetId="16">[120]데이타!$E$183</definedName>
    <definedName name="명자0604" localSheetId="19">[120]데이타!$E$183</definedName>
    <definedName name="명자0604">[121]데이타!$E$183</definedName>
    <definedName name="명자0805" localSheetId="18">[120]데이타!$E$184</definedName>
    <definedName name="명자0805" localSheetId="16">[120]데이타!$E$184</definedName>
    <definedName name="명자0805" localSheetId="19">[120]데이타!$E$184</definedName>
    <definedName name="명자0805">[121]데이타!$E$184</definedName>
    <definedName name="명자1006" localSheetId="18">[120]데이타!$E$185</definedName>
    <definedName name="명자1006" localSheetId="16">[120]데이타!$E$185</definedName>
    <definedName name="명자1006" localSheetId="19">[120]데이타!$E$185</definedName>
    <definedName name="명자1006">[121]데이타!$E$185</definedName>
    <definedName name="명자1208" localSheetId="18">[120]데이타!$E$186</definedName>
    <definedName name="명자1208" localSheetId="16">[120]데이타!$E$186</definedName>
    <definedName name="명자1208" localSheetId="19">[120]데이타!$E$186</definedName>
    <definedName name="명자1208">[121]데이타!$E$186</definedName>
    <definedName name="명자나무0604" localSheetId="18">#REF!</definedName>
    <definedName name="명자나무0604" localSheetId="16">#REF!</definedName>
    <definedName name="명자나무0604" localSheetId="19">#REF!</definedName>
    <definedName name="명자나무0604">#REF!</definedName>
    <definedName name="명자나무0805" localSheetId="18">#REF!</definedName>
    <definedName name="명자나무0805" localSheetId="16">#REF!</definedName>
    <definedName name="명자나무0805" localSheetId="19">#REF!</definedName>
    <definedName name="명자나무0805">#REF!</definedName>
    <definedName name="명자나무1006" localSheetId="18">#REF!</definedName>
    <definedName name="명자나무1006" localSheetId="16">#REF!</definedName>
    <definedName name="명자나무1006" localSheetId="19">#REF!</definedName>
    <definedName name="명자나무1006">#REF!</definedName>
    <definedName name="명칭">#REF!</definedName>
    <definedName name="모">#REF!</definedName>
    <definedName name="모21" localSheetId="17">#REF!</definedName>
    <definedName name="모21">#REF!</definedName>
    <definedName name="모감주">[76]단가!$A$124</definedName>
    <definedName name="모감주R10" localSheetId="18">[120]데이타!$E$190</definedName>
    <definedName name="모감주R10" localSheetId="16">[120]데이타!$E$190</definedName>
    <definedName name="모감주R10" localSheetId="19">[120]데이타!$E$190</definedName>
    <definedName name="모감주R10">[121]데이타!$E$190</definedName>
    <definedName name="모감주R4" localSheetId="18">[120]데이타!$E$187</definedName>
    <definedName name="모감주R4" localSheetId="16">[120]데이타!$E$187</definedName>
    <definedName name="모감주R4" localSheetId="19">[120]데이타!$E$187</definedName>
    <definedName name="모감주R4">[121]데이타!$E$187</definedName>
    <definedName name="모감주R6" localSheetId="18">[120]데이타!$E$188</definedName>
    <definedName name="모감주R6" localSheetId="16">[120]데이타!$E$188</definedName>
    <definedName name="모감주R6" localSheetId="19">[120]데이타!$E$188</definedName>
    <definedName name="모감주R6">[121]데이타!$E$188</definedName>
    <definedName name="모감주R8" localSheetId="18">[120]데이타!$E$189</definedName>
    <definedName name="모감주R8" localSheetId="16">[120]데이타!$E$189</definedName>
    <definedName name="모감주R8" localSheetId="19">[120]데이타!$E$189</definedName>
    <definedName name="모감주R8">[121]데이타!$E$189</definedName>
    <definedName name="모감주나무254" localSheetId="18">#REF!</definedName>
    <definedName name="모감주나무254" localSheetId="16">#REF!</definedName>
    <definedName name="모감주나무254" localSheetId="19">#REF!</definedName>
    <definedName name="모감주나무254">#REF!</definedName>
    <definedName name="모감주나무3010" localSheetId="18">#REF!</definedName>
    <definedName name="모감주나무3010" localSheetId="16">#REF!</definedName>
    <definedName name="모감주나무3010" localSheetId="19">#REF!</definedName>
    <definedName name="모감주나무3010">#REF!</definedName>
    <definedName name="모감주나무306" localSheetId="18">#REF!</definedName>
    <definedName name="모감주나무306" localSheetId="16">#REF!</definedName>
    <definedName name="모감주나무306" localSheetId="19">#REF!</definedName>
    <definedName name="모감주나무306">#REF!</definedName>
    <definedName name="모감주나무308">#REF!</definedName>
    <definedName name="모감주나무H3.0xR10">#REF!</definedName>
    <definedName name="모과10">[76]단가!$A$129</definedName>
    <definedName name="모과15">[76]단가!$A$128</definedName>
    <definedName name="모과2005" localSheetId="18">[120]데이타!$E$191</definedName>
    <definedName name="모과2005" localSheetId="16">[120]데이타!$E$191</definedName>
    <definedName name="모과2005" localSheetId="19">[120]데이타!$E$191</definedName>
    <definedName name="모과2005">[121]데이타!$E$191</definedName>
    <definedName name="모과2507" localSheetId="18">[120]데이타!$E$192</definedName>
    <definedName name="모과2507" localSheetId="16">[120]데이타!$E$192</definedName>
    <definedName name="모과2507" localSheetId="19">[120]데이타!$E$192</definedName>
    <definedName name="모과2507">[121]데이타!$E$192</definedName>
    <definedName name="모과R10" localSheetId="18">[120]데이타!$E$195</definedName>
    <definedName name="모과R10" localSheetId="16">[120]데이타!$E$195</definedName>
    <definedName name="모과R10" localSheetId="19">[120]데이타!$E$195</definedName>
    <definedName name="모과R10">[121]데이타!$E$195</definedName>
    <definedName name="모과R12" localSheetId="18">[120]데이타!$E$196</definedName>
    <definedName name="모과R12" localSheetId="16">[120]데이타!$E$196</definedName>
    <definedName name="모과R12" localSheetId="19">[120]데이타!$E$196</definedName>
    <definedName name="모과R12">[121]데이타!$E$196</definedName>
    <definedName name="모과R15" localSheetId="18">[120]데이타!$E$197</definedName>
    <definedName name="모과R15" localSheetId="16">[120]데이타!$E$197</definedName>
    <definedName name="모과R15" localSheetId="19">[120]데이타!$E$197</definedName>
    <definedName name="모과R15">[121]데이타!$E$197</definedName>
    <definedName name="모과R20" localSheetId="18">[120]데이타!$E$198</definedName>
    <definedName name="모과R20" localSheetId="16">[120]데이타!$E$198</definedName>
    <definedName name="모과R20" localSheetId="19">[120]데이타!$E$198</definedName>
    <definedName name="모과R20">[121]데이타!$E$198</definedName>
    <definedName name="모과R25" localSheetId="18">[120]데이타!$E$199</definedName>
    <definedName name="모과R25" localSheetId="16">[120]데이타!$E$199</definedName>
    <definedName name="모과R25" localSheetId="19">[120]데이타!$E$199</definedName>
    <definedName name="모과R25">[121]데이타!$E$199</definedName>
    <definedName name="모과R5" localSheetId="18">[120]데이타!$E$193</definedName>
    <definedName name="모과R5" localSheetId="16">[120]데이타!$E$193</definedName>
    <definedName name="모과R5" localSheetId="19">[120]데이타!$E$193</definedName>
    <definedName name="모과R5">[121]데이타!$E$193</definedName>
    <definedName name="모과R8" localSheetId="18">[120]데이타!$E$194</definedName>
    <definedName name="모과R8" localSheetId="16">[120]데이타!$E$194</definedName>
    <definedName name="모과R8" localSheetId="19">[120]데이타!$E$194</definedName>
    <definedName name="모과R8">[121]데이타!$E$194</definedName>
    <definedName name="모과나무" localSheetId="18">#REF!</definedName>
    <definedName name="모과나무" localSheetId="16">#REF!</definedName>
    <definedName name="모과나무" localSheetId="19">#REF!</definedName>
    <definedName name="모과나무">#REF!</definedName>
    <definedName name="모과나무204" localSheetId="18">#REF!</definedName>
    <definedName name="모과나무204" localSheetId="16">#REF!</definedName>
    <definedName name="모과나무204" localSheetId="19">#REF!</definedName>
    <definedName name="모과나무204">#REF!</definedName>
    <definedName name="모과나무255" localSheetId="18">#REF!</definedName>
    <definedName name="모과나무255" localSheetId="16">#REF!</definedName>
    <definedName name="모과나무255" localSheetId="19">#REF!</definedName>
    <definedName name="모과나무255">#REF!</definedName>
    <definedName name="모과나무256">#REF!</definedName>
    <definedName name="모과나무3010">#REF!</definedName>
    <definedName name="모과나무308">#REF!</definedName>
    <definedName name="모과나무3512">[26]단가조사표!$K$133</definedName>
    <definedName name="모과나무4015" localSheetId="18">#REF!</definedName>
    <definedName name="모과나무4015" localSheetId="16">#REF!</definedName>
    <definedName name="모과나무4015" localSheetId="19">#REF!</definedName>
    <definedName name="모과나무4015">#REF!</definedName>
    <definedName name="모과나무4518" localSheetId="18">#REF!</definedName>
    <definedName name="모과나무4518" localSheetId="16">#REF!</definedName>
    <definedName name="모과나무4518">#REF!</definedName>
    <definedName name="모과나무4520" localSheetId="18">#REF!</definedName>
    <definedName name="모과나무4520" localSheetId="16">#REF!</definedName>
    <definedName name="모과나무4520">#REF!</definedName>
    <definedName name="모과나무H2.5">#REF!</definedName>
    <definedName name="모과나무H3.5">#REF!</definedName>
    <definedName name="모냐" hidden="1">#REF!</definedName>
    <definedName name="모라" localSheetId="18">BlankMacro1</definedName>
    <definedName name="모라" localSheetId="16">BlankMacro1</definedName>
    <definedName name="모라" localSheetId="19">BlankMacro1</definedName>
    <definedName name="모라">BlankMacro1</definedName>
    <definedName name="모란065" localSheetId="18">#REF!</definedName>
    <definedName name="모란065" localSheetId="16">#REF!</definedName>
    <definedName name="모란065" localSheetId="19">#REF!</definedName>
    <definedName name="모란065">#REF!</definedName>
    <definedName name="모란5가지" localSheetId="18">[120]데이타!$E$200</definedName>
    <definedName name="모란5가지" localSheetId="16">[120]데이타!$E$200</definedName>
    <definedName name="모란5가지" localSheetId="19">[120]데이타!$E$200</definedName>
    <definedName name="모란5가지">[121]데이타!$E$200</definedName>
    <definedName name="모란6가지" localSheetId="18">[120]데이타!$E$201</definedName>
    <definedName name="모란6가지" localSheetId="16">[120]데이타!$E$201</definedName>
    <definedName name="모란6가지" localSheetId="19">[120]데이타!$E$201</definedName>
    <definedName name="모란6가지">[121]데이타!$E$201</definedName>
    <definedName name="모랄" localSheetId="18">{"Book1","부대-(표지판,데리,가드).xls","부대-(낙,차,중분대).xls"}</definedName>
    <definedName name="모랄" localSheetId="16">{"Book1","부대-(표지판,데리,가드).xls","부대-(낙,차,중분대).xls"}</definedName>
    <definedName name="모랄" localSheetId="19">{"Book1","부대-(표지판,데리,가드).xls","부대-(낙,차,중분대).xls"}</definedName>
    <definedName name="모랄">{"Book1","부대-(표지판,데리,가드).xls","부대-(낙,차,중분대).xls"}</definedName>
    <definedName name="모래" localSheetId="18">#REF!</definedName>
    <definedName name="모래" localSheetId="17">'[141]토사(PE)'!#REF!</definedName>
    <definedName name="모래" localSheetId="16">#REF!</definedName>
    <definedName name="모래" localSheetId="19">#REF!</definedName>
    <definedName name="모래">'[141]토사(PE)'!#REF!</definedName>
    <definedName name="모래1" localSheetId="18">#REF!</definedName>
    <definedName name="모래1" localSheetId="16">#REF!</definedName>
    <definedName name="모래1" localSheetId="19">#REF!</definedName>
    <definedName name="모래1">#REF!</definedName>
    <definedName name="모래기초">#REF!</definedName>
    <definedName name="모래기초_깊이">#REF!</definedName>
    <definedName name="모래기초폭__상부">#REF!</definedName>
    <definedName name="모래노" localSheetId="18">#REF!</definedName>
    <definedName name="모래노" localSheetId="16">#REF!</definedName>
    <definedName name="모래노" localSheetId="19">#REF!</definedName>
    <definedName name="모래노">#REF!</definedName>
    <definedName name="모래두께__관상부">#REF!</definedName>
    <definedName name="모래두께__관하부">#REF!</definedName>
    <definedName name="모래막이노" localSheetId="18">#REF!</definedName>
    <definedName name="모래막이노" localSheetId="16">#REF!</definedName>
    <definedName name="모래막이노">#REF!</definedName>
    <definedName name="모래막이재">#REF!</definedName>
    <definedName name="모래분사공">#REF!</definedName>
    <definedName name="모래사장노">#REF!</definedName>
    <definedName name="모래사장재">#REF!</definedName>
    <definedName name="모래운반" localSheetId="16">'폐기물 견적'!모래운반</definedName>
    <definedName name="모래운반">[0]!모래운반</definedName>
    <definedName name="모래운반계">#REF!</definedName>
    <definedName name="모래운반비" localSheetId="18">#REF!</definedName>
    <definedName name="모래운반비" localSheetId="16">#REF!</definedName>
    <definedName name="모래운반비">#REF!</definedName>
    <definedName name="모래운반톤계">#REF!</definedName>
    <definedName name="모래재">#REF!</definedName>
    <definedName name="모래층산출근거"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필터층경비" localSheetId="18">#REF!</definedName>
    <definedName name="모래필터층경비" localSheetId="16">#REF!</definedName>
    <definedName name="모래필터층경비" localSheetId="19">#REF!</definedName>
    <definedName name="모래필터층경비">#REF!</definedName>
    <definedName name="모래필터층노무비" localSheetId="18">#REF!</definedName>
    <definedName name="모래필터층노무비" localSheetId="16">#REF!</definedName>
    <definedName name="모래필터층노무비">#REF!</definedName>
    <definedName name="모래필터층재료비" localSheetId="18">#REF!</definedName>
    <definedName name="모래필터층재료비" localSheetId="16">#REF!</definedName>
    <definedName name="모래필터층재료비">#REF!</definedName>
    <definedName name="모빌유">#REF!</definedName>
    <definedName name="모타10경비">#REF!</definedName>
    <definedName name="모타10계">#REF!</definedName>
    <definedName name="모타10노무비">#REF!</definedName>
    <definedName name="모타10재료비">#REF!</definedName>
    <definedName name="모타3경비">#REF!</definedName>
    <definedName name="모타3계">#REF!</definedName>
    <definedName name="모타3노무비">#REF!</definedName>
    <definedName name="모타3재료비">#REF!</definedName>
    <definedName name="모타5경비">#REF!</definedName>
    <definedName name="모타5계">#REF!</definedName>
    <definedName name="모타5노무비">#REF!</definedName>
    <definedName name="모타5재료비">#REF!</definedName>
    <definedName name="모타7.5경비">#REF!</definedName>
    <definedName name="모타7.5계">#REF!</definedName>
    <definedName name="모타7.5노무비">#REF!</definedName>
    <definedName name="모타7.5재료비">#REF!</definedName>
    <definedName name="모타그레이다3.6사리도경비">#REF!</definedName>
    <definedName name="모타그레이다3.6사리도계">#REF!</definedName>
    <definedName name="모타그레이다3.6사리도노무비">#REF!</definedName>
    <definedName name="모타그레이다3.6사리도재료비">#REF!</definedName>
    <definedName name="모타그레이다3.6일반용경비">#REF!</definedName>
    <definedName name="모타그레이다3.6일반용계">#REF!</definedName>
    <definedName name="모타그레이다3.6일반용노무비">#REF!</definedName>
    <definedName name="모타그레이다3.6일반용재료비">#REF!</definedName>
    <definedName name="모터경">#REF!</definedName>
    <definedName name="모터노무비">#REF!</definedName>
    <definedName name="모터재료">#REF!</definedName>
    <definedName name="목">#REF!</definedName>
    <definedName name="목____도">#REF!</definedName>
    <definedName name="목공">[165]노임!$E$7</definedName>
    <definedName name="목도">[166]단위단가!$B$11</definedName>
    <definedName name="목도001" localSheetId="18">#REF!</definedName>
    <definedName name="목도001" localSheetId="16">#REF!</definedName>
    <definedName name="목도001" localSheetId="19">#REF!</definedName>
    <definedName name="목도001">#REF!</definedName>
    <definedName name="목도002" localSheetId="18">#REF!</definedName>
    <definedName name="목도002" localSheetId="16">#REF!</definedName>
    <definedName name="목도002" localSheetId="19">#REF!</definedName>
    <definedName name="목도002">#REF!</definedName>
    <definedName name="목도011" localSheetId="18">#REF!</definedName>
    <definedName name="목도011" localSheetId="16">#REF!</definedName>
    <definedName name="목도011" localSheetId="19">#REF!</definedName>
    <definedName name="목도011">#REF!</definedName>
    <definedName name="목도012">#REF!</definedName>
    <definedName name="목도982">#REF!</definedName>
    <definedName name="목도991">#REF!</definedName>
    <definedName name="목도992">#REF!</definedName>
    <definedName name="목도공">#REF!</definedName>
    <definedName name="목도오" localSheetId="18">{"Book1","부대-(표지판,데리,가드).xls","부대-(낙,차,중분대).xls"}</definedName>
    <definedName name="목도오" localSheetId="16">{"Book1","부대-(표지판,데리,가드).xls","부대-(낙,차,중분대).xls"}</definedName>
    <definedName name="목도오" localSheetId="19">{"Book1","부대-(표지판,데리,가드).xls","부대-(낙,차,중분대).xls"}</definedName>
    <definedName name="목도오">{"Book1","부대-(표지판,데리,가드).xls","부대-(낙,차,중분대).xls"}</definedName>
    <definedName name="목돈입력">#REF!</definedName>
    <definedName name="목련258">[26]단가조사표!$K$138</definedName>
    <definedName name="목련R10" localSheetId="18">[120]데이타!$E$206</definedName>
    <definedName name="목련R10" localSheetId="16">[120]데이타!$E$206</definedName>
    <definedName name="목련R10" localSheetId="19">[120]데이타!$E$206</definedName>
    <definedName name="목련R10">[121]데이타!$E$206</definedName>
    <definedName name="목련R12" localSheetId="18">[120]데이타!$E$207</definedName>
    <definedName name="목련R12" localSheetId="16">[120]데이타!$E$207</definedName>
    <definedName name="목련R12" localSheetId="19">[120]데이타!$E$207</definedName>
    <definedName name="목련R12">[121]데이타!$E$207</definedName>
    <definedName name="목련R15" localSheetId="18">[120]데이타!$E$208</definedName>
    <definedName name="목련R15" localSheetId="16">[120]데이타!$E$208</definedName>
    <definedName name="목련R15" localSheetId="19">[120]데이타!$E$208</definedName>
    <definedName name="목련R15">[121]데이타!$E$208</definedName>
    <definedName name="목련R20" localSheetId="18">[120]데이타!$E$209</definedName>
    <definedName name="목련R20" localSheetId="16">[120]데이타!$E$209</definedName>
    <definedName name="목련R20" localSheetId="19">[120]데이타!$E$209</definedName>
    <definedName name="목련R20">[121]데이타!$E$209</definedName>
    <definedName name="목련R4" localSheetId="18">[120]데이타!$E$202</definedName>
    <definedName name="목련R4" localSheetId="16">[120]데이타!$E$202</definedName>
    <definedName name="목련R4" localSheetId="19">[120]데이타!$E$202</definedName>
    <definedName name="목련R4">[121]데이타!$E$202</definedName>
    <definedName name="목련R5" localSheetId="18">[120]데이타!$E$203</definedName>
    <definedName name="목련R5" localSheetId="16">[120]데이타!$E$203</definedName>
    <definedName name="목련R5" localSheetId="19">[120]데이타!$E$203</definedName>
    <definedName name="목련R5">[121]데이타!$E$203</definedName>
    <definedName name="목련R6" localSheetId="18">[120]데이타!$E$204</definedName>
    <definedName name="목련R6" localSheetId="16">[120]데이타!$E$204</definedName>
    <definedName name="목련R6" localSheetId="19">[120]데이타!$E$204</definedName>
    <definedName name="목련R6">[121]데이타!$E$204</definedName>
    <definedName name="목련R8" localSheetId="18">[120]데이타!$E$205</definedName>
    <definedName name="목련R8" localSheetId="16">[120]데이타!$E$205</definedName>
    <definedName name="목련R8" localSheetId="19">[120]데이타!$E$205</definedName>
    <definedName name="목련R8">[121]데이타!$E$205</definedName>
    <definedName name="목백합" localSheetId="18">#REF!</definedName>
    <definedName name="목백합" localSheetId="16">#REF!</definedName>
    <definedName name="목백합" localSheetId="19">#REF!</definedName>
    <definedName name="목백합">#REF!</definedName>
    <definedName name="목서1506" localSheetId="18">[120]데이타!$E$213</definedName>
    <definedName name="목서1506" localSheetId="16">[120]데이타!$E$213</definedName>
    <definedName name="목서1506" localSheetId="19">[120]데이타!$E$213</definedName>
    <definedName name="목서1506">[121]데이타!$E$213</definedName>
    <definedName name="목서2012" localSheetId="18">[120]데이타!$E$214</definedName>
    <definedName name="목서2012" localSheetId="16">[120]데이타!$E$214</definedName>
    <definedName name="목서2012" localSheetId="19">[120]데이타!$E$214</definedName>
    <definedName name="목서2012">[121]데이타!$E$214</definedName>
    <definedName name="목서2515" localSheetId="18">[120]데이타!$E$215</definedName>
    <definedName name="목서2515" localSheetId="16">[120]데이타!$E$215</definedName>
    <definedName name="목서2515" localSheetId="19">[120]데이타!$E$215</definedName>
    <definedName name="목서2515">[121]데이타!$E$215</definedName>
    <definedName name="목수국1006" localSheetId="18">[120]데이타!$E$210</definedName>
    <definedName name="목수국1006" localSheetId="16">[120]데이타!$E$210</definedName>
    <definedName name="목수국1006" localSheetId="19">[120]데이타!$E$210</definedName>
    <definedName name="목수국1006">[121]데이타!$E$210</definedName>
    <definedName name="목수국1208" localSheetId="18">[120]데이타!$E$211</definedName>
    <definedName name="목수국1208" localSheetId="16">[120]데이타!$E$211</definedName>
    <definedName name="목수국1208" localSheetId="19">[120]데이타!$E$211</definedName>
    <definedName name="목수국1208">[121]데이타!$E$211</definedName>
    <definedName name="목수국1510" localSheetId="18">[120]데이타!$E$212</definedName>
    <definedName name="목수국1510" localSheetId="16">[120]데이타!$E$212</definedName>
    <definedName name="목수국1510" localSheetId="19">[120]데이타!$E$212</definedName>
    <definedName name="목수국1510">[121]데이타!$E$212</definedName>
    <definedName name="목재가공" localSheetId="18">#REF!</definedName>
    <definedName name="목재가공" localSheetId="16">#REF!</definedName>
    <definedName name="목재가공" localSheetId="19">#REF!</definedName>
    <definedName name="목재가공">#REF!</definedName>
    <definedName name="목재각재">#REF!</definedName>
    <definedName name="목재경비">#REF!</definedName>
    <definedName name="목재노무">#REF!</definedName>
    <definedName name="목재동바리1">#REF!</definedName>
    <definedName name="목재동바리2">#REF!</definedName>
    <definedName name="목재재료">#REF!</definedName>
    <definedName name="목재판재">#REF!</definedName>
    <definedName name="목조각공">#REF!</definedName>
    <definedName name="목조각공001" localSheetId="19">#REF!</definedName>
    <definedName name="목조각공001">#REF!</definedName>
    <definedName name="목조각공002" localSheetId="19">#REF!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2" localSheetId="16" hidden="1">{#N/A,#N/A,TRUE,"총괄"}</definedName>
    <definedName name="목차2" hidden="1">{#N/A,#N/A,TRUE,"총괄"}</definedName>
    <definedName name="목차표" localSheetId="18">#REF!</definedName>
    <definedName name="목차표" localSheetId="16">#REF!</definedName>
    <definedName name="목차표" localSheetId="19">#REF!</definedName>
    <definedName name="목차표">#REF!</definedName>
    <definedName name="목침목2302303000본" localSheetId="18">#REF!</definedName>
    <definedName name="목침목2302303000본" localSheetId="16">#REF!</definedName>
    <definedName name="목침목2302303000본">#REF!</definedName>
    <definedName name="목침목2302303000재" localSheetId="18">#REF!</definedName>
    <definedName name="목침목2302303000재" localSheetId="16">#REF!</definedName>
    <definedName name="목침목2302303000재">#REF!</definedName>
    <definedName name="목침목2401502500본">#REF!</definedName>
    <definedName name="목침목2401502500재">#REF!</definedName>
    <definedName name="목침목2401502800본">#REF!</definedName>
    <definedName name="목침목2401502800재">#REF!</definedName>
    <definedName name="목침목2401503100본">#REF!</definedName>
    <definedName name="목침목2401503100재">#REF!</definedName>
    <definedName name="목침목2401504000본">#REF!</definedName>
    <definedName name="목침목2401504000재">#REF!</definedName>
    <definedName name="목침목3001502500본">#REF!</definedName>
    <definedName name="목침목3001502500재">#REF!</definedName>
    <definedName name="몰1" localSheetId="18">BlankMacro1</definedName>
    <definedName name="몰1" localSheetId="16">BlankMacro1</definedName>
    <definedName name="몰1" localSheetId="19">BlankMacro1</definedName>
    <definedName name="몰1">BlankMacro1</definedName>
    <definedName name="몰2" localSheetId="18">BlankMacro1</definedName>
    <definedName name="몰2" localSheetId="16">BlankMacro1</definedName>
    <definedName name="몰2" localSheetId="19">BlankMacro1</definedName>
    <definedName name="몰2">BlankMacro1</definedName>
    <definedName name="몰3" localSheetId="18">BlankMacro1</definedName>
    <definedName name="몰3" localSheetId="16">BlankMacro1</definedName>
    <definedName name="몰3" localSheetId="19">BlankMacro1</definedName>
    <definedName name="몰3">BlankMacro1</definedName>
    <definedName name="몰4" localSheetId="18">BlankMacro1</definedName>
    <definedName name="몰4" localSheetId="16">BlankMacro1</definedName>
    <definedName name="몰4" localSheetId="19">BlankMacro1</definedName>
    <definedName name="몰4">BlankMacro1</definedName>
    <definedName name="몰5" localSheetId="18">BlankMacro1</definedName>
    <definedName name="몰5" localSheetId="16">BlankMacro1</definedName>
    <definedName name="몰5" localSheetId="19">BlankMacro1</definedName>
    <definedName name="몰5">BlankMacro1</definedName>
    <definedName name="몰6" localSheetId="18">BlankMacro1</definedName>
    <definedName name="몰6" localSheetId="16">BlankMacro1</definedName>
    <definedName name="몰6" localSheetId="19">BlankMacro1</definedName>
    <definedName name="몰6">BlankMacro1</definedName>
    <definedName name="몰라" localSheetId="18">{"Book1","부대-(표지판,데리,가드).xls","부대-(낙,차,중분대).xls"}</definedName>
    <definedName name="몰라" localSheetId="16">{"Book1","부대-(표지판,데리,가드).xls","부대-(낙,차,중분대).xls"}</definedName>
    <definedName name="몰라" localSheetId="19">{"Book1","부대-(표지판,데리,가드).xls","부대-(낙,차,중분대).xls"}</definedName>
    <definedName name="몰라">{"Book1","부대-(표지판,데리,가드).xls","부대-(낙,차,중분대).xls"}</definedName>
    <definedName name="몰라2" localSheetId="16">BlankMacro1</definedName>
    <definedName name="몰라2">BlankMacro1</definedName>
    <definedName name="몰라요" localSheetId="18">#REF!</definedName>
    <definedName name="몰라요" localSheetId="16">#REF!</definedName>
    <definedName name="몰라요" localSheetId="19">#REF!</definedName>
    <definedName name="몰라요">#REF!</definedName>
    <definedName name="몰탈노" localSheetId="18">#REF!</definedName>
    <definedName name="몰탈노" localSheetId="16">#REF!</definedName>
    <definedName name="몰탈노" localSheetId="19">#REF!</definedName>
    <definedName name="몰탈노">#REF!</definedName>
    <definedName name="몰탈에서">#REF!</definedName>
    <definedName name="몰탈재" localSheetId="18">#REF!</definedName>
    <definedName name="몰탈재" localSheetId="16">#REF!</definedName>
    <definedName name="몰탈재" localSheetId="19">#REF!</definedName>
    <definedName name="몰탈재">#REF!</definedName>
    <definedName name="못" localSheetId="18">#REF!</definedName>
    <definedName name="못" localSheetId="16">#REF!</definedName>
    <definedName name="못">'[124]단가 및 재료비'!$S$173</definedName>
    <definedName name="무궁화" localSheetId="18">#REF!</definedName>
    <definedName name="무궁화" localSheetId="16">#REF!</definedName>
    <definedName name="무궁화" localSheetId="19">#REF!</definedName>
    <definedName name="무궁화">#REF!</definedName>
    <definedName name="무궁화1002" localSheetId="18">#REF!</definedName>
    <definedName name="무궁화1002" localSheetId="16">#REF!</definedName>
    <definedName name="무궁화1002">#REF!</definedName>
    <definedName name="무궁화1003" localSheetId="18">[120]데이타!$E$216</definedName>
    <definedName name="무궁화1003" localSheetId="16">[120]데이타!$E$216</definedName>
    <definedName name="무궁화1003" localSheetId="19">[120]데이타!$E$216</definedName>
    <definedName name="무궁화1003">[121]데이타!$E$216</definedName>
    <definedName name="무궁화1203" localSheetId="18">[120]데이타!$E$217</definedName>
    <definedName name="무궁화1203" localSheetId="16">[120]데이타!$E$217</definedName>
    <definedName name="무궁화1203" localSheetId="19">[120]데이타!$E$217</definedName>
    <definedName name="무궁화1203">[121]데이타!$E$217</definedName>
    <definedName name="무궁화1504" localSheetId="18">[120]데이타!$E$218</definedName>
    <definedName name="무궁화1504" localSheetId="16">[120]데이타!$E$218</definedName>
    <definedName name="무궁화1504" localSheetId="19">[120]데이타!$E$218</definedName>
    <definedName name="무궁화1504">[121]데이타!$E$218</definedName>
    <definedName name="무궁화1805" localSheetId="18">[120]데이타!$E$219</definedName>
    <definedName name="무궁화1805" localSheetId="16">[120]데이타!$E$219</definedName>
    <definedName name="무궁화1805" localSheetId="19">[120]데이타!$E$219</definedName>
    <definedName name="무궁화1805">[121]데이타!$E$219</definedName>
    <definedName name="무궁화2006" localSheetId="18">[120]데이타!$E$220</definedName>
    <definedName name="무궁화2006" localSheetId="16">[120]데이타!$E$220</definedName>
    <definedName name="무궁화2006" localSheetId="19">[120]데이타!$E$220</definedName>
    <definedName name="무궁화2006">[121]데이타!$E$220</definedName>
    <definedName name="무궁화204" localSheetId="18">#REF!</definedName>
    <definedName name="무궁화204" localSheetId="16">#REF!</definedName>
    <definedName name="무궁화204" localSheetId="19">#REF!</definedName>
    <definedName name="무궁화204">#REF!</definedName>
    <definedName name="무궁화256" localSheetId="18">#REF!</definedName>
    <definedName name="무궁화256" localSheetId="16">#REF!</definedName>
    <definedName name="무궁화256" localSheetId="19">#REF!</definedName>
    <definedName name="무궁화256">#REF!</definedName>
    <definedName name="무궁화308" localSheetId="18">#REF!</definedName>
    <definedName name="무궁화308" localSheetId="16">#REF!</definedName>
    <definedName name="무궁화308" localSheetId="19">#REF!</definedName>
    <definedName name="무궁화308">#REF!</definedName>
    <definedName name="무근">#REF!</definedName>
    <definedName name="무근콘크리트타설">#REF!</definedName>
    <definedName name="무근콘크리트헐기">#REF!</definedName>
    <definedName name="무기질노">#REF!</definedName>
    <definedName name="무기질재">#REF!</definedName>
    <definedName name="무농1호">#REF!</definedName>
    <definedName name="무농2호">#REF!</definedName>
    <definedName name="무늬강판32">#REF!</definedName>
    <definedName name="무늬강판45">#REF!</definedName>
    <definedName name="무늬강판60">#REF!</definedName>
    <definedName name="무늬거푸집">#REF!</definedName>
    <definedName name="무늬둥글레4">#REF!</definedName>
    <definedName name="무늬석산출" localSheetId="16">BlankMacro1</definedName>
    <definedName name="무늬석산출">BlankMacro1</definedName>
    <definedName name="무락">#REF!</definedName>
    <definedName name="무사경">#REF!</definedName>
    <definedName name="무사노">#REF!</definedName>
    <definedName name="무사재">#REF!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수축콘크리트">#REF!</definedName>
    <definedName name="무학고가수축줄눈">#REF!</definedName>
    <definedName name="무학고가스치로폴">#REF!</definedName>
    <definedName name="무학고가실링재">#REF!</definedName>
    <definedName name="무한궤도크레인10TON_0.29M3_">#REF!</definedName>
    <definedName name="문경석20물갈기">#REF!</definedName>
    <definedName name="문경석20버너마감">#REF!</definedName>
    <definedName name="문경석30고운다듬">#REF!</definedName>
    <definedName name="문경석30물갈기">#REF!</definedName>
    <definedName name="문경석30버너마감">#REF!</definedName>
    <definedName name="문경석50물갈기">#REF!</definedName>
    <definedName name="문경석50버너마감">#REF!</definedName>
    <definedName name="문서의_처음">#REF!</definedName>
    <definedName name="문수암">#REF!</definedName>
    <definedName name="문수암갑">#REF!</definedName>
    <definedName name="문양거푸집">#REF!</definedName>
    <definedName name="문양거푸집_노">#REF!</definedName>
    <definedName name="문양거푸집_재">#REF!</definedName>
    <definedName name="문양거푸집_합">#REF!</definedName>
    <definedName name="문양스티로폼30">#REF!</definedName>
    <definedName name="문양코팅폼30">#REF!</definedName>
    <definedName name="문양프라스틱폼30">#REF!</definedName>
    <definedName name="물">#REF!</definedName>
    <definedName name="물가">#REF!</definedName>
    <definedName name="물가2">#REF!</definedName>
    <definedName name="물가변동내역서"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액">#REF!</definedName>
    <definedName name="물가자료">#REF!</definedName>
    <definedName name="물가조사">#REF!</definedName>
    <definedName name="물경" localSheetId="18">#REF!</definedName>
    <definedName name="물경" localSheetId="16">#REF!</definedName>
    <definedName name="물경" localSheetId="19">#REF!</definedName>
    <definedName name="물경">#REF!</definedName>
    <definedName name="물공업용" localSheetId="18">#REF!</definedName>
    <definedName name="물공업용" localSheetId="16">#REF!</definedName>
    <definedName name="물공업용" localSheetId="19">#REF!</definedName>
    <definedName name="물공업용">#REF!</definedName>
    <definedName name="물노무" localSheetId="18">#REF!</definedName>
    <definedName name="물노무" localSheetId="16">#REF!</definedName>
    <definedName name="물노무" localSheetId="19">#REF!</definedName>
    <definedName name="물노무">#REF!</definedName>
    <definedName name="물레나물4">#REF!</definedName>
    <definedName name="물싸리4">#REF!</definedName>
    <definedName name="물싸리노">[127]식재!$H$190</definedName>
    <definedName name="물싸리재">[127]식재!$F$190</definedName>
    <definedName name="물억새3" localSheetId="18">#REF!</definedName>
    <definedName name="물억새3" localSheetId="16">#REF!</definedName>
    <definedName name="물억새3" localSheetId="19">#REF!</definedName>
    <definedName name="물억새3">#REF!</definedName>
    <definedName name="물억새노">[127]식재!$H$151</definedName>
    <definedName name="물억새재">[127]식재!$F$151</definedName>
    <definedName name="물옥잠포기" localSheetId="18">#REF!</definedName>
    <definedName name="물옥잠포기" localSheetId="16">#REF!</definedName>
    <definedName name="물옥잠포기" localSheetId="19">#REF!</definedName>
    <definedName name="물옥잠포기">#REF!</definedName>
    <definedName name="물재료" localSheetId="18">#REF!</definedName>
    <definedName name="물재료" localSheetId="16">#REF!</definedName>
    <definedName name="물재료">#REF!</definedName>
    <definedName name="물청소">#REF!</definedName>
    <definedName name="물탱크5500_경">#REF!</definedName>
    <definedName name="물탱크5500_노">#REF!</definedName>
    <definedName name="물탱크5500_재">#REF!</definedName>
    <definedName name="물탱크5500L">#REF!</definedName>
    <definedName name="물탱크5500경비">[124]중기사용료산출근거!$G$155</definedName>
    <definedName name="물탱크5500계">#REF!</definedName>
    <definedName name="물탱크5500노무비">[124]중기사용료산출근거!$G$159</definedName>
    <definedName name="물탱크5500재료비">[124]중기사용료산출근거!$G$163</definedName>
    <definedName name="물푸기" localSheetId="18">#REF!</definedName>
    <definedName name="물푸기" localSheetId="16">#REF!</definedName>
    <definedName name="물푸기" localSheetId="19">#REF!</definedName>
    <definedName name="물푸기">#REF!</definedName>
    <definedName name="물푸기경">#REF!</definedName>
    <definedName name="물푸기노">#REF!</definedName>
    <definedName name="물푸기재">#REF!</definedName>
    <definedName name="물푸레R5" localSheetId="18">[120]데이타!$E$221</definedName>
    <definedName name="물푸레R5" localSheetId="16">[120]데이타!$E$221</definedName>
    <definedName name="물푸레R5" localSheetId="19">[120]데이타!$E$221</definedName>
    <definedName name="물푸레R5">[121]데이타!$E$221</definedName>
    <definedName name="물푸레R6" localSheetId="18">[120]데이타!$E$222</definedName>
    <definedName name="물푸레R6" localSheetId="16">[120]데이타!$E$222</definedName>
    <definedName name="물푸레R6" localSheetId="19">[120]데이타!$E$222</definedName>
    <definedName name="물푸레R6">[121]데이타!$E$222</definedName>
    <definedName name="물푸레R8" localSheetId="18">[120]데이타!$E$223</definedName>
    <definedName name="물푸레R8" localSheetId="16">[120]데이타!$E$223</definedName>
    <definedName name="물푸레R8" localSheetId="19">[120]데이타!$E$223</definedName>
    <definedName name="물푸레R8">[121]데이타!$E$223</definedName>
    <definedName name="물푸레나무254" localSheetId="18">#REF!</definedName>
    <definedName name="물푸레나무254" localSheetId="16">#REF!</definedName>
    <definedName name="물푸레나무254" localSheetId="19">#REF!</definedName>
    <definedName name="물푸레나무254">#REF!</definedName>
    <definedName name="물푸레나무306" localSheetId="18">#REF!</definedName>
    <definedName name="물푸레나무306" localSheetId="16">#REF!</definedName>
    <definedName name="물푸레나무306" localSheetId="19">#REF!</definedName>
    <definedName name="물푸레나무306">#REF!</definedName>
    <definedName name="물푸레나무358" localSheetId="18">#REF!</definedName>
    <definedName name="물푸레나무358" localSheetId="16">#REF!</definedName>
    <definedName name="물푸레나무358" localSheetId="19">#REF!</definedName>
    <definedName name="물푸레나무358">#REF!</definedName>
    <definedName name="물푸레나무4010">#REF!</definedName>
    <definedName name="뮤" localSheetId="17">#REF!</definedName>
    <definedName name="뮤">#REF!</definedName>
    <definedName name="뮤2" localSheetId="17">#REF!</definedName>
    <definedName name="뮤2">#REF!</definedName>
    <definedName name="뮤라" localSheetId="18" hidden="1">{#N/A,#N/A,FALSE,"조골재"}</definedName>
    <definedName name="뮤라" localSheetId="16" hidden="1">{#N/A,#N/A,FALSE,"조골재"}</definedName>
    <definedName name="뮤라" localSheetId="19" hidden="1">{#N/A,#N/A,FALSE,"조골재"}</definedName>
    <definedName name="뮤라" hidden="1">{#N/A,#N/A,FALSE,"조골재"}</definedName>
    <definedName name="뮹ㅊ"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뮻" localSheetId="16">{"'자리배치도'!$AG$1:$CI$28"}</definedName>
    <definedName name="뮻">{"'자리배치도'!$AG$1:$CI$28"}</definedName>
    <definedName name="미"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_장_공" localSheetId="18">#REF!</definedName>
    <definedName name="미_장_공" localSheetId="16">#REF!</definedName>
    <definedName name="미_장_공" localSheetId="19">#REF!</definedName>
    <definedName name="미_장_공">#REF!</definedName>
    <definedName name="미5">#REF!</definedName>
    <definedName name="미끄럼방지시설2" localSheetId="18">BlankMacro1</definedName>
    <definedName name="미끄럼방지시설2" localSheetId="16">BlankMacro1</definedName>
    <definedName name="미끄럼방지시설2" localSheetId="19">BlankMacro1</definedName>
    <definedName name="미끄럼방지시설2">BlankMacro1</definedName>
    <definedName name="미모"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선0804" localSheetId="18">[120]데이타!$E$224</definedName>
    <definedName name="미선0804" localSheetId="16">[120]데이타!$E$224</definedName>
    <definedName name="미선0804" localSheetId="19">[120]데이타!$E$224</definedName>
    <definedName name="미선0804">[121]데이타!$E$224</definedName>
    <definedName name="미선1206" localSheetId="18">[120]데이타!$E$225</definedName>
    <definedName name="미선1206" localSheetId="16">[120]데이타!$E$225</definedName>
    <definedName name="미선1206" localSheetId="19">[120]데이타!$E$225</definedName>
    <definedName name="미선1206">[121]데이타!$E$225</definedName>
    <definedName name="미선나무083" localSheetId="18">#REF!</definedName>
    <definedName name="미선나무083" localSheetId="16">#REF!</definedName>
    <definedName name="미선나무083" localSheetId="19">#REF!</definedName>
    <definedName name="미선나무083">#REF!</definedName>
    <definedName name="미선나무104" localSheetId="18">#REF!</definedName>
    <definedName name="미선나무104" localSheetId="16">#REF!</definedName>
    <definedName name="미선나무104" localSheetId="19">#REF!</definedName>
    <definedName name="미선나무104">#REF!</definedName>
    <definedName name="미선나무125" localSheetId="18">#REF!</definedName>
    <definedName name="미선나무125" localSheetId="16">#REF!</definedName>
    <definedName name="미선나무125" localSheetId="19">#REF!</definedName>
    <definedName name="미선나무125">#REF!</definedName>
    <definedName name="미송">[76]단가!$A$10</definedName>
    <definedName name="미송각재" localSheetId="18">#REF!</definedName>
    <definedName name="미송각재" localSheetId="16">#REF!</definedName>
    <definedName name="미송각재" localSheetId="19">#REF!</definedName>
    <definedName name="미송각재">#REF!</definedName>
    <definedName name="미송각재루베" localSheetId="18">#REF!</definedName>
    <definedName name="미송각재루베" localSheetId="16">#REF!</definedName>
    <definedName name="미송각재루베">#REF!</definedName>
    <definedName name="미송방부각재3600" localSheetId="18">#REF!</definedName>
    <definedName name="미송방부각재3600" localSheetId="16">#REF!</definedName>
    <definedName name="미송방부각재3600">#REF!</definedName>
    <definedName name="미송방부목120">#REF!</definedName>
    <definedName name="미송방부목180">#REF!</definedName>
    <definedName name="미송방부목240">#REF!</definedName>
    <definedName name="미송방부목300">#REF!</definedName>
    <definedName name="미송방부판재3600">#REF!</definedName>
    <definedName name="미송원목">#REF!</definedName>
    <definedName name="미송원목대경목루베">#REF!</definedName>
    <definedName name="미송원목대경목재">#REF!</definedName>
    <definedName name="미송원목소경목루베">#REF!</definedName>
    <definedName name="미송원목소경목재">#REF!</definedName>
    <definedName name="미송원목중경목재">#REF!</definedName>
    <definedName name="미송판재">[76]단가!$A$16</definedName>
    <definedName name="미송판재루베" localSheetId="18">#REF!</definedName>
    <definedName name="미송판재루베" localSheetId="16">#REF!</definedName>
    <definedName name="미송판재루베" localSheetId="19">#REF!</definedName>
    <definedName name="미송판재루베">#REF!</definedName>
    <definedName name="미스미스타">#REF!</definedName>
    <definedName name="미장공" localSheetId="18">#REF!</definedName>
    <definedName name="미장공" localSheetId="16">#REF!</definedName>
    <definedName name="미장공">#REF!</definedName>
    <definedName name="미장공001" localSheetId="18">#REF!</definedName>
    <definedName name="미장공001" localSheetId="16">#REF!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장품">#REF!</definedName>
    <definedName name="미정" localSheetId="18" hidden="1">{#N/A,#N/A,FALSE,"2~8번"}</definedName>
    <definedName name="미정" localSheetId="16" hidden="1">{#N/A,#N/A,FALSE,"2~8번"}</definedName>
    <definedName name="미정" localSheetId="19" hidden="1">{#N/A,#N/A,FALSE,"2~8번"}</definedName>
    <definedName name="미정" hidden="1">{#N/A,#N/A,FALSE,"2~8번"}</definedName>
    <definedName name="미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ㅎㅎ" localSheetId="18" hidden="1">{#N/A,#N/A,FALSE,"운반시간"}</definedName>
    <definedName name="미ㅎㅎ" localSheetId="16" hidden="1">{#N/A,#N/A,FALSE,"운반시간"}</definedName>
    <definedName name="미ㅎㅎ" localSheetId="19" hidden="1">{#N/A,#N/A,FALSE,"운반시간"}</definedName>
    <definedName name="미ㅎㅎ" hidden="1">{#N/A,#N/A,FALSE,"운반시간"}</definedName>
    <definedName name="미ㅏ어리ㅣ" localSheetId="16" hidden="1">{#N/A,#N/A,FALSE,"골재소요량";#N/A,#N/A,FALSE,"골재소요량"}</definedName>
    <definedName name="미ㅏ어리ㅣ" hidden="1">{#N/A,#N/A,FALSE,"골재소요량";#N/A,#N/A,FALSE,"골재소요량"}</definedName>
    <definedName name="미ㅓㅇㄴ리" localSheetId="16" hidden="1">{#N/A,#N/A,FALSE,"운반시간"}</definedName>
    <definedName name="미ㅓㅇㄴ리" hidden="1">{#N/A,#N/A,FALSE,"운반시간"}</definedName>
    <definedName name="민">#REF!</definedName>
    <definedName name="민수"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어리ㅓ" localSheetId="16" hidden="1">{#N/A,#N/A,FALSE,"조골재"}</definedName>
    <definedName name="민어리ㅓ" hidden="1">{#N/A,#N/A,FALSE,"조골재"}</definedName>
    <definedName name="밀크몰탈">#REF!</definedName>
    <definedName name="밑변">#REF!</definedName>
    <definedName name="밑변1">#REF!</definedName>
    <definedName name="ㅂ" localSheetId="18" hidden="1">{#N/A,#N/A,TRUE,"토적및재료집계";#N/A,#N/A,TRUE,"토적및재료집계";#N/A,#N/A,TRUE,"단위량"}</definedName>
    <definedName name="ㅂ" localSheetId="16" hidden="1">{#N/A,#N/A,TRUE,"토적및재료집계";#N/A,#N/A,TRUE,"토적및재료집계";#N/A,#N/A,TRUE,"단위량"}</definedName>
    <definedName name="ㅂ" localSheetId="19" hidden="1">{#N/A,#N/A,TRUE,"토적및재료집계";#N/A,#N/A,TRUE,"토적및재료집계";#N/A,#N/A,TRUE,"단위량"}</definedName>
    <definedName name="ㅂ">#N/A</definedName>
    <definedName name="ㅂ34ㅅ" localSheetId="18" hidden="1">{#N/A,#N/A,FALSE,"운반시간"}</definedName>
    <definedName name="ㅂ34ㅅ" localSheetId="16" hidden="1">{#N/A,#N/A,FALSE,"운반시간"}</definedName>
    <definedName name="ㅂ34ㅅ" localSheetId="19" hidden="1">{#N/A,#N/A,FALSE,"운반시간"}</definedName>
    <definedName name="ㅂ34ㅅ" hidden="1">{#N/A,#N/A,FALSE,"운반시간"}</definedName>
    <definedName name="ㅂㄱㄹㄷㅈㅅㄷ4ㅈ" hidden="1">#REF!</definedName>
    <definedName name="ㅂㄷ"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localSheetId="16" hidden="1">{#N/A,#N/A,FALSE,"표지목차"}</definedName>
    <definedName name="ㅂㄷㅇ" hidden="1">{#N/A,#N/A,FALSE,"표지목차"}</definedName>
    <definedName name="ㅂㄹ"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 localSheetId="19">#REF!</definedName>
    <definedName name="ㅂㅁㄷㅎ">#REF!</definedName>
    <definedName name="ㅂㅂ" localSheetId="18">#REF!</definedName>
    <definedName name="ㅂㅂ" localSheetId="17">#REF!</definedName>
    <definedName name="ㅂㅂ" localSheetId="16">#REF!</definedName>
    <definedName name="ㅂㅂ" localSheetId="19">#REF!</definedName>
    <definedName name="ㅂㅂ">#REF!</definedName>
    <definedName name="ㅂㅂㅂ" localSheetId="18" hidden="1">{"'용역비'!$A$4:$C$8"}</definedName>
    <definedName name="ㅂㅂㅂ" localSheetId="16" hidden="1">{"'용역비'!$A$4:$C$8"}</definedName>
    <definedName name="ㅂㅂㅂ" localSheetId="19" hidden="1">{"'용역비'!$A$4:$C$8"}</definedName>
    <definedName name="ㅂㅂㅂ" hidden="1">{"'용역비'!$A$4:$C$8"}</definedName>
    <definedName name="ㅂㅂㅂㅂ" localSheetId="18" hidden="1">{#N/A,#N/A,FALSE,"운반시간"}</definedName>
    <definedName name="ㅂㅂㅂㅂ" localSheetId="16" hidden="1">{#N/A,#N/A,FALSE,"운반시간"}</definedName>
    <definedName name="ㅂㅂㅂㅂ" localSheetId="19" hidden="1">{#N/A,#N/A,FALSE,"운반시간"}</definedName>
    <definedName name="ㅂㅂㅂㅂ" hidden="1">{#N/A,#N/A,FALSE,"운반시간"}</definedName>
    <definedName name="ㅂㅂㅂㅂㅂ"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#REF!</definedName>
    <definedName name="ㅂㅂㅂㅂㅂㅂㅂㅂㅂ" localSheetId="16" hidden="1">{#N/A,#N/A,FALSE,"표지목차"}</definedName>
    <definedName name="ㅂㅂㅂㅂㅂㅂㅂㅂㅂ" hidden="1">{#N/A,#N/A,FALSE,"표지목차"}</definedName>
    <definedName name="ㅂㅂㅈㅂㅈ" localSheetId="18">#REF!</definedName>
    <definedName name="ㅂㅂㅈㅂㅈ" localSheetId="16">#REF!</definedName>
    <definedName name="ㅂㅂㅈㅂㅈ" localSheetId="19">#REF!</definedName>
    <definedName name="ㅂㅂㅈㅂㅈ">#REF!</definedName>
    <definedName name="ㅂㅈ" localSheetId="18" hidden="1">{#N/A,#N/A,FALSE,"2~8번"}</definedName>
    <definedName name="ㅂㅈ" localSheetId="16" hidden="1">{#N/A,#N/A,FALSE,"2~8번"}</definedName>
    <definedName name="ㅂㅈ" localSheetId="19" hidden="1">{#N/A,#N/A,FALSE,"2~8번"}</definedName>
    <definedName name="ㅂㅈ" hidden="1">{#N/A,#N/A,FALSE,"2~8번"}</definedName>
    <definedName name="ㅂㅈ_1" localSheetId="18" hidden="1">{#N/A,#N/A,FALSE,"2~8번"}</definedName>
    <definedName name="ㅂㅈ_1" localSheetId="16" hidden="1">{#N/A,#N/A,FALSE,"2~8번"}</definedName>
    <definedName name="ㅂㅈ_1" localSheetId="19" hidden="1">{#N/A,#N/A,FALSE,"2~8번"}</definedName>
    <definedName name="ㅂㅈ_1" hidden="1">{#N/A,#N/A,FALSE,"2~8번"}</definedName>
    <definedName name="ㅂㅈㄱㄷㅈㅂㄱㅈㄷㅂㄱ" localSheetId="18" hidden="1">{#N/A,#N/A,FALSE,"이정표"}</definedName>
    <definedName name="ㅂㅈㄱㄷㅈㅂㄱㅈㄷㅂㄱ" localSheetId="16" hidden="1">{#N/A,#N/A,FALSE,"이정표"}</definedName>
    <definedName name="ㅂㅈㄱㄷㅈㅂㄱㅈㄷㅂㄱ" localSheetId="19" hidden="1">{#N/A,#N/A,FALSE,"이정표"}</definedName>
    <definedName name="ㅂㅈㄱㄷㅈㅂㄱㅈㄷㅂㄱ" hidden="1">{#N/A,#N/A,FALSE,"이정표"}</definedName>
    <definedName name="ㅂㅈㄷ" localSheetId="18" hidden="1">{#N/A,#N/A,FALSE,"골재소요량";#N/A,#N/A,FALSE,"골재소요량"}</definedName>
    <definedName name="ㅂㅈㄷ" localSheetId="16" hidden="1">{#N/A,#N/A,FALSE,"골재소요량";#N/A,#N/A,FALSE,"골재소요량"}</definedName>
    <definedName name="ㅂㅈㄷ" localSheetId="19" hidden="1">{#N/A,#N/A,FALSE,"골재소요량";#N/A,#N/A,FALSE,"골재소요량"}</definedName>
    <definedName name="ㅂㅈㄷ" hidden="1">{#N/A,#N/A,FALSE,"골재소요량";#N/A,#N/A,FALSE,"골재소요량"}</definedName>
    <definedName name="ㅂㅈㄷㄱㅈㅂ" hidden="1">#REF!</definedName>
    <definedName name="ㅂㅈㅂㅈ" localSheetId="16" hidden="1">{#N/A,#N/A,FALSE,"골재소요량";#N/A,#N/A,FALSE,"골재소요량"}</definedName>
    <definedName name="ㅂㅈㅂㅈ" hidden="1">{#N/A,#N/A,FALSE,"골재소요량";#N/A,#N/A,FALSE,"골재소요량"}</definedName>
    <definedName name="ㅂㅈㅈ" localSheetId="16" hidden="1">{#N/A,#N/A,FALSE,"운반시간"}</definedName>
    <definedName name="ㅂㅈㅈ" hidden="1">{#N/A,#N/A,FALSE,"운반시간"}</definedName>
    <definedName name="ㅂ쟈겨ㅐㅑㅂ져ㅐ겨19387874597겨ㅛ로ㅜ류ㅓㅗㅎㅁㄹ허ㅗㄴ롶유ㅗㅇ홀7묜78요6ㄹ8ㅂdfasdnbfjaheiury8qwy8973457uyuerjhruwyetuytuithghhdasjjhakjshfureit9t4983969840uithuhgbbnbfnnbsdfguwuㄹ휴무ㅠㄴ우ㅠㅕㅗㅅㅅ8ㅕ949832ㅕㅑㅓㅕㅛㅗㅗㅓ소ㅓㅅ고ㅓㅗㅓㅈㄷㄳ889456ㅑㅕㅓㅕㅎ고ㅓㄷ저ㅗㅓㅗ" localSheetId="18" hidden="1">{#N/A,#N/A,FALSE,"배수2"}</definedName>
    <definedName name="ㅂ쟈겨ㅐㅑㅂ져ㅐ겨19387874597겨ㅛ로ㅜ류ㅓㅗㅎㅁㄹ허ㅗㄴ롶유ㅗㅇ홀7묜78요6ㄹ8ㅂdfasdnbfjaheiury8qwy8973457uyuerjhruwyetuytuithghhdasjjhakjshfureit9t4983969840uithuhgbbnbfnnbsdfguwuㄹ휴무ㅠㄴ우ㅠㅕㅗㅅㅅ8ㅕ949832ㅕㅑㅓㅕㅛㅗㅗㅓ소ㅓㅅ고ㅓㅗㅓㅈㄷㄳ889456ㅑㅕㅓㅕㅎ고ㅓㄷ저ㅗㅓㅗ" localSheetId="16" hidden="1">{#N/A,#N/A,FALSE,"배수2"}</definedName>
    <definedName name="ㅂ쟈겨ㅐㅑㅂ져ㅐ겨19387874597겨ㅛ로ㅜ류ㅓㅗㅎㅁㄹ허ㅗㄴ롶유ㅗㅇ홀7묜78요6ㄹ8ㅂdfasdnbfjaheiury8qwy8973457uyuerjhruwyetuytuithghhdasjjhakjshfureit9t4983969840uithuhgbbnbfnnbsdfguwuㄹ휴무ㅠㄴ우ㅠㅕㅗㅅㅅ8ㅕ949832ㅕㅑㅓㅕㅛㅗㅗㅓ소ㅓㅅ고ㅓㅗㅓㅈㄷㄳ889456ㅑㅕㅓㅕㅎ고ㅓㄷ저ㅗㅓㅗ" localSheetId="19" hidden="1">{#N/A,#N/A,FALSE,"배수2"}</definedName>
    <definedName name="ㅂ쟈겨ㅐㅑㅂ져ㅐ겨19387874597겨ㅛ로ㅜ류ㅓㅗㅎㅁㄹ허ㅗㄴ롶유ㅗㅇ홀7묜78요6ㄹ8ㅂdfasdnbfjaheiury8qwy8973457uyuerjhruwyetuytuithghhdasjjhakjshfureit9t4983969840uithuhgbbnbfnnbsdfguwuㄹ휴무ㅠㄴ우ㅠㅕㅗㅅㅅ8ㅕ949832ㅕㅑㅓㅕㅛㅗㅗㅓ소ㅓㅅ고ㅓㅗㅓㅈㄷㄳ889456ㅑㅕㅓㅕㅎ고ㅓㄷ저ㅗㅓㅗ" hidden="1">{#N/A,#N/A,FALSE,"배수2"}</definedName>
    <definedName name="ㅂㅍ"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 localSheetId="19">#REF!</definedName>
    <definedName name="ㅂㅎㅁㅇㅀ">#REF!</definedName>
    <definedName name="ㅂㅎㅎㅁ" localSheetId="19">#REF!</definedName>
    <definedName name="ㅂㅎㅎㅁ">#REF!</definedName>
    <definedName name="바" localSheetId="18">#REF!</definedName>
    <definedName name="바" localSheetId="16">#REF!</definedName>
    <definedName name="바" localSheetId="19">#REF!</definedName>
    <definedName name="바">#N/A</definedName>
    <definedName name="바니쉬산출" localSheetId="18">#REF!</definedName>
    <definedName name="바니쉬산출" localSheetId="16">#REF!</definedName>
    <definedName name="바니쉬산출" localSheetId="19">#REF!</definedName>
    <definedName name="바니쉬산출">#REF!</definedName>
    <definedName name="바닥" localSheetId="17">'[141]토사(PE)'!#REF!</definedName>
    <definedName name="바닥">'[141]토사(PE)'!#REF!</definedName>
    <definedName name="바닥몰" localSheetId="18">#REF!</definedName>
    <definedName name="바닥몰" localSheetId="16">#REF!</definedName>
    <definedName name="바닥몰">#REF!</definedName>
    <definedName name="바닥판부" localSheetId="18">#REF!</definedName>
    <definedName name="바닥판부" localSheetId="16">#REF!</definedName>
    <definedName name="바닥판부">#REF!</definedName>
    <definedName name="바라" localSheetId="16" hidden="1">{#N/A,#N/A,FALSE,"배수2"}</definedName>
    <definedName name="바라" hidden="1">{#N/A,#N/A,FALSE,"배수2"}</definedName>
    <definedName name="바리" localSheetId="18">#REF!</definedName>
    <definedName name="바리" localSheetId="16">#REF!</definedName>
    <definedName name="바리" localSheetId="19">#REF!</definedName>
    <definedName name="바리">#REF!</definedName>
    <definedName name="바바" localSheetId="18">BlankMacro1</definedName>
    <definedName name="바바" localSheetId="16">BlankMacro1</definedName>
    <definedName name="바바" localSheetId="19">BlankMacro1</definedName>
    <definedName name="바바">BlankMacro1</definedName>
    <definedName name="바보">[143]수종!$C$1:$C$2</definedName>
    <definedName name="바붕" localSheetId="16" hidden="1">{#N/A,#N/A,FALSE,"전력간선"}</definedName>
    <definedName name="바붕" hidden="1">{#N/A,#N/A,FALSE,"전력간선"}</definedName>
    <definedName name="바위취3" localSheetId="18">#REF!</definedName>
    <definedName name="바위취3" localSheetId="16">#REF!</definedName>
    <definedName name="바위취3" localSheetId="19">#REF!</definedName>
    <definedName name="바위취3">#REF!</definedName>
    <definedName name="바이브레이터_경">#REF!</definedName>
    <definedName name="바이브레이터경비">#REF!</definedName>
    <definedName name="바이브레이터계">#REF!</definedName>
    <definedName name="바이브레이터노무비">#REF!</definedName>
    <definedName name="바이브레이터재료비">#REF!</definedName>
    <definedName name="바이브레타공" localSheetId="18">#REF!</definedName>
    <definedName name="바이브레타공" localSheetId="16">#REF!</definedName>
    <definedName name="바이브레타공">#REF!</definedName>
    <definedName name="바이오" localSheetId="18">#REF!</definedName>
    <definedName name="바이오" localSheetId="16">#REF!</definedName>
    <definedName name="바이오" localSheetId="19">#REF!</definedName>
    <definedName name="바이오">#REF!</definedName>
    <definedName name="바탕" localSheetId="19">#REF!</definedName>
    <definedName name="바탕">#REF!</definedName>
    <definedName name="박"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광민" localSheetId="18">#REF!</definedName>
    <definedName name="박광민" localSheetId="16">#REF!</definedName>
    <definedName name="박광민" localSheetId="19">#REF!</definedName>
    <definedName name="박광민">#REF!</definedName>
    <definedName name="박깅근" localSheetId="16" hidden="1">{#N/A,#N/A,FALSE,"표지목차"}</definedName>
    <definedName name="박깅근" hidden="1">{#N/A,#N/A,FALSE,"표지목차"}</definedName>
    <definedName name="박리제">[76]단가!$A$13</definedName>
    <definedName name="박리제문양">#REF!</definedName>
    <definedName name="박리제문양거푸집용" localSheetId="18">#REF!</definedName>
    <definedName name="박리제문양거푸집용" localSheetId="16">#REF!</definedName>
    <definedName name="박리제문양거푸집용">#REF!</definedName>
    <definedName name="박리제세라콘501" localSheetId="18">#REF!</definedName>
    <definedName name="박리제세라콘501" localSheetId="16">#REF!</definedName>
    <definedName name="박리제세라콘501">#REF!</definedName>
    <definedName name="박리제수용성목재용" localSheetId="18">#REF!</definedName>
    <definedName name="박리제수용성목재용" localSheetId="16">#REF!</definedName>
    <definedName name="박리제수용성목재용">#REF!</definedName>
    <definedName name="박리제합판">#REF!</definedName>
    <definedName name="박민민">#REF!</definedName>
    <definedName name="박태기">#REF!</definedName>
    <definedName name="박태기나무1003">#REF!</definedName>
    <definedName name="박태기나무1205">#REF!</definedName>
    <definedName name="박태기나무1506">#REF!</definedName>
    <definedName name="박태기나무1808">#REF!</definedName>
    <definedName name="박피">#REF!</definedName>
    <definedName name="반사" localSheetId="16" hidden="1">{#N/A,#N/A,FALSE,"포장단가"}</definedName>
    <definedName name="반사" hidden="1">{#N/A,#N/A,FALSE,"포장단가"}</definedName>
    <definedName name="반송1012" localSheetId="18">[120]데이타!$E$148</definedName>
    <definedName name="반송1012" localSheetId="16">[120]데이타!$E$148</definedName>
    <definedName name="반송1012" localSheetId="19">[120]데이타!$E$148</definedName>
    <definedName name="반송1012">[121]데이타!$E$148</definedName>
    <definedName name="반송1215" localSheetId="18">[120]데이타!$E$149</definedName>
    <definedName name="반송1215" localSheetId="16">[120]데이타!$E$149</definedName>
    <definedName name="반송1215" localSheetId="19">[120]데이타!$E$149</definedName>
    <definedName name="반송1215">[121]데이타!$E$149</definedName>
    <definedName name="반송1518" localSheetId="18">[120]데이타!$E$150</definedName>
    <definedName name="반송1518" localSheetId="16">[120]데이타!$E$150</definedName>
    <definedName name="반송1518" localSheetId="19">[120]데이타!$E$150</definedName>
    <definedName name="반송1518">[121]데이타!$E$150</definedName>
    <definedName name="반송1520" localSheetId="18">[120]데이타!$E$151</definedName>
    <definedName name="반송1520" localSheetId="16">[120]데이타!$E$151</definedName>
    <definedName name="반송1520" localSheetId="19">[120]데이타!$E$151</definedName>
    <definedName name="반송1520">[121]데이타!$E$151</definedName>
    <definedName name="반송2022" localSheetId="18">[120]데이타!$E$152</definedName>
    <definedName name="반송2022" localSheetId="16">[120]데이타!$E$152</definedName>
    <definedName name="반송2022" localSheetId="19">[120]데이타!$E$152</definedName>
    <definedName name="반송2022">[121]데이타!$E$152</definedName>
    <definedName name="반여수량" localSheetId="18">#REF!</definedName>
    <definedName name="반여수량" localSheetId="17">#REF!</definedName>
    <definedName name="반여수량" localSheetId="16">#REF!</definedName>
    <definedName name="반여수량" localSheetId="19">#REF!</definedName>
    <definedName name="반여수량">#REF!</definedName>
    <definedName name="반옹벽1">#REF!</definedName>
    <definedName name="반장">#REF!</definedName>
    <definedName name="반전기차2.5톤800이하경비">#REF!</definedName>
    <definedName name="반전기차2.5톤800이하노무비">#REF!</definedName>
    <definedName name="반전기차2.5톤800이하재료비">#REF!</definedName>
    <definedName name="반전기차2.5톤900이상경비">#REF!</definedName>
    <definedName name="반전기차2.5톤900이상노무비">#REF!</definedName>
    <definedName name="반전기차2.5톤900이상재료비">#REF!</definedName>
    <definedName name="반중력식옹벽개소별명세" localSheetId="19">#REF!</definedName>
    <definedName name="반중력식옹벽개소별명세">#REF!</definedName>
    <definedName name="반중력식옹벽수량집계" localSheetId="19">#REF!</definedName>
    <definedName name="반중력식옹벽수량집계">#REF!</definedName>
    <definedName name="발">#N/A</definedName>
    <definedName name="발전기100_경">#REF!</definedName>
    <definedName name="발전기100_노">#REF!</definedName>
    <definedName name="발전기100_재">#REF!</definedName>
    <definedName name="발전기100경비">#REF!</definedName>
    <definedName name="발전기100계">#REF!</definedName>
    <definedName name="발전기100노무비">#REF!</definedName>
    <definedName name="발전기100재료비">#REF!</definedName>
    <definedName name="발전기125경비">#REF!</definedName>
    <definedName name="발전기125계">#REF!</definedName>
    <definedName name="발전기125노무비">#REF!</definedName>
    <definedName name="발전기125재료비">#REF!</definedName>
    <definedName name="발전기150_경">#REF!</definedName>
    <definedName name="발전기150_노">#REF!</definedName>
    <definedName name="발전기150_재">#REF!</definedName>
    <definedName name="발전기150경비">#REF!</definedName>
    <definedName name="발전기150계">#REF!</definedName>
    <definedName name="발전기150노무비">#REF!</definedName>
    <definedName name="발전기150재료비">#REF!</definedName>
    <definedName name="발전기200_경">#REF!</definedName>
    <definedName name="발전기200_노">#REF!</definedName>
    <definedName name="발전기200_재">#REF!</definedName>
    <definedName name="발전기200경비">#REF!</definedName>
    <definedName name="발전기200계">#REF!</definedName>
    <definedName name="발전기200노무비">#REF!</definedName>
    <definedName name="발전기200재료비">#REF!</definedName>
    <definedName name="발전기25_경">#REF!</definedName>
    <definedName name="발전기25_노">#REF!</definedName>
    <definedName name="발전기25_재">#REF!</definedName>
    <definedName name="발전기250경비">#REF!</definedName>
    <definedName name="발전기250계">#REF!</definedName>
    <definedName name="발전기250노무비">#REF!</definedName>
    <definedName name="발전기250재료비">#REF!</definedName>
    <definedName name="발전기25KW">#REF!</definedName>
    <definedName name="발전기50_경">#REF!</definedName>
    <definedName name="발전기50_노">#REF!</definedName>
    <definedName name="발전기50_재">#REF!</definedName>
    <definedName name="발전기50경비">#REF!</definedName>
    <definedName name="발전기50계">#REF!</definedName>
    <definedName name="발전기50노무비">#REF!</definedName>
    <definedName name="발전기50재료비">#REF!</definedName>
    <definedName name="발전기경비">#REF!</definedName>
    <definedName name="발전기노무비">#REF!</definedName>
    <definedName name="발전기재료비">#REF!</definedName>
    <definedName name="발주처">#REF!</definedName>
    <definedName name="발파1" localSheetId="16" hidden="1">{#N/A,#N/A,FALSE,"포장단가"}</definedName>
    <definedName name="발파1" hidden="1">{#N/A,#N/A,FALSE,"포장단가"}</definedName>
    <definedName name="발파2" localSheetId="16" hidden="1">{#N/A,#N/A,FALSE,"포장단가"}</definedName>
    <definedName name="발파2" hidden="1">{#N/A,#N/A,FALSE,"포장단가"}</definedName>
    <definedName name="발파3" localSheetId="16" hidden="1">{#N/A,#N/A,FALSE,"포장단가"}</definedName>
    <definedName name="발파3" hidden="1">{#N/A,#N/A,FALSE,"포장단가"}</definedName>
    <definedName name="발파4" localSheetId="16" hidden="1">{#N/A,#N/A,FALSE,"포장단가"}</definedName>
    <definedName name="발파4" hidden="1">{#N/A,#N/A,FALSE,"포장단가"}</definedName>
    <definedName name="발파5" localSheetId="16" hidden="1">{#N/A,#N/A,FALSE,"포장단가"}</definedName>
    <definedName name="발파5" hidden="1">{#N/A,#N/A,FALSE,"포장단가"}</definedName>
    <definedName name="발파6" localSheetId="16" hidden="1">{#N/A,#N/A,FALSE,"포장단가"}</definedName>
    <definedName name="발파6" hidden="1">{#N/A,#N/A,FALSE,"포장단가"}</definedName>
    <definedName name="발파7" localSheetId="16" hidden="1">{#N/A,#N/A,FALSE,"포장단가"}</definedName>
    <definedName name="발파7" hidden="1">{#N/A,#N/A,FALSE,"포장단가"}</definedName>
    <definedName name="발파암경">[167]시설물일위!#REF!</definedName>
    <definedName name="발파암노">[167]시설물일위!#REF!</definedName>
    <definedName name="발파암소할대형30cm미만" localSheetId="18">#REF!</definedName>
    <definedName name="발파암소할대형30cm미만" localSheetId="16">#REF!</definedName>
    <definedName name="발파암소할대형30cm미만">#REF!</definedName>
    <definedName name="발파암소할대형30cm이상" localSheetId="18">#REF!</definedName>
    <definedName name="발파암소할대형30cm이상" localSheetId="16">#REF!</definedName>
    <definedName name="발파암소할대형30cm이상">#REF!</definedName>
    <definedName name="발파암재">[167]시설물일위!#REF!</definedName>
    <definedName name="밤나무10노무" localSheetId="18">#REF!</definedName>
    <definedName name="밤나무10노무" localSheetId="16">#REF!</definedName>
    <definedName name="밤나무10노무" localSheetId="19">#REF!</definedName>
    <definedName name="밤나무10노무">#REF!</definedName>
    <definedName name="밤나무10재료" localSheetId="18">#REF!</definedName>
    <definedName name="밤나무10재료" localSheetId="16">#REF!</definedName>
    <definedName name="밤나무10재료">#REF!</definedName>
    <definedName name="밤나무6노무" localSheetId="18">#REF!</definedName>
    <definedName name="밤나무6노무" localSheetId="16">#REF!</definedName>
    <definedName name="밤나무6노무">#REF!</definedName>
    <definedName name="밤나무6재료">#REF!</definedName>
    <definedName name="밤나무8노무">#REF!</definedName>
    <definedName name="밤나무8재료">#REF!</definedName>
    <definedName name="밥">#REF!</definedName>
    <definedName name="방방호벽">#REF!</definedName>
    <definedName name="방부대형">#REF!</definedName>
    <definedName name="방송" localSheetId="16">BlankMacro1</definedName>
    <definedName name="방송">BlankMacro1</definedName>
    <definedName name="방송설비" localSheetId="18">#REF!</definedName>
    <definedName name="방송설비" localSheetId="16">#REF!</definedName>
    <definedName name="방송설비">#REF!</definedName>
    <definedName name="방송인공산출" localSheetId="16">BlankMacro1</definedName>
    <definedName name="방송인공산출">BlankMacro1</definedName>
    <definedName name="방송자재인공산출" localSheetId="16">BlankMacro1</definedName>
    <definedName name="방송자재인공산출">BlankMacro1</definedName>
    <definedName name="방수1">#REF!</definedName>
    <definedName name="방수2">#REF!</definedName>
    <definedName name="방수공" localSheetId="18">#REF!</definedName>
    <definedName name="방수공" localSheetId="16">#REF!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몰탈">#REF!</definedName>
    <definedName name="방수시트벤토픽스">#REF!</definedName>
    <definedName name="방수액150">#REF!</definedName>
    <definedName name="방수페인트">#REF!</definedName>
    <definedName name="방열기">[168]노무비단가!$B$75</definedName>
    <definedName name="방음벽" localSheetId="18" hidden="1">#REF!</definedName>
    <definedName name="방음벽" localSheetId="16" hidden="1">#REF!</definedName>
    <definedName name="방음벽" localSheetId="19" hidden="1">#REF!</definedName>
    <definedName name="방음벽" hidden="1">#REF!</definedName>
    <definedName name="방음벽1" localSheetId="18" hidden="1">{#N/A,#N/A,FALSE,"운반시간"}</definedName>
    <definedName name="방음벽1" localSheetId="16" hidden="1">{#N/A,#N/A,FALSE,"운반시간"}</definedName>
    <definedName name="방음벽1" localSheetId="19" hidden="1">{#N/A,#N/A,FALSE,"운반시간"}</definedName>
    <definedName name="방음벽1" hidden="1">{#N/A,#N/A,FALSE,"운반시간"}</definedName>
    <definedName name="방진.도금">#REF!</definedName>
    <definedName name="방진막">#REF!</definedName>
    <definedName name="방철">#REF!</definedName>
    <definedName name="방청페인트">#REF!</definedName>
    <definedName name="방콘2402">#REF!</definedName>
    <definedName name="방합3회1">#REF!</definedName>
    <definedName name="방합3회2">#REF!</definedName>
    <definedName name="방호벽" localSheetId="18">#REF!</definedName>
    <definedName name="방호벽" localSheetId="17">#REF!</definedName>
    <definedName name="방호벽" localSheetId="16">#REF!</definedName>
    <definedName name="방호벽" localSheetId="19">#REF!</definedName>
    <definedName name="방호벽">#REF!</definedName>
    <definedName name="방호벽1">#REF!</definedName>
    <definedName name="방호벽2">#REF!</definedName>
    <definedName name="방호벽A">#REF!</definedName>
    <definedName name="방호벽소요철근량">#REF!</definedName>
    <definedName name="방호벽유효단면">#REF!</definedName>
    <definedName name="방호벽철근">#REF!</definedName>
    <definedName name="방호벽최소철근비">#REF!</definedName>
    <definedName name="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_관_공">#REF!</definedName>
    <definedName name="배관" localSheetId="18">#REF!</definedName>
    <definedName name="배관" localSheetId="16">#REF!</definedName>
    <definedName name="배관" localSheetId="19">#REF!</definedName>
    <definedName name="배관">#REF!</definedName>
    <definedName name="배관공" localSheetId="18">#REF!</definedName>
    <definedName name="배관공" localSheetId="16">#REF!</definedName>
    <definedName name="배관공" localSheetId="19">#REF!</definedName>
    <definedName name="배관공">#REF!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수도">#REF!</definedName>
    <definedName name="배관및굴착" localSheetId="16">{"'자리배치도'!$AG$1:$CI$28"}</definedName>
    <definedName name="배관및굴착">{"'자리배치도'!$AG$1:$CI$28"}</definedName>
    <definedName name="배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기">[168]노무비단가!$B$73</definedName>
    <definedName name="배롱">[76]단가!$A$132</definedName>
    <definedName name="배롱나무" localSheetId="18">#REF!</definedName>
    <definedName name="배롱나무" localSheetId="16">#REF!</definedName>
    <definedName name="배롱나무" localSheetId="19">#REF!</definedName>
    <definedName name="배롱나무">#REF!</definedName>
    <definedName name="배롱나무153" localSheetId="18">#REF!</definedName>
    <definedName name="배롱나무153" localSheetId="16">#REF!</definedName>
    <definedName name="배롱나무153">#REF!</definedName>
    <definedName name="배롱나무204" localSheetId="18">#REF!</definedName>
    <definedName name="배롱나무204" localSheetId="16">#REF!</definedName>
    <definedName name="배롱나무204">#REF!</definedName>
    <definedName name="배롱나무205">#REF!</definedName>
    <definedName name="배롱나무256">#REF!</definedName>
    <definedName name="배롱나무258">#REF!</definedName>
    <definedName name="배롱나무3010">#REF!</definedName>
    <definedName name="배롱나무3012">#REF!</definedName>
    <definedName name="배롱나무3015">#REF!</definedName>
    <definedName name="배롱나무3515">#REF!</definedName>
    <definedName name="배롱나무3518">#REF!</definedName>
    <definedName name="배롱나무3520">#REF!</definedName>
    <definedName name="배롱나무H2.5xR7">#REF!</definedName>
    <definedName name="배롱나무H3.5xR20">#REF!</definedName>
    <definedName name="배면방수">#REF!</definedName>
    <definedName name="배선전공">#REF!</definedName>
    <definedName name="배선활선전공">#REF!</definedName>
    <definedName name="배수" localSheetId="18">BlankMacro1</definedName>
    <definedName name="배수" localSheetId="16">BlankMacro1</definedName>
    <definedName name="배수" localSheetId="19">BlankMacro1</definedName>
    <definedName name="배수">BlankMacro1</definedName>
    <definedName name="배수공노무비">#REF!</definedName>
    <definedName name="배수공망">#REF!</definedName>
    <definedName name="배수공및터널공사">#REF!</definedName>
    <definedName name="배수공수" localSheetId="18">[142]부대tu!#REF!</definedName>
    <definedName name="배수공수" localSheetId="16">[142]부대tu!#REF!</definedName>
    <definedName name="배수공수" localSheetId="19">[142]부대tu!#REF!</definedName>
    <definedName name="배수공수">[142]부대tu!#REF!</definedName>
    <definedName name="배수공수량집계" localSheetId="18" hidden="1">{"'산출근거'!$B$4:$D$8"}</definedName>
    <definedName name="배수공수량집계" localSheetId="16" hidden="1">{"'산출근거'!$B$4:$D$8"}</definedName>
    <definedName name="배수공수량집계" localSheetId="19" hidden="1">{"'산출근거'!$B$4:$D$8"}</definedName>
    <definedName name="배수공수량집계" hidden="1">{"'산출근거'!$B$4:$D$8"}</definedName>
    <definedName name="배수공이다">#REF!</definedName>
    <definedName name="배수공재료비">#REF!</definedName>
    <definedName name="배수공집계표" localSheetId="18">#REF!</definedName>
    <definedName name="배수공집계표" localSheetId="16">#REF!</definedName>
    <definedName name="배수공집계표" localSheetId="19">#REF!</definedName>
    <definedName name="배수공집계표">#REF!</definedName>
    <definedName name="배수공하" localSheetId="18">[142]부대tu!#REF!</definedName>
    <definedName name="배수공하" localSheetId="16">[142]부대tu!#REF!</definedName>
    <definedName name="배수공하" localSheetId="19">[142]부대tu!#REF!</definedName>
    <definedName name="배수공하">[142]부대tu!#REF!</definedName>
    <definedName name="배수관공수량집계표" localSheetId="18">#REF!</definedName>
    <definedName name="배수관공수량집계표" localSheetId="16">#REF!</definedName>
    <definedName name="배수관공수량집계표" localSheetId="19">#REF!</definedName>
    <definedName name="배수관공수량집계표">#REF!</definedName>
    <definedName name="배수관날개벽집계" localSheetId="18">#REF!</definedName>
    <definedName name="배수관날개벽집계" localSheetId="16">#REF!</definedName>
    <definedName name="배수관날개벽집계" localSheetId="19">#REF!</definedName>
    <definedName name="배수관날개벽집계">#REF!</definedName>
    <definedName name="배수구">#REF!</definedName>
    <definedName name="배수깨기">#N/A</definedName>
    <definedName name="배수깨기..">#N/A</definedName>
    <definedName name="배수토공계" localSheetId="18">#REF!</definedName>
    <definedName name="배수토공계" localSheetId="16">#REF!</definedName>
    <definedName name="배수토공계">#REF!</definedName>
    <definedName name="배전">#REF!</definedName>
    <definedName name="배전반">#REF!</definedName>
    <definedName name="배전반1">#REF!</definedName>
    <definedName name="배전반자재단가영" localSheetId="18">#REF!</definedName>
    <definedName name="배전반자재단가영" localSheetId="16">#REF!</definedName>
    <definedName name="배전반자재단가영" localSheetId="19">#REF!</definedName>
    <definedName name="배전반자재단가영">#REF!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리향4">#REF!</definedName>
    <definedName name="백목련">[76]단가!$A$112</definedName>
    <definedName name="백목련204" localSheetId="18">#REF!</definedName>
    <definedName name="백목련204" localSheetId="16">#REF!</definedName>
    <definedName name="백목련204" localSheetId="19">#REF!</definedName>
    <definedName name="백목련204">#REF!</definedName>
    <definedName name="백목련205" localSheetId="18">#REF!</definedName>
    <definedName name="백목련205" localSheetId="16">#REF!</definedName>
    <definedName name="백목련205" localSheetId="19">#REF!</definedName>
    <definedName name="백목련205">#REF!</definedName>
    <definedName name="백목련206" localSheetId="18">#REF!</definedName>
    <definedName name="백목련206" localSheetId="16">#REF!</definedName>
    <definedName name="백목련206">#REF!</definedName>
    <definedName name="백목련258">#REF!</definedName>
    <definedName name="백목련3010">[26]단가조사표!$K$157</definedName>
    <definedName name="백목련3012" localSheetId="18">#REF!</definedName>
    <definedName name="백목련3012" localSheetId="16">#REF!</definedName>
    <definedName name="백목련3012" localSheetId="19">#REF!</definedName>
    <definedName name="백목련3012">#REF!</definedName>
    <definedName name="백목련3515" localSheetId="18">#REF!</definedName>
    <definedName name="백목련3515" localSheetId="16">#REF!</definedName>
    <definedName name="백목련3515">#REF!</definedName>
    <definedName name="백목련4020" localSheetId="18">#REF!</definedName>
    <definedName name="백목련4020" localSheetId="16">#REF!</definedName>
    <definedName name="백목련4020">#REF!</definedName>
    <definedName name="백색상온형">#REF!</definedName>
    <definedName name="백업재">#REF!</definedName>
    <definedName name="백업제">[76]단가!$A$60</definedName>
    <definedName name="백철쭉0303" localSheetId="18">#REF!</definedName>
    <definedName name="백철쭉0303" localSheetId="16">#REF!</definedName>
    <definedName name="백철쭉0303" localSheetId="19">#REF!</definedName>
    <definedName name="백철쭉0303">#REF!</definedName>
    <definedName name="백철쭉0404" localSheetId="18">#REF!</definedName>
    <definedName name="백철쭉0404" localSheetId="16">#REF!</definedName>
    <definedName name="백철쭉0404">#REF!</definedName>
    <definedName name="백철쭉0505" localSheetId="18">#REF!</definedName>
    <definedName name="백철쭉0505" localSheetId="16">#REF!</definedName>
    <definedName name="백철쭉0505">#REF!</definedName>
    <definedName name="백철쭉0606">#REF!</definedName>
    <definedName name="백철쭉0808">#REF!</definedName>
    <definedName name="백철쭉H0.3">#REF!</definedName>
    <definedName name="백호_대브레이카07_경">#REF!</definedName>
    <definedName name="백호_대브레이카07_노">#REF!</definedName>
    <definedName name="백호_대브레이카07_재">#REF!</definedName>
    <definedName name="백호02_경">#REF!</definedName>
    <definedName name="백호02_노">#REF!</definedName>
    <definedName name="백호02_재">#REF!</definedName>
    <definedName name="백호07_경">#REF!</definedName>
    <definedName name="백호07_노">#REF!</definedName>
    <definedName name="백호07_재">#REF!</definedName>
    <definedName name="백호10_경">#REF!</definedName>
    <definedName name="백호10_노">#REF!</definedName>
    <definedName name="백호10_재">#REF!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07">[137]단가및재료비!#REF!</definedName>
    <definedName name="백호우07경비">[137]중기사용료!#REF!</definedName>
    <definedName name="백호우07노무비">[137]중기사용료!#REF!</definedName>
    <definedName name="백호우07재료비">[137]중기사용료!#REF!</definedName>
    <definedName name="백호우작업효율">#REF!</definedName>
    <definedName name="밴드시설">#REF!,#REF!,#REF!,#REF!,#REF!,#REF!,#REF!,#REF!,#REF!,#REF!</definedName>
    <definedName name="밸브높이">#REF!</definedName>
    <definedName name="밸브콘베이어20경비">#REF!</definedName>
    <definedName name="밸브콘베이어20계">#REF!</definedName>
    <definedName name="밸브콘베이어20노무비">#REF!</definedName>
    <definedName name="밸브콘베이어20재료비">#REF!</definedName>
    <definedName name="밸트콘베이어20경비">#REF!</definedName>
    <definedName name="밸트콘베이어20계">#REF!</definedName>
    <definedName name="밸트콘베이어20노무비">#REF!</definedName>
    <definedName name="밸트콘베이어20재료비">#REF!</definedName>
    <definedName name="뱌뱌뱌">#REF!</definedName>
    <definedName name="버림">#REF!</definedName>
    <definedName name="버림길이">#REF!</definedName>
    <definedName name="버림콘크리트" localSheetId="18">#REF!</definedName>
    <definedName name="버림콘크리트" localSheetId="16">#REF!</definedName>
    <definedName name="버림콘크리트">#REF!</definedName>
    <definedName name="버림폭">#REF!</definedName>
    <definedName name="버즘">[76]단가!$A$113</definedName>
    <definedName name="버즘나무254" localSheetId="18">#REF!</definedName>
    <definedName name="버즘나무254" localSheetId="16">#REF!</definedName>
    <definedName name="버즘나무254" localSheetId="19">#REF!</definedName>
    <definedName name="버즘나무254">#REF!</definedName>
    <definedName name="버즘나무305" localSheetId="18">#REF!</definedName>
    <definedName name="버즘나무305" localSheetId="16">#REF!</definedName>
    <definedName name="버즘나무305">#REF!</definedName>
    <definedName name="버즘나무306" localSheetId="18">#REF!</definedName>
    <definedName name="버즘나무306" localSheetId="16">#REF!</definedName>
    <definedName name="버즘나무306">#REF!</definedName>
    <definedName name="버즘나무358">#REF!</definedName>
    <definedName name="버즘나무4010">#REF!</definedName>
    <definedName name="버즘나무4512">#REF!</definedName>
    <definedName name="버팀간격">#REF!</definedName>
    <definedName name="버팀규격">#REF!</definedName>
    <definedName name="버팀목">#REF!</definedName>
    <definedName name="버팀목EA">#REF!</definedName>
    <definedName name="버팀수량">#REF!</definedName>
    <definedName name="번들1호">#REF!</definedName>
    <definedName name="번들2호">#REF!</definedName>
    <definedName name="번들3호">#REF!</definedName>
    <definedName name="번호" localSheetId="18">#REF!</definedName>
    <definedName name="번호" localSheetId="17">'[169]Sheet1 (2)'!#REF!</definedName>
    <definedName name="번호" localSheetId="16">#REF!</definedName>
    <definedName name="번호" localSheetId="19">#REF!</definedName>
    <definedName name="번호">'[169]Sheet1 (2)'!#REF!</definedName>
    <definedName name="번호1" localSheetId="18">#REF!</definedName>
    <definedName name="번호1" localSheetId="16">#REF!</definedName>
    <definedName name="번호1" localSheetId="19">#REF!</definedName>
    <definedName name="번호1">#REF!</definedName>
    <definedName name="번호2" localSheetId="18">#REF!</definedName>
    <definedName name="번호2" localSheetId="16">#REF!</definedName>
    <definedName name="번호2">#REF!</definedName>
    <definedName name="벌개미취3" localSheetId="18">#REF!</definedName>
    <definedName name="벌개미취3" localSheetId="16">#REF!</definedName>
    <definedName name="벌개미취3">#REF!</definedName>
    <definedName name="벌개제근">#REF!</definedName>
    <definedName name="벌개제근0.4경비">#REF!</definedName>
    <definedName name="벌개제근0.4노무비">#REF!</definedName>
    <definedName name="벌개제근0.4재료비">#REF!</definedName>
    <definedName name="벌개제근0.7경비">#REF!</definedName>
    <definedName name="벌개제근0.7노무비">#REF!</definedName>
    <definedName name="벌개제근0.7재료비">#REF!</definedName>
    <definedName name="벌목공">#REF!</definedName>
    <definedName name="벌목공011">#REF!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부채꽃포기">#REF!</definedName>
    <definedName name="범위">#REF!</definedName>
    <definedName name="법면보호블럭">#REF!</definedName>
    <definedName name="법원원천사" localSheetId="18">[170]수량산출!#REF!</definedName>
    <definedName name="법원원천사" localSheetId="17">#REF!</definedName>
    <definedName name="법원원천사" localSheetId="16">[170]수량산출!#REF!</definedName>
    <definedName name="법원원천사" localSheetId="19">[170]수량산출!#REF!</definedName>
    <definedName name="법원원천사">#REF!</definedName>
    <definedName name="벤치플륨관200" localSheetId="18">#REF!</definedName>
    <definedName name="벤치플륨관200" localSheetId="16">#REF!</definedName>
    <definedName name="벤치플륨관200" localSheetId="19">#REF!</definedName>
    <definedName name="벤치플륨관200">#REF!</definedName>
    <definedName name="벤치플륨관200본" localSheetId="18">#REF!</definedName>
    <definedName name="벤치플륨관200본" localSheetId="16">#REF!</definedName>
    <definedName name="벤치플륨관200본" localSheetId="19">#REF!</definedName>
    <definedName name="벤치플륨관200본">#REF!</definedName>
    <definedName name="벤치플륨관250" localSheetId="18">#REF!</definedName>
    <definedName name="벤치플륨관250" localSheetId="16">#REF!</definedName>
    <definedName name="벤치플륨관250" localSheetId="19">#REF!</definedName>
    <definedName name="벤치플륨관250">#REF!</definedName>
    <definedName name="벤치플륨관250본">#REF!</definedName>
    <definedName name="벤치플륨관300">#REF!</definedName>
    <definedName name="벤치플륨관300본">#REF!</definedName>
    <definedName name="벤치플륨관350">#REF!</definedName>
    <definedName name="벤치플륨관350본">#REF!</definedName>
    <definedName name="벤치플륨관400">#REF!</definedName>
    <definedName name="벤치플륨관400본">#REF!</definedName>
    <definedName name="벤치플륨관500">#REF!</definedName>
    <definedName name="벤치플륨관500본">#REF!</definedName>
    <definedName name="벨브소켓">#REF!</definedName>
    <definedName name="벨트컨베이어작업공">#REF!</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011">#REF!</definedName>
    <definedName name="벽돌_블록_제작공">#REF!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제작공">#REF!</definedName>
    <definedName name="벽두께">#REF!</definedName>
    <definedName name="벽오동나무254">#REF!</definedName>
    <definedName name="벽오동나무305">#REF!</definedName>
    <definedName name="벽오동나무306">#REF!</definedName>
    <definedName name="벽오동나무358">#REF!</definedName>
    <definedName name="벽오동나무4010">#REF!</definedName>
    <definedName name="벽체">#REF!</definedName>
    <definedName name="벽체1" localSheetId="18" hidden="1">{#N/A,#N/A,FALSE,"혼합골재"}</definedName>
    <definedName name="벽체1" localSheetId="16" hidden="1">{#N/A,#N/A,FALSE,"혼합골재"}</definedName>
    <definedName name="벽체1" hidden="1">{#N/A,#N/A,FALSE,"혼합골재"}</definedName>
    <definedName name="벽체높이" localSheetId="19">#REF!</definedName>
    <definedName name="벽체높이">#REF!</definedName>
    <definedName name="변간접노무비">#REF!</definedName>
    <definedName name="변경" localSheetId="18" hidden="1">{#N/A,#N/A,FALSE,"현장 NCR 분석";#N/A,#N/A,FALSE,"현장품질감사";#N/A,#N/A,FALSE,"현장품질감사"}</definedName>
    <definedName name="변경" localSheetId="16" hidden="1">{#N/A,#N/A,FALSE,"현장 NCR 분석";#N/A,#N/A,FALSE,"현장품질감사";#N/A,#N/A,FALSE,"현장품질감사"}</definedName>
    <definedName name="변경" hidden="1">{#N/A,#N/A,FALSE,"현장 NCR 분석";#N/A,#N/A,FALSE,"현장품질감사";#N/A,#N/A,FALSE,"현장품질감사"}</definedName>
    <definedName name="변경간접노무비">#REF!</definedName>
    <definedName name="변경개요1">#REF!</definedName>
    <definedName name="변경개요2">#REF!</definedName>
    <definedName name="변경개요3">#REF!</definedName>
    <definedName name="변경개요4">#REF!</definedName>
    <definedName name="변경경비" localSheetId="18">#REF!</definedName>
    <definedName name="변경경비" localSheetId="16">#REF!</definedName>
    <definedName name="변경경비">#REF!</definedName>
    <definedName name="변경고용보험료">#REF!</definedName>
    <definedName name="변경공급가액" localSheetId="18">#REF!</definedName>
    <definedName name="변경공급가액" localSheetId="16">#REF!</definedName>
    <definedName name="변경공급가액">#REF!</definedName>
    <definedName name="변경공사원가">#REF!</definedName>
    <definedName name="변경기타경비">#REF!</definedName>
    <definedName name="변경기타이설비">#REF!</definedName>
    <definedName name="변경단가" localSheetId="18" hidden="1">{#N/A,#N/A,FALSE,"포장단가"}</definedName>
    <definedName name="변경단가" localSheetId="17">#REF!</definedName>
    <definedName name="변경단가" localSheetId="16" hidden="1">{#N/A,#N/A,FALSE,"포장단가"}</definedName>
    <definedName name="변경단가">#REF!</definedName>
    <definedName name="변경도급액" localSheetId="18">#REF!</definedName>
    <definedName name="변경도급액" localSheetId="16">#REF!</definedName>
    <definedName name="변경도급액">#REF!</definedName>
    <definedName name="변경도로복구비" localSheetId="18">#REF!</definedName>
    <definedName name="변경도로복구비" localSheetId="16">#REF!</definedName>
    <definedName name="변경도로복구비">#REF!</definedName>
    <definedName name="변경부가가치세" localSheetId="18">#REF!</definedName>
    <definedName name="변경부가가치세" localSheetId="16">#REF!</definedName>
    <definedName name="변경부가가치세">#REF!</definedName>
    <definedName name="변경부가세">#REF!</definedName>
    <definedName name="변경부대공계">#REF!</definedName>
    <definedName name="변경부설공계">#REF!</definedName>
    <definedName name="변경비">#REF!</definedName>
    <definedName name="변경사급재료비">#REF!</definedName>
    <definedName name="변경산재보험료">#REF!</definedName>
    <definedName name="변경순공사원가">#REF!</definedName>
    <definedName name="변경안전관리비">#REF!</definedName>
    <definedName name="변경이윤">#REF!</definedName>
    <definedName name="변경일반관리비">#REF!</definedName>
    <definedName name="변경재료비">#REF!</definedName>
    <definedName name="변경직접노무비">#REF!</definedName>
    <definedName name="변경총공사비">#REF!</definedName>
    <definedName name="변경토공계">#REF!</definedName>
    <definedName name="변경폐기물">#REF!</definedName>
    <definedName name="변경폐기물2">#REF!</definedName>
    <definedName name="변경합계">#REF!</definedName>
    <definedName name="변고용보험료">#REF!</definedName>
    <definedName name="변공급가액">#REF!</definedName>
    <definedName name="변관경비금액">#REF!</definedName>
    <definedName name="변관경비단가">#REF!</definedName>
    <definedName name="변관급자재">#REF!</definedName>
    <definedName name="변관노무비금액">#REF!</definedName>
    <definedName name="변관노무비단가">#REF!</definedName>
    <definedName name="변관수량">#REF!</definedName>
    <definedName name="변관임시">#REF!</definedName>
    <definedName name="변관재료비금액">#REF!</definedName>
    <definedName name="변관재료비단가">#REF!</definedName>
    <definedName name="변기타경비">#REF!</definedName>
    <definedName name="변노무비">#REF!</definedName>
    <definedName name="변변관급자재">#REF!</definedName>
    <definedName name="변변관임시">#REF!</definedName>
    <definedName name="변변수수료">#REF!</definedName>
    <definedName name="변부가가치세">#REF!</definedName>
    <definedName name="변산재보험료">#REF!</definedName>
    <definedName name="변수수료">#REF!</definedName>
    <definedName name="변순공사원가">#REF!</definedName>
    <definedName name="변실심도">#REF!</definedName>
    <definedName name="변실잔토">#REF!</definedName>
    <definedName name="변실포장공제" localSheetId="18" hidden="1">{#N/A,#N/A,FALSE,"골재소요량";#N/A,#N/A,FALSE,"골재소요량"}</definedName>
    <definedName name="변실포장공제" localSheetId="16" hidden="1">{#N/A,#N/A,FALSE,"골재소요량";#N/A,#N/A,FALSE,"골재소요량"}</definedName>
    <definedName name="변실포장공제" localSheetId="19" hidden="1">{#N/A,#N/A,FALSE,"골재소요량";#N/A,#N/A,FALSE,"골재소요량"}</definedName>
    <definedName name="변실포장공제" hidden="1">{#N/A,#N/A,FALSE,"골재소요량";#N/A,#N/A,FALSE,"골재소요량"}</definedName>
    <definedName name="변실폭">#REF!</definedName>
    <definedName name="변실하단">#REF!</definedName>
    <definedName name="변안전관리비">#REF!</definedName>
    <definedName name="변압기1">#REF!</definedName>
    <definedName name="변이윤">#REF!</definedName>
    <definedName name="변일반관리비">#REF!</definedName>
    <definedName name="변재료비">#REF!</definedName>
    <definedName name="변전전공">#REF!</definedName>
    <definedName name="변전전공001" localSheetId="18">#REF!</definedName>
    <definedName name="변전전공001" localSheetId="16">#REF!</definedName>
    <definedName name="변전전공001" localSheetId="19">#REF!</definedName>
    <definedName name="변전전공001">#REF!</definedName>
    <definedName name="변전전공002" localSheetId="19">#REF!</definedName>
    <definedName name="변전전공002">#REF!</definedName>
    <definedName name="변전전공011" localSheetId="19">#REF!</definedName>
    <definedName name="변전전공011">#REF!</definedName>
    <definedName name="변전전공012">#REF!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현평">#REF!</definedName>
    <definedName name="병꽃나무1004">#REF!</definedName>
    <definedName name="병꽃나무1206">#REF!</definedName>
    <definedName name="보">#REF!</definedName>
    <definedName name="보_링_공">#REF!</definedName>
    <definedName name="보_온_공">#REF!</definedName>
    <definedName name="보도" localSheetId="18" hidden="1">{#N/A,#N/A,FALSE,"골재소요량";#N/A,#N/A,FALSE,"골재소요량"}</definedName>
    <definedName name="보도" localSheetId="16" hidden="1">{#N/A,#N/A,FALSE,"골재소요량";#N/A,#N/A,FALSE,"골재소요량"}</definedName>
    <definedName name="보도" localSheetId="19" hidden="1">{#N/A,#N/A,FALSE,"골재소요량";#N/A,#N/A,FALSE,"골재소요량"}</definedName>
    <definedName name="보도" hidden="1">{#N/A,#N/A,FALSE,"골재소요량";#N/A,#N/A,FALSE,"골재소요량"}</definedName>
    <definedName name="보도경계블럭수량">#REF!</definedName>
    <definedName name="보도경계석" localSheetId="18" hidden="1">{#N/A,#N/A,FALSE,"운반시간"}</definedName>
    <definedName name="보도경계석" localSheetId="16" hidden="1">{#N/A,#N/A,FALSE,"운반시간"}</definedName>
    <definedName name="보도경계석" localSheetId="19" hidden="1">{#N/A,#N/A,FALSE,"운반시간"}</definedName>
    <definedName name="보도경계석" hidden="1">{#N/A,#N/A,FALSE,"운반시간"}</definedName>
    <definedName name="보도노">#REF!</definedName>
    <definedName name="보도재">#REF!</definedName>
    <definedName name="보렟"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리수나무152" localSheetId="18">#REF!</definedName>
    <definedName name="보리수나무152" localSheetId="16">#REF!</definedName>
    <definedName name="보리수나무152">#REF!</definedName>
    <definedName name="보리수나무204" localSheetId="18">#REF!</definedName>
    <definedName name="보리수나무204" localSheetId="16">#REF!</definedName>
    <definedName name="보리수나무204">#REF!</definedName>
    <definedName name="보링">#REF!</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링공지질조사">#REF!</definedName>
    <definedName name="보상비수">#REF!</definedName>
    <definedName name="보상비평">#REF!</definedName>
    <definedName name="보성토공">#N/A</definedName>
    <definedName name="보수기150경비">#REF!</definedName>
    <definedName name="보수기150계">#REF!</definedName>
    <definedName name="보수기150인건비">#REF!</definedName>
    <definedName name="보수기150재료비">#REF!</definedName>
    <definedName name="보수기250경비">#REF!</definedName>
    <definedName name="보수기250계">#REF!</definedName>
    <definedName name="보수기250인건비">#REF!</definedName>
    <definedName name="보수기250재료비">#REF!</definedName>
    <definedName name="보수기300경비">#REF!</definedName>
    <definedName name="보수기300계">#REF!</definedName>
    <definedName name="보수기300인건비">#REF!</definedName>
    <definedName name="보수기300재료비">#REF!</definedName>
    <definedName name="보수기350경비">#REF!</definedName>
    <definedName name="보수기350계">#REF!</definedName>
    <definedName name="보수기350인건비">#REF!</definedName>
    <definedName name="보수기350재료비">#REF!</definedName>
    <definedName name="보수기400경비">#REF!</definedName>
    <definedName name="보수기400계">#REF!</definedName>
    <definedName name="보수기400인건비">#REF!</definedName>
    <definedName name="보수기400재료비">#REF!</definedName>
    <definedName name="보수기500경비">#REF!</definedName>
    <definedName name="보수기500계">#REF!</definedName>
    <definedName name="보수기500인건비">#REF!</definedName>
    <definedName name="보수기500재료비">#REF!</definedName>
    <definedName name="보수기600경비">#REF!</definedName>
    <definedName name="보수기600계">#REF!</definedName>
    <definedName name="보수기600인건비">#REF!</definedName>
    <definedName name="보수기600재료비">#REF!</definedName>
    <definedName name="보습제" localSheetId="18">#REF!</definedName>
    <definedName name="보습제" localSheetId="16">#REF!</definedName>
    <definedName name="보습제">#REF!</definedName>
    <definedName name="보안공" localSheetId="18">#REF!</definedName>
    <definedName name="보안공" localSheetId="16">#REF!</definedName>
    <definedName name="보안공">#REF!</definedName>
    <definedName name="보안공001" localSheetId="18">#REF!</definedName>
    <definedName name="보안공001" localSheetId="16">#REF!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오링그라우팅"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4.2경비">#REF!</definedName>
    <definedName name="보오링기계4.2계">#REF!</definedName>
    <definedName name="보오링기계4.2노무비">#REF!</definedName>
    <definedName name="보오링기계4.2재료비">#REF!</definedName>
    <definedName name="보오링기계50경비">#REF!</definedName>
    <definedName name="보오링기계50계">#REF!</definedName>
    <definedName name="보오링기계50노무비">#REF!</definedName>
    <definedName name="보오링기계50재료비">#REF!</definedName>
    <definedName name="보온공" localSheetId="18">#REF!</definedName>
    <definedName name="보온공" localSheetId="16">#REF!</definedName>
    <definedName name="보온공">#REF!</definedName>
    <definedName name="보온공001" localSheetId="18">#REF!</definedName>
    <definedName name="보온공001" localSheetId="16">#REF!</definedName>
    <definedName name="보온공001" localSheetId="19">#REF!</definedName>
    <definedName name="보온공001">#REF!</definedName>
    <definedName name="보온공002" localSheetId="18">#REF!</definedName>
    <definedName name="보온공002" localSheetId="16">#REF!</definedName>
    <definedName name="보온공002" localSheetId="19">#REF!</definedName>
    <definedName name="보온공002">#REF!</definedName>
    <definedName name="보온공011" localSheetId="19">#REF!</definedName>
    <definedName name="보온공011">#REF!</definedName>
    <definedName name="보온공012">#REF!</definedName>
    <definedName name="보온공982">#REF!</definedName>
    <definedName name="보온공991">#REF!</definedName>
    <definedName name="보온공992">#REF!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정계수1">#REF!</definedName>
    <definedName name="보정계수2">#REF!</definedName>
    <definedName name="보정계수3">#REF!</definedName>
    <definedName name="보정계수4">#REF!</definedName>
    <definedName name="보정계수5">#REF!</definedName>
    <definedName name="보조">#REF!</definedName>
    <definedName name="보조1">#REF!</definedName>
    <definedName name="보조2">#REF!</definedName>
    <definedName name="보조50경">#REF!</definedName>
    <definedName name="보조50노">#REF!</definedName>
    <definedName name="보조50재">#REF!</definedName>
    <definedName name="보조기층">#REF!</definedName>
    <definedName name="보조기층10경비">#REF!</definedName>
    <definedName name="보조기층10계">#REF!</definedName>
    <definedName name="보조기층10노무비">#REF!</definedName>
    <definedName name="보조기층10다짐계">#REF!</definedName>
    <definedName name="보조기층10다짐노무비">#REF!</definedName>
    <definedName name="보조기층10부설경비">#REF!</definedName>
    <definedName name="보조기층10부설계">#REF!</definedName>
    <definedName name="보조기층10부설재료비">#REF!</definedName>
    <definedName name="보조기층10재료비">#REF!</definedName>
    <definedName name="보조기층2.5경비">#REF!</definedName>
    <definedName name="보조기층2.5계">#REF!</definedName>
    <definedName name="보조기층2.5노무비">#REF!</definedName>
    <definedName name="보조기층2.5다짐계">#REF!</definedName>
    <definedName name="보조기층2.5부설계">#REF!</definedName>
    <definedName name="보조기층2.5살수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5500경비">#REF!</definedName>
    <definedName name="보조기층기계살수5500노무비">#REF!</definedName>
    <definedName name="보조기층기계살수5500재료비">#REF!</definedName>
    <definedName name="보조기층기계살수계">#REF!</definedName>
    <definedName name="보조기층기계재료비">#REF!</definedName>
    <definedName name="보조기층기계전압진동경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길어깨기계부설기계경비">#REF!</definedName>
    <definedName name="보조기층길어깨기계부설기계노무비">#REF!</definedName>
    <definedName name="보조기층길어깨기계부설기계재료비">#REF!</definedName>
    <definedName name="보조기층길어깨기계부설인력노무비">#REF!</definedName>
    <definedName name="보조기층길어깨기계살수5500경비">#REF!</definedName>
    <definedName name="보조기층길어깨기계살수5500노무비">#REF!</definedName>
    <definedName name="보조기층길어깨기계살수5500재료비">#REF!</definedName>
    <definedName name="보조기층길어깨기계전압진동경비">#REF!</definedName>
    <definedName name="보조기층길어깨기계전압진동노무비">#REF!</definedName>
    <definedName name="보조기층길어깨기계전압진동재료비">#REF!</definedName>
    <definedName name="보조기층길어깨기계전압타이어경비">#REF!</definedName>
    <definedName name="보조기층길어깨기계전압타이어노무비">#REF!</definedName>
    <definedName name="보조기층길어깨기계전압타이어재료비">#REF!</definedName>
    <definedName name="보조기층두께">0.2</definedName>
    <definedName name="보조기층ㄹ" localSheetId="18">#REF!</definedName>
    <definedName name="보조기층ㄹ" localSheetId="16">#REF!</definedName>
    <definedName name="보조기층ㄹ" localSheetId="19">#REF!</definedName>
    <definedName name="보조기층ㄹ">#REF!</definedName>
    <definedName name="보조기층부설" localSheetId="18">#REF!</definedName>
    <definedName name="보조기층부설" localSheetId="16">#REF!</definedName>
    <definedName name="보조기층부설">#REF!</definedName>
    <definedName name="보조기층소규모살수5500경비">#REF!</definedName>
    <definedName name="보조기층소규모살수5500노무비">#REF!</definedName>
    <definedName name="보조기층소규모살수5500재료비">#REF!</definedName>
    <definedName name="보조기층소규모전압0.7경비">#REF!</definedName>
    <definedName name="보조기층소규모전압0.7노무비">#REF!</definedName>
    <definedName name="보조기층소규모전압0.7재료비">#REF!</definedName>
    <definedName name="보조기층소규모포설기계경비">#REF!</definedName>
    <definedName name="보조기층소규모포설기계노무비">#REF!</definedName>
    <definedName name="보조기층소규모포설기계재료비">#REF!</definedName>
    <definedName name="보조기층소규모포설인력노무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#REF!</definedName>
    <definedName name="보조기층인력부설재료비">#REF!</definedName>
    <definedName name="보조기층인력살수경비">#REF!</definedName>
    <definedName name="보조기층인력살수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#REF!</definedName>
    <definedName name="보조기층인력전압진동재료비">#REF!</definedName>
    <definedName name="보조기층인력전압타이어계">#REF!</definedName>
    <definedName name="보차도경계블럭수량">#REF!</definedName>
    <definedName name="보차도경계석">[76]단가!$A$67</definedName>
    <definedName name="보첼"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37483</definedName>
    <definedName name="보통단가인부">#REF!</definedName>
    <definedName name="보통마감" localSheetId="18">#REF!</definedName>
    <definedName name="보통마감" localSheetId="16">#REF!</definedName>
    <definedName name="보통마감" localSheetId="19">#REF!</definedName>
    <definedName name="보통마감">#REF!</definedName>
    <definedName name="보통선원" localSheetId="18">#REF!</definedName>
    <definedName name="보통선원" localSheetId="16">#REF!</definedName>
    <definedName name="보통선원">#REF!</definedName>
    <definedName name="보통선원001" localSheetId="18">#REF!</definedName>
    <definedName name="보통선원001" localSheetId="16">#REF!</definedName>
    <definedName name="보통선원001" localSheetId="19">#REF!</definedName>
    <definedName name="보통선원001">#REF!</definedName>
    <definedName name="보통선원002" localSheetId="19">#REF!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인부" localSheetId="18">[121]데이타!$E$659</definedName>
    <definedName name="보통인부" localSheetId="16">[121]데이타!$E$659</definedName>
    <definedName name="보통인부" localSheetId="19">[121]데이타!$E$659</definedName>
    <definedName name="보통인부">'[124]단가 및 재료비'!$AA$91</definedName>
    <definedName name="보통인부001" localSheetId="18">#REF!</definedName>
    <definedName name="보통인부001" localSheetId="16">#REF!</definedName>
    <definedName name="보통인부001" localSheetId="19">#REF!</definedName>
    <definedName name="보통인부001">#REF!</definedName>
    <definedName name="보통인부002" localSheetId="18">#REF!</definedName>
    <definedName name="보통인부002" localSheetId="16">#REF!</definedName>
    <definedName name="보통인부002" localSheetId="19">#REF!</definedName>
    <definedName name="보통인부002">#REF!</definedName>
    <definedName name="보통인부011" localSheetId="18">#REF!</definedName>
    <definedName name="보통인부011" localSheetId="16">#REF!</definedName>
    <definedName name="보통인부011" localSheetId="19">#REF!</definedName>
    <definedName name="보통인부011">#REF!</definedName>
    <definedName name="보통인부012">#REF!</definedName>
    <definedName name="보통인부1">[126]단가조사!#REF!</definedName>
    <definedName name="보통인부982" localSheetId="18">#REF!</definedName>
    <definedName name="보통인부982" localSheetId="16">#REF!</definedName>
    <definedName name="보통인부982" localSheetId="19">#REF!</definedName>
    <definedName name="보통인부982">#REF!</definedName>
    <definedName name="보통인부991" localSheetId="18">#REF!</definedName>
    <definedName name="보통인부991" localSheetId="16">#REF!</definedName>
    <definedName name="보통인부991">#REF!</definedName>
    <definedName name="보통인부992" localSheetId="18">#REF!</definedName>
    <definedName name="보통인부992" localSheetId="16">#REF!</definedName>
    <definedName name="보통인부992">#REF!</definedName>
    <definedName name="보통인부B10" localSheetId="18">[120]식재인부!$C$24</definedName>
    <definedName name="보통인부B10" localSheetId="16">[120]식재인부!$C$24</definedName>
    <definedName name="보통인부B10" localSheetId="19">[120]식재인부!$C$24</definedName>
    <definedName name="보통인부B10">[121]식재인부!$C$24</definedName>
    <definedName name="보통인부B4이하" localSheetId="18">[120]식재인부!$C$18</definedName>
    <definedName name="보통인부B4이하" localSheetId="16">[120]식재인부!$C$18</definedName>
    <definedName name="보통인부B4이하" localSheetId="19">[120]식재인부!$C$18</definedName>
    <definedName name="보통인부B4이하">[121]식재인부!$C$18</definedName>
    <definedName name="보통인부B5" localSheetId="18">[120]식재인부!$C$19</definedName>
    <definedName name="보통인부B5" localSheetId="16">[120]식재인부!$C$19</definedName>
    <definedName name="보통인부B5" localSheetId="19">[120]식재인부!$C$19</definedName>
    <definedName name="보통인부B5">[121]식재인부!$C$19</definedName>
    <definedName name="보통인부B6" localSheetId="18">[120]식재인부!$C$20</definedName>
    <definedName name="보통인부B6" localSheetId="16">[120]식재인부!$C$20</definedName>
    <definedName name="보통인부B6" localSheetId="19">[120]식재인부!$C$20</definedName>
    <definedName name="보통인부B6">[121]식재인부!$C$20</definedName>
    <definedName name="보통인부B8" localSheetId="18">[120]식재인부!$C$22</definedName>
    <definedName name="보통인부B8" localSheetId="16">[120]식재인부!$C$22</definedName>
    <definedName name="보통인부B8" localSheetId="19">[120]식재인부!$C$22</definedName>
    <definedName name="보통인부B8">[121]식재인부!$C$22</definedName>
    <definedName name="보통인부R10" localSheetId="18">[120]식재인부!$C$54</definedName>
    <definedName name="보통인부R10" localSheetId="16">[120]식재인부!$C$54</definedName>
    <definedName name="보통인부R10" localSheetId="19">[120]식재인부!$C$54</definedName>
    <definedName name="보통인부R10">[121]식재인부!$C$54</definedName>
    <definedName name="보통인부R12" localSheetId="18">[120]식재인부!$C$56</definedName>
    <definedName name="보통인부R12" localSheetId="16">[120]식재인부!$C$56</definedName>
    <definedName name="보통인부R12" localSheetId="19">[120]식재인부!$C$56</definedName>
    <definedName name="보통인부R12">[121]식재인부!$C$56</definedName>
    <definedName name="보통인부R15" localSheetId="18">[120]식재인부!$C$59</definedName>
    <definedName name="보통인부R15" localSheetId="16">[120]식재인부!$C$59</definedName>
    <definedName name="보통인부R15" localSheetId="19">[120]식재인부!$C$59</definedName>
    <definedName name="보통인부R15">[121]식재인부!$C$59</definedName>
    <definedName name="보통인부R4이하" localSheetId="18">[120]식재인부!$C$48</definedName>
    <definedName name="보통인부R4이하" localSheetId="16">[120]식재인부!$C$48</definedName>
    <definedName name="보통인부R4이하" localSheetId="19">[120]식재인부!$C$48</definedName>
    <definedName name="보통인부R4이하">[121]식재인부!$C$48</definedName>
    <definedName name="보통인부R5" localSheetId="18">[120]식재인부!$C$49</definedName>
    <definedName name="보통인부R5" localSheetId="16">[120]식재인부!$C$49</definedName>
    <definedName name="보통인부R5" localSheetId="19">[120]식재인부!$C$49</definedName>
    <definedName name="보통인부R5">[121]식재인부!$C$49</definedName>
    <definedName name="보통인부R6" localSheetId="18">[120]식재인부!$C$50</definedName>
    <definedName name="보통인부R6" localSheetId="16">[120]식재인부!$C$50</definedName>
    <definedName name="보통인부R6" localSheetId="19">[120]식재인부!$C$50</definedName>
    <definedName name="보통인부R6">[121]식재인부!$C$50</definedName>
    <definedName name="보통인부R7" localSheetId="18">[120]식재인부!$C$51</definedName>
    <definedName name="보통인부R7" localSheetId="16">[120]식재인부!$C$51</definedName>
    <definedName name="보통인부R7" localSheetId="19">[120]식재인부!$C$51</definedName>
    <definedName name="보통인부R7">[121]식재인부!$C$51</definedName>
    <definedName name="보통인부R8" localSheetId="18">[120]식재인부!$C$52</definedName>
    <definedName name="보통인부R8" localSheetId="16">[120]식재인부!$C$52</definedName>
    <definedName name="보통인부R8" localSheetId="19">[120]식재인부!$C$52</definedName>
    <definedName name="보통인부R8">[121]식재인부!$C$52</definedName>
    <definedName name="보트"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호몰탈1" localSheetId="18">#REF!</definedName>
    <definedName name="보호몰탈1" localSheetId="16">#REF!</definedName>
    <definedName name="보호몰탈1" localSheetId="19">#REF!</definedName>
    <definedName name="보호몰탈1">#REF!</definedName>
    <definedName name="보호몰탈2" localSheetId="18">#REF!</definedName>
    <definedName name="보호몰탈2" localSheetId="16">#REF!</definedName>
    <definedName name="보호몰탈2" localSheetId="19">#REF!</definedName>
    <definedName name="보호몰탈2">#REF!</definedName>
    <definedName name="보호몰탈3" localSheetId="18">#REF!</definedName>
    <definedName name="보호몰탈3" localSheetId="16">#REF!</definedName>
    <definedName name="보호몰탈3" localSheetId="19">#REF!</definedName>
    <definedName name="보호몰탈3">#REF!</definedName>
    <definedName name="보호상">#REF!</definedName>
    <definedName name="보호측">#REF!</definedName>
    <definedName name="보호통잔토">#REF!</definedName>
    <definedName name="보호통폭">#REF!</definedName>
    <definedName name="보호통하단">#REF!</definedName>
    <definedName name="보호하">#REF!</definedName>
    <definedName name="복구계획도2" localSheetId="18" hidden="1">{#N/A,#N/A,FALSE,"현장 NCR 분석";#N/A,#N/A,FALSE,"현장품질감사";#N/A,#N/A,FALSE,"현장품질감사"}</definedName>
    <definedName name="복구계획도2" localSheetId="16" hidden="1">{#N/A,#N/A,FALSE,"현장 NCR 분석";#N/A,#N/A,FALSE,"현장품질감사";#N/A,#N/A,FALSE,"현장품질감사"}</definedName>
    <definedName name="복구계획도2" hidden="1">{#N/A,#N/A,FALSE,"현장 NCR 분석";#N/A,#N/A,FALSE,"현장품질감사";#N/A,#N/A,FALSE,"현장품질감사"}</definedName>
    <definedName name="복사1줄">#REF!</definedName>
    <definedName name="복사2줄">#REF!</definedName>
    <definedName name="복사3줄">#REF!</definedName>
    <definedName name="복월13노">#REF!</definedName>
    <definedName name="복월13재">#REF!</definedName>
    <definedName name="복월20노">#REF!</definedName>
    <definedName name="복월20재">#REF!</definedName>
    <definedName name="복월25노">#REF!</definedName>
    <definedName name="복월25재">#REF!</definedName>
    <definedName name="복월30노">#REF!</definedName>
    <definedName name="복월30재">#REF!</definedName>
    <definedName name="복월40노">#REF!</definedName>
    <definedName name="복월40재">#REF!</definedName>
    <definedName name="복월50노">#REF!</definedName>
    <definedName name="복월50재">#REF!</definedName>
    <definedName name="복월60노">#REF!</definedName>
    <definedName name="복월60재">#REF!</definedName>
    <definedName name="복자기204">#REF!</definedName>
    <definedName name="복자기205">#REF!</definedName>
    <definedName name="복자기256">#REF!</definedName>
    <definedName name="복자기308">#REF!</definedName>
    <definedName name="복자기3510">#REF!</definedName>
    <definedName name="복토">#REF!</definedName>
    <definedName name="복통경비">#REF!</definedName>
    <definedName name="복통노무비">#REF!</definedName>
    <definedName name="복통재료비">#REF!</definedName>
    <definedName name="본사품의서">#REF!</definedName>
    <definedName name="본제당경비">#REF!</definedName>
    <definedName name="본제당노무비">#REF!</definedName>
    <definedName name="본제당재료비">#REF!</definedName>
    <definedName name="볼트">[76]단가!$A$15</definedName>
    <definedName name="봄가을">#REF!</definedName>
    <definedName name="봉" localSheetId="18" hidden="1">{#N/A,#N/A,FALSE,"배수1"}</definedName>
    <definedName name="봉" localSheetId="16" hidden="1">{#N/A,#N/A,FALSE,"배수1"}</definedName>
    <definedName name="봉" hidden="1">{#N/A,#N/A,FALSE,"배수1"}</definedName>
    <definedName name="봉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뵤뵤뵤">#N/A</definedName>
    <definedName name="부" localSheetId="18">#REF!</definedName>
    <definedName name="부" localSheetId="16">#REF!</definedName>
    <definedName name="부" localSheetId="19">#REF!</definedName>
    <definedName name="부">#REF!</definedName>
    <definedName name="부15">[114]계수시트!#REF!</definedName>
    <definedName name="부가가체세" localSheetId="18">#REF!</definedName>
    <definedName name="부가가체세" localSheetId="16">#REF!</definedName>
    <definedName name="부가가체세">#REF!</definedName>
    <definedName name="부가가치세" localSheetId="18">#REF!</definedName>
    <definedName name="부가가치세" localSheetId="17">#REF!</definedName>
    <definedName name="부가가치세" localSheetId="16">#REF!</definedName>
    <definedName name="부가가치세">#REF!</definedName>
    <definedName name="부가가치세요율">#REF!</definedName>
    <definedName name="부가가치표">#REF!</definedName>
    <definedName name="부가세">#REF!</definedName>
    <definedName name="부단수천공50">#REF!</definedName>
    <definedName name="부단수천공경100">#REF!</definedName>
    <definedName name="부단수천공경150">#REF!</definedName>
    <definedName name="부단수천공경200">#REF!</definedName>
    <definedName name="부단수천공경50">#REF!</definedName>
    <definedName name="부단수천공노100">#REF!</definedName>
    <definedName name="부단수천공노150">#REF!</definedName>
    <definedName name="부단수천공노200">#REF!</definedName>
    <definedName name="부단수천공노50">#REF!</definedName>
    <definedName name="부단수천공노80">#REF!</definedName>
    <definedName name="부단수천공재80">#REF!</definedName>
    <definedName name="부대" localSheetId="18" hidden="1">{#N/A,#N/A,FALSE,"부대2"}</definedName>
    <definedName name="부대" localSheetId="16" hidden="1">{#N/A,#N/A,FALSE,"부대2"}</definedName>
    <definedName name="부대" hidden="1">{#N/A,#N/A,FALSE,"부대2"}</definedName>
    <definedName name="부대1">#N/A</definedName>
    <definedName name="부대2">#N/A</definedName>
    <definedName name="부대갑지1" localSheetId="19">#REF!</definedName>
    <definedName name="부대갑지1">#REF!</definedName>
    <definedName name="부대공" localSheetId="19">#REF!</definedName>
    <definedName name="부대공">#REF!</definedName>
    <definedName name="부대공1">#N/A</definedName>
    <definedName name="부대공경비">#REF!</definedName>
    <definedName name="부대공계" localSheetId="18">#REF!</definedName>
    <definedName name="부대공계" localSheetId="16">#REF!</definedName>
    <definedName name="부대공계">#REF!</definedName>
    <definedName name="부대공노무비">#REF!</definedName>
    <definedName name="부대공망">#REF!</definedName>
    <definedName name="부대공사경비">#REF!</definedName>
    <definedName name="부대공사노무비">#REF!</definedName>
    <definedName name="부대공사재료비">#REF!</definedName>
    <definedName name="부대공재료비">#REF!</definedName>
    <definedName name="부대공집계표" localSheetId="18">#REF!</definedName>
    <definedName name="부대공집계표" localSheetId="16">#REF!</definedName>
    <definedName name="부대공집계표">#REF!</definedName>
    <definedName name="부대공총계">#REF!</definedName>
    <definedName name="부대공총괄수량집계" localSheetId="18" hidden="1">{#N/A,#N/A,FALSE,"2~8번"}</definedName>
    <definedName name="부대공총괄수량집계" localSheetId="16" hidden="1">{#N/A,#N/A,FALSE,"2~8번"}</definedName>
    <definedName name="부대공총괄수량집계" hidden="1">{#N/A,#N/A,FALSE,"2~8번"}</definedName>
    <definedName name="부대내역비교">#REF!</definedName>
    <definedName name="부대당초">#REF!</definedName>
    <definedName name="부대변경">#REF!</definedName>
    <definedName name="부대별약칭" localSheetId="16" hidden="1">{#N/A,#N/A,TRUE,"토적및재료집계";#N/A,#N/A,TRUE,"토적및재료집계";#N/A,#N/A,TRUE,"단위량"}</definedName>
    <definedName name="부대별약칭" hidden="1">{#N/A,#N/A,TRUE,"토적및재료집계";#N/A,#N/A,TRUE,"토적및재료집계";#N/A,#N/A,TRUE,"단위량"}</definedName>
    <definedName name="부대원본" localSheetId="16" hidden="1">{#N/A,#N/A,FALSE,"토공2"}</definedName>
    <definedName name="부대원본" hidden="1">{#N/A,#N/A,FALSE,"토공2"}</definedName>
    <definedName name="부대일위대가" localSheetId="19">#REF!</definedName>
    <definedName name="부대일위대가">#REF!</definedName>
    <definedName name="부대포장">#N/A</definedName>
    <definedName name="부들1" localSheetId="18">#REF!</definedName>
    <definedName name="부들1" localSheetId="16">#REF!</definedName>
    <definedName name="부들1" localSheetId="19">#REF!</definedName>
    <definedName name="부들1">#REF!</definedName>
    <definedName name="부들노">[127]식재!$H$180</definedName>
    <definedName name="부들재">[127]식재!$F$180</definedName>
    <definedName name="부서">#REF!</definedName>
    <definedName name="부설공계" localSheetId="18">#REF!</definedName>
    <definedName name="부설공계" localSheetId="16">#REF!</definedName>
    <definedName name="부설공계">#REF!</definedName>
    <definedName name="부설비">#REF!</definedName>
    <definedName name="부손익" localSheetId="18" hidden="1">{#N/A,#N/A,FALSE,"현장 NCR 분석";#N/A,#N/A,FALSE,"현장품질감사";#N/A,#N/A,FALSE,"현장품질감사"}</definedName>
    <definedName name="부손익" localSheetId="16" hidden="1">{#N/A,#N/A,FALSE,"현장 NCR 분석";#N/A,#N/A,FALSE,"현장품질감사";#N/A,#N/A,FALSE,"현장품질감사"}</definedName>
    <definedName name="부손익" localSheetId="19" hidden="1">{#N/A,#N/A,FALSE,"현장 NCR 분석";#N/A,#N/A,FALSE,"현장품질감사";#N/A,#N/A,FALSE,"현장품질감사"}</definedName>
    <definedName name="부손익" hidden="1">{#N/A,#N/A,FALSE,"현장 NCR 분석";#N/A,#N/A,FALSE,"현장품질감사";#N/A,#N/A,FALSE,"현장품질감사"}</definedName>
    <definedName name="부숙톱밥퇴비포">#REF!</definedName>
    <definedName name="부전지" hidden="1">#REF!</definedName>
    <definedName name="부직포">[131]단가!$A$73</definedName>
    <definedName name="부직포노" localSheetId="18">#REF!</definedName>
    <definedName name="부직포노" localSheetId="16">#REF!</definedName>
    <definedName name="부직포노" localSheetId="19">#REF!</definedName>
    <definedName name="부직포노">#REF!</definedName>
    <definedName name="부직포재" localSheetId="18">#REF!</definedName>
    <definedName name="부직포재" localSheetId="16">#REF!</definedName>
    <definedName name="부직포재" localSheetId="19">#REF!</definedName>
    <definedName name="부직포재">#REF!</definedName>
    <definedName name="부처꽃3" localSheetId="18">#REF!</definedName>
    <definedName name="부처꽃3" localSheetId="16">#REF!</definedName>
    <definedName name="부처꽃3">#REF!</definedName>
    <definedName name="부하">#REF!</definedName>
    <definedName name="분고">#REF!</definedName>
    <definedName name="분기상단">#REF!</definedName>
    <definedName name="분기심도">#REF!</definedName>
    <definedName name="분기폭">#REF!</definedName>
    <definedName name="분기하단">#REF!</definedName>
    <definedName name="분담13">#REF!</definedName>
    <definedName name="분담20">#REF!</definedName>
    <definedName name="분담25">#REF!</definedName>
    <definedName name="분둘레">#REF!</definedName>
    <definedName name="분반경">#REF!</definedName>
    <definedName name="분배기">[168]노무비단가!$B$76</definedName>
    <definedName name="분상부체적" localSheetId="18">#REF!</definedName>
    <definedName name="분상부체적" localSheetId="16">#REF!</definedName>
    <definedName name="분상부체적" localSheetId="19">#REF!</definedName>
    <definedName name="분상부체적">#REF!</definedName>
    <definedName name="분석">#REF!</definedName>
    <definedName name="분수경" localSheetId="18">#REF!</definedName>
    <definedName name="분수경" localSheetId="16">#REF!</definedName>
    <definedName name="분수경">#REF!</definedName>
    <definedName name="분수노" localSheetId="18">#REF!</definedName>
    <definedName name="분수노" localSheetId="16">#REF!</definedName>
    <definedName name="분수노">#REF!</definedName>
    <definedName name="분수재">#REF!</definedName>
    <definedName name="분전" localSheetId="16">BlankMacro1</definedName>
    <definedName name="분전">BlankMacro1</definedName>
    <definedName name="분전반" localSheetId="16">BlankMacro1</definedName>
    <definedName name="분전반">BlankMacro1</definedName>
    <definedName name="분전반1" localSheetId="16">BlankMacro1</definedName>
    <definedName name="분전반1">BlankMacro1</definedName>
    <definedName name="분전함" localSheetId="16">BlankMacro1</definedName>
    <definedName name="분전함">BlankMacro1</definedName>
    <definedName name="분종둘레" localSheetId="18">#REF!</definedName>
    <definedName name="분종둘레" localSheetId="16">#REF!</definedName>
    <definedName name="분종둘레" localSheetId="19">#REF!</definedName>
    <definedName name="분종둘레">#REF!</definedName>
    <definedName name="분중량" localSheetId="18">#REF!</definedName>
    <definedName name="분중량" localSheetId="16">#REF!</definedName>
    <definedName name="분중량">#REF!</definedName>
    <definedName name="분체적" localSheetId="18">#REF!</definedName>
    <definedName name="분체적" localSheetId="16">#REF!</definedName>
    <definedName name="분체적">#REF!</definedName>
    <definedName name="분표면적">#REF!</definedName>
    <definedName name="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_리퍼19_경">#REF!</definedName>
    <definedName name="불_리퍼19_노">#REF!</definedName>
    <definedName name="불_리퍼19_재">#REF!</definedName>
    <definedName name="불_리퍼32_경">#REF!</definedName>
    <definedName name="불_리퍼32_노">#REF!</definedName>
    <definedName name="불_리퍼32_재">#REF!</definedName>
    <definedName name="불19_경">#REF!</definedName>
    <definedName name="불19_노">#REF!</definedName>
    <definedName name="불19_재">#REF!</definedName>
    <definedName name="불32_경">#REF!</definedName>
    <definedName name="불32_노">#REF!</definedName>
    <definedName name="불32_재">#REF!</definedName>
    <definedName name="불도우저">#REF!</definedName>
    <definedName name="불도우저_무한궤도_19TON">#REF!</definedName>
    <definedName name="불도우저19토사경비">#REF!</definedName>
    <definedName name="불도우저19토사계">#REF!</definedName>
    <definedName name="불도우저19토사노무비">#REF!</definedName>
    <definedName name="불도우저19토사재료비">#REF!</definedName>
    <definedName name="불도우저32토사경비">#REF!</definedName>
    <definedName name="불도우저32토사계">#REF!</definedName>
    <definedName name="불도우저32토사노무비">#REF!</definedName>
    <definedName name="불도우저32토사재료비">#REF!</definedName>
    <definedName name="불도자15경">#REF!</definedName>
    <definedName name="불도자15노무">#REF!</definedName>
    <definedName name="불도자15재료">#REF!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두화1208">#REF!</definedName>
    <definedName name="불두화1510">#REF!</definedName>
    <definedName name="불두화1812">#REF!</definedName>
    <definedName name="불알"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붉은병꽃">[76]단가!$A$145</definedName>
    <definedName name="붉은인동4" localSheetId="18">#REF!</definedName>
    <definedName name="붉은인동4" localSheetId="16">#REF!</definedName>
    <definedName name="붉은인동4" localSheetId="19">#REF!</definedName>
    <definedName name="붉은인동4">#REF!</definedName>
    <definedName name="붓꽃710" localSheetId="18">#REF!</definedName>
    <definedName name="붓꽃710" localSheetId="16">#REF!</definedName>
    <definedName name="붓꽃710">#REF!</definedName>
    <definedName name="붙임자료" localSheetId="18" hidden="1">{"'정산내역서'!$A$1:$I$35","'정산서(절.성토부)'!$A$1:$Q$17","'정산서(교량부)'!$A$1:$Q$84","'총괄표'!$A$1:$M$12","'시행현황'!$A$1:$G$12","'표지'!$A$1:$N$27","'정산서(절.성토부)'!$A$3:$Q$7"}</definedName>
    <definedName name="붙임자료" localSheetId="16" hidden="1">{"'정산내역서'!$A$1:$I$35","'정산서(절.성토부)'!$A$1:$Q$17","'정산서(교량부)'!$A$1:$Q$84","'총괄표'!$A$1:$M$12","'시행현황'!$A$1:$G$12","'표지'!$A$1:$N$27","'정산서(절.성토부)'!$A$3:$Q$7"}</definedName>
    <definedName name="붙임자료" localSheetId="19" hidden="1">{"'정산내역서'!$A$1:$I$35","'정산서(절.성토부)'!$A$1:$Q$17","'정산서(교량부)'!$A$1:$Q$84","'총괄표'!$A$1:$M$12","'시행현황'!$A$1:$G$12","'표지'!$A$1:$N$27","'정산서(절.성토부)'!$A$3:$Q$7"}</definedName>
    <definedName name="붙임자료" hidden="1">{"'정산내역서'!$A$1:$I$35","'정산서(절.성토부)'!$A$1:$Q$17","'정산서(교량부)'!$A$1:$Q$84","'총괄표'!$A$1:$M$12","'시행현황'!$A$1:$G$12","'표지'!$A$1:$N$27","'정산서(절.성토부)'!$A$3:$Q$7"}</definedName>
    <definedName name="브라켓길이1">#REF!</definedName>
    <definedName name="브라켓길이2">#REF!</definedName>
    <definedName name="브라켓높이1">#REF!</definedName>
    <definedName name="브라켓높이2">#REF!</definedName>
    <definedName name="브라켓폭">#REF!</definedName>
    <definedName name="브랑누아">#REF!</definedName>
    <definedName name="브랑느아">#REF!</definedName>
    <definedName name="브래킷">#REF!</definedName>
    <definedName name="브이c" localSheetId="17">#REF!</definedName>
    <definedName name="브이c" localSheetId="19">#REF!</definedName>
    <definedName name="브이c">#REF!</definedName>
    <definedName name="블레이드">[76]단가!$A$64</definedName>
    <definedName name="블레이드1432" localSheetId="18">#REF!</definedName>
    <definedName name="블레이드1432" localSheetId="16">#REF!</definedName>
    <definedName name="블레이드1432" localSheetId="19">#REF!</definedName>
    <definedName name="블레이드1432">#REF!</definedName>
    <definedName name="블레이드1445" localSheetId="18">#REF!</definedName>
    <definedName name="블레이드1445" localSheetId="16">#REF!</definedName>
    <definedName name="블레이드1445" localSheetId="19">#REF!</definedName>
    <definedName name="블레이드1445">#REF!</definedName>
    <definedName name="블레이드32">[137]단가조사!#REF!</definedName>
    <definedName name="블록H" localSheetId="18">#REF!</definedName>
    <definedName name="블록H" localSheetId="16">#REF!</definedName>
    <definedName name="블록H">#REF!</definedName>
    <definedName name="블록V" localSheetId="18">#REF!</definedName>
    <definedName name="블록V" localSheetId="16">#REF!</definedName>
    <definedName name="블록V">#REF!</definedName>
    <definedName name="비" localSheetId="18">#REF!</definedName>
    <definedName name="비" localSheetId="16">#REF!</definedName>
    <definedName name="비">#REF!</definedName>
    <definedName name="비_계_공">#REF!</definedName>
    <definedName name="비1" localSheetId="17">#REF!</definedName>
    <definedName name="비1">#REF!</definedName>
    <definedName name="비계">#REF!</definedName>
    <definedName name="비계1">#REF!</definedName>
    <definedName name="비계2">#REF!</definedName>
    <definedName name="비계A">#REF!</definedName>
    <definedName name="비계B">#REF!</definedName>
    <definedName name="비계C">#REF!</definedName>
    <definedName name="비계D">#REF!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계노">[127]시설물!#REF!</definedName>
    <definedName name="비계재">[127]시설물!#REF!</definedName>
    <definedName name="비고">#REF!</definedName>
    <definedName name="비교" localSheetId="16">BlankMacro1</definedName>
    <definedName name="비교">BlankMacro1</definedName>
    <definedName name="비교1" localSheetId="18">#REF!</definedName>
    <definedName name="비교1" localSheetId="16">#REF!</definedName>
    <definedName name="비교1" localSheetId="19">#REF!</definedName>
    <definedName name="비교1">#REF!</definedName>
    <definedName name="비교표" localSheetId="18">#REF!</definedName>
    <definedName name="비교표" localSheetId="16">#REF!</definedName>
    <definedName name="비교표">#REF!</definedName>
    <definedName name="비료">[76]단가!$A$154</definedName>
    <definedName name="비목1" localSheetId="18">#REF!</definedName>
    <definedName name="비목1" localSheetId="16">#REF!</definedName>
    <definedName name="비목1" localSheetId="19">#REF!</definedName>
    <definedName name="비목1">#REF!</definedName>
    <definedName name="비목2" localSheetId="18">#REF!</definedName>
    <definedName name="비목2" localSheetId="16">#REF!</definedName>
    <definedName name="비목2">#REF!</definedName>
    <definedName name="비목3" localSheetId="18">#REF!</definedName>
    <definedName name="비목3" localSheetId="16">#REF!</definedName>
    <definedName name="비목3">#REF!</definedName>
    <definedName name="비목4">#REF!</definedName>
    <definedName name="비목군분류표">#REF!</definedName>
    <definedName name="비목군집계" hidden="1">#REF!</definedName>
    <definedName name="비비비">#REF!,#REF!,#REF!</definedName>
    <definedName name="비비추" localSheetId="18">#REF!</definedName>
    <definedName name="비비추" localSheetId="16">#REF!</definedName>
    <definedName name="비비추" localSheetId="19">#REF!</definedName>
    <definedName name="비비추">#REF!</definedName>
    <definedName name="비비추23" localSheetId="18">#REF!</definedName>
    <definedName name="비비추23" localSheetId="16">#REF!</definedName>
    <definedName name="비비추23">#REF!</definedName>
    <definedName name="비비추45" localSheetId="18">#REF!</definedName>
    <definedName name="비비추45" localSheetId="16">#REF!</definedName>
    <definedName name="비비추45">#REF!</definedName>
    <definedName name="비율">#REF!</definedName>
    <definedName name="비트200">#REF!</definedName>
    <definedName name="비트250">#REF!</definedName>
    <definedName name="비트300">#REF!</definedName>
    <definedName name="비틀림모멘트">#REF!</definedName>
    <definedName name="빈호">#REF!</definedName>
    <definedName name="빔간격" localSheetId="17">#REF!</definedName>
    <definedName name="빔간격">#REF!</definedName>
    <definedName name="빔높이" localSheetId="17">#REF!</definedName>
    <definedName name="빔높이">#REF!</definedName>
    <definedName name="빔제작단가개정표준도적용" localSheetId="16">{"'자리배치도'!$AG$1:$CI$28"}</definedName>
    <definedName name="빔제작단가개정표준도적용">{"'자리배치도'!$AG$1:$CI$28"}</definedName>
    <definedName name="빗물받이1" localSheetId="18">#REF!</definedName>
    <definedName name="빗물받이1" localSheetId="16">#REF!</definedName>
    <definedName name="빗물받이1" localSheetId="19">#REF!</definedName>
    <definedName name="빗물받이1">#REF!</definedName>
    <definedName name="빗물받이2" localSheetId="18">#REF!</definedName>
    <definedName name="빗물받이2" localSheetId="16">#REF!</definedName>
    <definedName name="빗물받이2">#REF!</definedName>
    <definedName name="뿌리돌림보통이눕" localSheetId="18">#REF!</definedName>
    <definedName name="뿌리돌림보통이눕" localSheetId="16">#REF!</definedName>
    <definedName name="뿌리돌림보통이눕">#REF!</definedName>
    <definedName name="뿌리돌림보통인부">#REF!</definedName>
    <definedName name="뿌리돌림조경공">#REF!</definedName>
    <definedName name="ㅄ"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ㅂ" localSheetId="18">BLCH</definedName>
    <definedName name="ㅄㅂ" localSheetId="16">BLCH</definedName>
    <definedName name="ㅄㅂ">BLCH</definedName>
    <definedName name="ㅅ" localSheetId="18" hidden="1">{#N/A,#N/A,TRUE,"토적및재료집계";#N/A,#N/A,TRUE,"토적및재료집계";#N/A,#N/A,TRUE,"단위량"}</definedName>
    <definedName name="ㅅ" localSheetId="16" hidden="1">{#N/A,#N/A,TRUE,"토적및재료집계";#N/A,#N/A,TRUE,"토적및재료집계";#N/A,#N/A,TRUE,"단위량"}</definedName>
    <definedName name="ㅅ" localSheetId="19" hidden="1">{#N/A,#N/A,TRUE,"토적및재료집계";#N/A,#N/A,TRUE,"토적및재료집계";#N/A,#N/A,TRUE,"단위량"}</definedName>
    <definedName name="ㅅ">#N/A</definedName>
    <definedName name="ㅅ.." localSheetId="16" hidden="1">{#N/A,#N/A,FALSE,"골재소요량";#N/A,#N/A,FALSE,"골재소요량"}</definedName>
    <definedName name="ㅅ.." hidden="1">{#N/A,#N/A,FALSE,"골재소요량";#N/A,#N/A,FALSE,"골재소요량"}</definedName>
    <definedName name="ㅅ1" localSheetId="18">#REF!</definedName>
    <definedName name="ㅅ1" localSheetId="16">#REF!</definedName>
    <definedName name="ㅅ1" localSheetId="19">#REF!</definedName>
    <definedName name="ㅅ1">#REF!</definedName>
    <definedName name="ㅅ2" localSheetId="18">#REF!</definedName>
    <definedName name="ㅅ2" localSheetId="16">#REF!</definedName>
    <definedName name="ㅅ2" localSheetId="19">#REF!</definedName>
    <definedName name="ㅅ2">#REF!</definedName>
    <definedName name="ㅅ3" localSheetId="18">#REF!</definedName>
    <definedName name="ㅅ3" localSheetId="16">#REF!</definedName>
    <definedName name="ㅅ3" localSheetId="19">#REF!</definedName>
    <definedName name="ㅅ3">#REF!</definedName>
    <definedName name="ㅅ4">#REF!</definedName>
    <definedName name="ㅅㄱㄷ">#REF!</definedName>
    <definedName name="ㅅㄱㄷㅅㄷㅈㅅㄱ" localSheetId="18" hidden="1">{#N/A,#N/A,FALSE,"배수1"}</definedName>
    <definedName name="ㅅㄱㄷㅅㄷㅈㅅㄱ" localSheetId="16" hidden="1">{#N/A,#N/A,FALSE,"배수1"}</definedName>
    <definedName name="ㅅㄱㄷㅅㄷㅈㅅㄱ" hidden="1">{#N/A,#N/A,FALSE,"배수1"}</definedName>
    <definedName name="ㅅㄱㅈ" hidden="1">#REF!</definedName>
    <definedName name="ㅅ고" localSheetId="16" hidden="1">{#N/A,#N/A,FALSE,"포장단가"}</definedName>
    <definedName name="ㅅ고" hidden="1">{#N/A,#N/A,FALSE,"포장단가"}</definedName>
    <definedName name="ㅅ곧고" localSheetId="16" hidden="1">{#N/A,#N/A,FALSE,"포장단가"}</definedName>
    <definedName name="ㅅ곧고" hidden="1">{#N/A,#N/A,FALSE,"포장단가"}</definedName>
    <definedName name="ㅅ곳ㄴ고" localSheetId="16" hidden="1">{#N/A,#N/A,FALSE,"2~8번"}</definedName>
    <definedName name="ㅅ곳ㄴ고" hidden="1">{#N/A,#N/A,FALSE,"2~8번"}</definedName>
    <definedName name="ㅅㄳ" localSheetId="16" hidden="1">{#N/A,#N/A,FALSE,"골재소요량";#N/A,#N/A,FALSE,"골재소요량"}</definedName>
    <definedName name="ㅅㄳ" hidden="1">{#N/A,#N/A,FALSE,"골재소요량";#N/A,#N/A,FALSE,"골재소요량"}</definedName>
    <definedName name="ㅅ뇻">#N/A</definedName>
    <definedName name="ㅅ뎌" localSheetId="18">BLCH</definedName>
    <definedName name="ㅅ뎌" localSheetId="16">BLCH</definedName>
    <definedName name="ㅅ뎌">BLCH</definedName>
    <definedName name="ㅅㅁㅁㄻ" localSheetId="18" hidden="1">{#N/A,#N/A,FALSE,"단가표지"}</definedName>
    <definedName name="ㅅㅁㅁㄻ" localSheetId="16" hidden="1">{#N/A,#N/A,FALSE,"단가표지"}</definedName>
    <definedName name="ㅅㅁㅁㄻ" hidden="1">{#N/A,#N/A,FALSE,"단가표지"}</definedName>
    <definedName name="ㅅㅅ" localSheetId="18" hidden="1">{#N/A,#N/A,TRUE,"토적및재료집계";#N/A,#N/A,TRUE,"토적및재료집계";#N/A,#N/A,TRUE,"단위량"}</definedName>
    <definedName name="ㅅㅅ" localSheetId="16" hidden="1">{#N/A,#N/A,TRUE,"토적및재료집계";#N/A,#N/A,TRUE,"토적및재료집계";#N/A,#N/A,TRUE,"단위량"}</definedName>
    <definedName name="ㅅㅅ" localSheetId="19" hidden="1">{#N/A,#N/A,TRUE,"토적및재료집계";#N/A,#N/A,TRUE,"토적및재료집계";#N/A,#N/A,TRUE,"단위량"}</definedName>
    <definedName name="ㅅㅅ" hidden="1">{#N/A,#N/A,TRUE,"토적및재료집계";#N/A,#N/A,TRUE,"토적및재료집계";#N/A,#N/A,TRUE,"단위량"}</definedName>
    <definedName name="ㅅㅅㅅ" localSheetId="18" hidden="1">{#N/A,#N/A,FALSE,"2~8번"}</definedName>
    <definedName name="ㅅㅅㅅ" localSheetId="16" hidden="1">{#N/A,#N/A,FALSE,"2~8번"}</definedName>
    <definedName name="ㅅㅅㅅ">#N/A</definedName>
    <definedName name="ㅅㅅㅅㅅ" localSheetId="16" hidden="1">{#N/A,#N/A,FALSE,"2~8번"}</definedName>
    <definedName name="ㅅㅅㅅㅅ" hidden="1">{#N/A,#N/A,FALSE,"2~8번"}</definedName>
    <definedName name="ㅅㅅㅅㅅㅅ" localSheetId="16" hidden="1">{#N/A,#N/A,FALSE,"골재소요량";#N/A,#N/A,FALSE,"골재소요량"}</definedName>
    <definedName name="ㅅㅅㅅㅅㅅ" hidden="1">{#N/A,#N/A,FALSE,"골재소요량";#N/A,#N/A,FALSE,"골재소요량"}</definedName>
    <definedName name="ㅅㅅㅅㅅㅅㅅㅅ" localSheetId="16" hidden="1">{#N/A,#N/A,FALSE,"골재소요량";#N/A,#N/A,FALSE,"골재소요량"}</definedName>
    <definedName name="ㅅㅅㅅㅅㅅㅅㅅ" hidden="1">{#N/A,#N/A,FALSE,"골재소요량";#N/A,#N/A,FALSE,"골재소요량"}</definedName>
    <definedName name="ㅅㅅㅅㅅㅅㅅㅅㅅㅅㅅㅅ" localSheetId="16" hidden="1">{#N/A,#N/A,FALSE,"골재소요량";#N/A,#N/A,FALSE,"골재소요량"}</definedName>
    <definedName name="ㅅㅅㅅㅅㅅㅅㅅㅅㅅㅅㅅ" hidden="1">{#N/A,#N/A,FALSE,"골재소요량";#N/A,#N/A,FALSE,"골재소요량"}</definedName>
    <definedName name="ㅅㅇ">#REF!</definedName>
    <definedName name="ㅅ여ㅛ윣ㄴ" localSheetId="16" hidden="1">{#N/A,#N/A,FALSE,"조골재"}</definedName>
    <definedName name="ㅅ여ㅛ윣ㄴ" hidden="1">{#N/A,#N/A,FALSE,"조골재"}</definedName>
    <definedName name="ㅅ융ㄴㄳ" localSheetId="16" hidden="1">{#N/A,#N/A,FALSE,"조골재"}</definedName>
    <definedName name="ㅅ융ㄴㄳ" hidden="1">{#N/A,#N/A,FALSE,"조골재"}</definedName>
    <definedName name="ㅅㅍ" localSheetId="18">#REF!</definedName>
    <definedName name="ㅅㅍ" localSheetId="16">#REF!</definedName>
    <definedName name="ㅅㅍ" localSheetId="19">#REF!</definedName>
    <definedName name="ㅅㅍ">#REF!</definedName>
    <definedName name="ㅅㅎㄱㄷㅅㄷㄱ" localSheetId="18" hidden="1">{#N/A,#N/A,FALSE,"표지목차"}</definedName>
    <definedName name="ㅅㅎㄱㄷㅅㄷㄱ" localSheetId="16" hidden="1">{#N/A,#N/A,FALSE,"표지목차"}</definedName>
    <definedName name="ㅅㅎㄱㄷㅅㄷㄱ" localSheetId="19" hidden="1">{#N/A,#N/A,FALSE,"표지목차"}</definedName>
    <definedName name="ㅅㅎㄱㄷㅅㄷㄱ" hidden="1">{#N/A,#N/A,FALSE,"표지목차"}</definedName>
    <definedName name="ㅅㅎ공ㅋ" localSheetId="16" hidden="1">{#N/A,#N/A,FALSE,"단가표지"}</definedName>
    <definedName name="ㅅㅎ공ㅋ" hidden="1">{#N/A,#N/A,FALSE,"단가표지"}</definedName>
    <definedName name="사" localSheetId="18">#REF!</definedName>
    <definedName name="사" localSheetId="16">#REF!</definedName>
    <definedName name="사" localSheetId="19">#REF!</definedName>
    <definedName name="사">#N/A</definedName>
    <definedName name="사각수로관">#REF!</definedName>
    <definedName name="사고석" localSheetId="18">#REF!</definedName>
    <definedName name="사고석" localSheetId="16">#REF!</definedName>
    <definedName name="사고석" localSheetId="19">#REF!</definedName>
    <definedName name="사고석">#REF!</definedName>
    <definedName name="사공구기계경비">[114]원가계산서!#REF!</definedName>
    <definedName name="사공구부가가치세">[171]산출내역서!#REF!</definedName>
    <definedName name="사공구직영비">[171]산출내역서!#REF!</definedName>
    <definedName name="사공구직접노무비">[114]원가계산서!#REF!</definedName>
    <definedName name="사공구직접재료비">[114]원가계산서!#REF!</definedName>
    <definedName name="사급">#REF!</definedName>
    <definedName name="사급상수">#REF!</definedName>
    <definedName name="사급자재" localSheetId="18">OFFSET(#REF!,0,0,COUNTA(#REF!),1)</definedName>
    <definedName name="사급자재" localSheetId="16">OFFSET(#REF!,0,0,COUNTA(#REF!),1)</definedName>
    <definedName name="사급자재">OFFSET(#REF!,0,0,COUNTA(#REF!),1)</definedName>
    <definedName name="사급자재대">#REF!</definedName>
    <definedName name="사급자재비">#REF!</definedName>
    <definedName name="사급재료비">#REF!</definedName>
    <definedName name="사라" localSheetId="18">#REF!</definedName>
    <definedName name="사라" localSheetId="16">#REF!</definedName>
    <definedName name="사라" localSheetId="19">#REF!</definedName>
    <definedName name="사라">#REF!</definedName>
    <definedName name="사랑" hidden="1">#REF!</definedName>
    <definedName name="사리도경">#REF!</definedName>
    <definedName name="사리도노무">#REF!</definedName>
    <definedName name="사리도재료">#REF!</definedName>
    <definedName name="사방댐">#REF!</definedName>
    <definedName name="사본"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사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사사">#REF!</definedName>
    <definedName name="사사사">#REF!</definedName>
    <definedName name="사사사사">#REF!</definedName>
    <definedName name="사업의">#REF!</definedName>
    <definedName name="사용램프" localSheetId="18">'수량산출-폐기물량'!사용램프</definedName>
    <definedName name="사용램프" localSheetId="16">'폐기물 견적'!사용램프</definedName>
    <definedName name="사용램프" localSheetId="19">'폐기수목 산출근거'!사용램프</definedName>
    <definedName name="사용램프">[0]!사용램프</definedName>
    <definedName name="사용수량">#REF!</definedName>
    <definedName name="사용인감" localSheetId="18">#REF!</definedName>
    <definedName name="사용인감" localSheetId="17">#REF!</definedName>
    <definedName name="사용인감" localSheetId="16">#REF!</definedName>
    <definedName name="사용인감" localSheetId="19">#REF!</definedName>
    <definedName name="사용인감">#REF!</definedName>
    <definedName name="사용인감1" localSheetId="19" hidden="1">#REF!</definedName>
    <definedName name="사용인감1" hidden="1">#REF!</definedName>
    <definedName name="사용인감계" localSheetId="17">#REF!</definedName>
    <definedName name="사용인감계" localSheetId="19">#REF!</definedName>
    <definedName name="사용인감계">#REF!</definedName>
    <definedName name="사육칠">21700</definedName>
    <definedName name="사인일위" localSheetId="19">#REF!</definedName>
    <definedName name="사인일위">#REF!</definedName>
    <definedName name="사자" localSheetId="16" hidden="1">{#N/A,#N/A,FALSE,"운반시간"}</definedName>
    <definedName name="사자" hidden="1">{#N/A,#N/A,FALSE,"운반시간"}</definedName>
    <definedName name="사제좌안6부" localSheetId="16" hidden="1">{#N/A,#N/A,FALSE,"배수1"}</definedName>
    <definedName name="사제좌안6부" hidden="1">{#N/A,#N/A,FALSE,"배수1"}</definedName>
    <definedName name="사제좌안6부1" localSheetId="16" hidden="1">{#N/A,#N/A,FALSE,"배수1"}</definedName>
    <definedName name="사제좌안6부1" hidden="1">{#N/A,#N/A,FALSE,"배수1"}</definedName>
    <definedName name="사진" localSheetId="18">#REF!</definedName>
    <definedName name="사진" localSheetId="16">#REF!</definedName>
    <definedName name="사진" localSheetId="19">#REF!</definedName>
    <definedName name="사진">#REF!</definedName>
    <definedName name="사진1" localSheetId="18">#REF!</definedName>
    <definedName name="사진1" localSheetId="16">#REF!</definedName>
    <definedName name="사진1">#REF!</definedName>
    <definedName name="사진대지">#N/A</definedName>
    <definedName name="사진대지1" localSheetId="18" hidden="1">#REF!</definedName>
    <definedName name="사진대지1" localSheetId="16" hidden="1">#REF!</definedName>
    <definedName name="사진대지1" localSheetId="19" hidden="1">#REF!</definedName>
    <definedName name="사진대지1" hidden="1">#REF!</definedName>
    <definedName name="사진대지5">#N/A</definedName>
    <definedName name="사진양식">#REF!</definedName>
    <definedName name="사차직접노무비">'[172]4차원가계산서'!$H$3</definedName>
    <definedName name="사철나무1003" localSheetId="18">#REF!</definedName>
    <definedName name="사철나무1003" localSheetId="16">#REF!</definedName>
    <definedName name="사철나무1003" localSheetId="19">#REF!</definedName>
    <definedName name="사철나무1003">#REF!</definedName>
    <definedName name="사철나무1204" localSheetId="18">#REF!</definedName>
    <definedName name="사철나무1204" localSheetId="16">#REF!</definedName>
    <definedName name="사철나무1204">#REF!</definedName>
    <definedName name="사철나무1505" localSheetId="18">#REF!</definedName>
    <definedName name="사철나무1505" localSheetId="16">#REF!</definedName>
    <definedName name="사철나무1505">#REF!</definedName>
    <definedName name="사철나무H1.2">#REF!</definedName>
    <definedName name="사토">#REF!</definedName>
    <definedName name="사토리핑암">#REF!</definedName>
    <definedName name="사토발파암">#REF!</definedName>
    <definedName name="사하중1">#REF!</definedName>
    <definedName name="사하중2">#REF!</definedName>
    <definedName name="사하중3">#REF!</definedName>
    <definedName name="사하중4">#REF!</definedName>
    <definedName name="사하중계수">#REF!</definedName>
    <definedName name="사후환경조사">#REF!</definedName>
    <definedName name="산" localSheetId="16" hidden="1">{"'제10장(표)'!$A$5:$L$10"}</definedName>
    <definedName name="산" hidden="1">{"'제10장(표)'!$A$5:$L$10"}</definedName>
    <definedName name="산근표지" localSheetId="16" hidden="1">{"'제10장(표)'!$A$5:$L$10"}</definedName>
    <definedName name="산근표지" hidden="1">{"'제10장(표)'!$A$5:$L$10"}</definedName>
    <definedName name="산단풍204" localSheetId="18">#REF!</definedName>
    <definedName name="산단풍204" localSheetId="16">#REF!</definedName>
    <definedName name="산단풍204" localSheetId="19">#REF!</definedName>
    <definedName name="산단풍204">#REF!</definedName>
    <definedName name="산단풍206" localSheetId="18">#REF!</definedName>
    <definedName name="산단풍206" localSheetId="16">#REF!</definedName>
    <definedName name="산단풍206">#REF!</definedName>
    <definedName name="산단풍258" localSheetId="18">#REF!</definedName>
    <definedName name="산단풍258" localSheetId="16">#REF!</definedName>
    <definedName name="산단풍258">#REF!</definedName>
    <definedName name="산단풍3010">#REF!</definedName>
    <definedName name="산단풍3512">#REF!</definedName>
    <definedName name="산단풍3515">#REF!</definedName>
    <definedName name="산돌이" localSheetId="16" hidden="1">{#N/A,#N/A,FALSE,"단가표지"}</definedName>
    <definedName name="산돌이" hidden="1">{#N/A,#N/A,FALSE,"단가표지"}</definedName>
    <definedName name="산딸나무204" localSheetId="18">#REF!</definedName>
    <definedName name="산딸나무204" localSheetId="16">#REF!</definedName>
    <definedName name="산딸나무204" localSheetId="19">#REF!</definedName>
    <definedName name="산딸나무204">#REF!</definedName>
    <definedName name="산딸나무205" localSheetId="18">#REF!</definedName>
    <definedName name="산딸나무205" localSheetId="16">#REF!</definedName>
    <definedName name="산딸나무205">#REF!</definedName>
    <definedName name="산딸나무256" localSheetId="18">#REF!</definedName>
    <definedName name="산딸나무256" localSheetId="16">#REF!</definedName>
    <definedName name="산딸나무256">#REF!</definedName>
    <definedName name="산딸나무257">[137]단가조사!#REF!</definedName>
    <definedName name="산딸나무308" localSheetId="18">#REF!</definedName>
    <definedName name="산딸나무308" localSheetId="16">#REF!</definedName>
    <definedName name="산딸나무308" localSheetId="19">#REF!</definedName>
    <definedName name="산딸나무308">#REF!</definedName>
    <definedName name="산딸나무3510" localSheetId="18">#REF!</definedName>
    <definedName name="산딸나무3510" localSheetId="16">#REF!</definedName>
    <definedName name="산딸나무3510">#REF!</definedName>
    <definedName name="산딸나무3512" localSheetId="18">#REF!</definedName>
    <definedName name="산딸나무3512" localSheetId="16">#REF!</definedName>
    <definedName name="산딸나무3512">#REF!</definedName>
    <definedName name="산딸나무3515">#REF!</definedName>
    <definedName name="산마루측구" localSheetId="18">BlankMacro1</definedName>
    <definedName name="산마루측구" localSheetId="16">BlankMacro1</definedName>
    <definedName name="산마루측구" localSheetId="19">BlankMacro1</definedName>
    <definedName name="산마루측구">BlankMacro1</definedName>
    <definedName name="산벗">[76]단가!$A$114</definedName>
    <definedName name="산벚나무203" localSheetId="18">#REF!</definedName>
    <definedName name="산벚나무203" localSheetId="16">#REF!</definedName>
    <definedName name="산벚나무203" localSheetId="19">#REF!</definedName>
    <definedName name="산벚나무203">#REF!</definedName>
    <definedName name="산벚나무254" localSheetId="18">#REF!</definedName>
    <definedName name="산벚나무254" localSheetId="16">#REF!</definedName>
    <definedName name="산벚나무254" localSheetId="19">#REF!</definedName>
    <definedName name="산벚나무254">#REF!</definedName>
    <definedName name="산벚나무255" localSheetId="18">#REF!</definedName>
    <definedName name="산벚나무255" localSheetId="16">#REF!</definedName>
    <definedName name="산벚나무255" localSheetId="19">#REF!</definedName>
    <definedName name="산벚나무255">#REF!</definedName>
    <definedName name="산벚나무306">#REF!</definedName>
    <definedName name="산벚나무358">#REF!</definedName>
    <definedName name="산벚나무4010">#REF!</definedName>
    <definedName name="산벚나무4012">#REF!</definedName>
    <definedName name="산벚나무4515">#REF!</definedName>
    <definedName name="산사나무204">#REF!</definedName>
    <definedName name="산사나무205">#REF!</definedName>
    <definedName name="산사나무256">#REF!</definedName>
    <definedName name="산사나무3010">#REF!</definedName>
    <definedName name="산사나무308">#REF!</definedName>
    <definedName name="산사나무3512">#REF!</definedName>
    <definedName name="산사나무3515">#REF!</definedName>
    <definedName name="산석150400">#REF!</definedName>
    <definedName name="산소">[76]단가!$A$58</definedName>
    <definedName name="산소99" localSheetId="18">#REF!</definedName>
    <definedName name="산소99" localSheetId="16">#REF!</definedName>
    <definedName name="산소99" localSheetId="19">#REF!</definedName>
    <definedName name="산소99">#REF!</definedName>
    <definedName name="산소99병" localSheetId="18">#REF!</definedName>
    <definedName name="산소99병" localSheetId="16">#REF!</definedName>
    <definedName name="산소99병">#REF!</definedName>
    <definedName name="산수국0304" localSheetId="18">#REF!</definedName>
    <definedName name="산수국0304" localSheetId="16">#REF!</definedName>
    <definedName name="산수국0304">#REF!</definedName>
    <definedName name="산수국0406">#REF!</definedName>
    <definedName name="산수유15407">#REF!</definedName>
    <definedName name="산수유20509">#REF!</definedName>
    <definedName name="산수유25612">#REF!</definedName>
    <definedName name="산수유25815">[26]단가조사표!$K$194</definedName>
    <definedName name="산수유301015" localSheetId="18">#REF!</definedName>
    <definedName name="산수유301015" localSheetId="16">#REF!</definedName>
    <definedName name="산수유301015" localSheetId="19">#REF!</definedName>
    <definedName name="산수유301015">#REF!</definedName>
    <definedName name="산술통계">#REF!</definedName>
    <definedName name="산신"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업용전력459월">#REF!</definedName>
    <definedName name="산업용전력6월">#REF!</definedName>
    <definedName name="산업용전력겨울">#REF!</definedName>
    <definedName name="산업용전력여름">#REF!</definedName>
    <definedName name="산재">#REF!</definedName>
    <definedName name="산재변경">#REF!</definedName>
    <definedName name="산재보험료" localSheetId="18">#REF!</definedName>
    <definedName name="산재보험료" localSheetId="17">#REF!</definedName>
    <definedName name="산재보험료" localSheetId="16">#REF!</definedName>
    <definedName name="산재보험료">#REF!</definedName>
    <definedName name="산재보험료요율">#REF!</definedName>
    <definedName name="산재보험료표">#REF!</definedName>
    <definedName name="산정">#REF!</definedName>
    <definedName name="산철쭉">#REF!</definedName>
    <definedName name="산철쭉0303">#REF!</definedName>
    <definedName name="산철쭉0404">#REF!</definedName>
    <definedName name="산철쭉0505">#REF!</definedName>
    <definedName name="산철쭉0606">#REF!</definedName>
    <definedName name="산철쭉0808">#REF!</definedName>
    <definedName name="산출" localSheetId="18">BlankMacro1</definedName>
    <definedName name="산출" localSheetId="16">BlankMacro1</definedName>
    <definedName name="산출" localSheetId="19">BlankMacro1</definedName>
    <definedName name="산출">BlankMacro1</definedName>
    <definedName name="산출1">#N/A</definedName>
    <definedName name="산출10">#N/A</definedName>
    <definedName name="산출3">#N/A</definedName>
    <definedName name="산출경비">#REF!</definedName>
    <definedName name="산출근" localSheetId="16" hidden="1">{"'제10장(표)'!$A$5:$L$10"}</definedName>
    <definedName name="산출근" hidden="1">{"'제10장(표)'!$A$5:$L$10"}</definedName>
    <definedName name="산출근거" localSheetId="18">BlankMacro1</definedName>
    <definedName name="산출근거" localSheetId="16">BlankMacro1</definedName>
    <definedName name="산출근거" localSheetId="19">BlankMacro1</definedName>
    <definedName name="산출근거">BlankMacro1</definedName>
    <definedName name="산출근거1" localSheetId="18">#REF!</definedName>
    <definedName name="산출근거1" localSheetId="16">#REF!</definedName>
    <definedName name="산출근거1" localSheetId="19">#REF!</definedName>
    <definedName name="산출근거1">#REF!</definedName>
    <definedName name="산출근거111">#REF!</definedName>
    <definedName name="산출근거2" localSheetId="18">BlankMacro1</definedName>
    <definedName name="산출근거2" localSheetId="16">BlankMacro1</definedName>
    <definedName name="산출근거2" localSheetId="19">BlankMacro1</definedName>
    <definedName name="산출근거2">BlankMacro1</definedName>
    <definedName name="산출근거44" localSheetId="16" hidden="1">{"'제10장(표)'!$A$5:$L$10"}</definedName>
    <definedName name="산출근거44" hidden="1">{"'제10장(표)'!$A$5:$L$10"}</definedName>
    <definedName name="산출근거7" localSheetId="16" hidden="1">{"'제10장(표)'!$A$5:$L$10"}</definedName>
    <definedName name="산출근거7" hidden="1">{"'제10장(표)'!$A$5:$L$10"}</definedName>
    <definedName name="산출근거자갈층"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내역" localSheetId="16" hidden="1">{"'단계별시설공사비'!$A$3:$K$51"}</definedName>
    <definedName name="산출내역" hidden="1">{"'단계별시설공사비'!$A$3:$K$51"}</definedName>
    <definedName name="산출내역서1" localSheetId="16" hidden="1">{"'신흥취수펌프 검토'!$M$2","'신흥취수펌프 검토'!$A$1:$AE$87"}</definedName>
    <definedName name="산출내역서1" hidden="1">{"'신흥취수펌프 검토'!$M$2","'신흥취수펌프 검토'!$A$1:$AE$87"}</definedName>
    <definedName name="산출내역집계표">#REF!</definedName>
    <definedName name="산출모래"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일위대가통신" localSheetId="16">BlankMacro1</definedName>
    <definedName name="산출일위대가통신">BlankMacro1</definedName>
    <definedName name="산출하">#N/A</definedName>
    <definedName name="산표">#REF!</definedName>
    <definedName name="살구나무256" localSheetId="18">#REF!</definedName>
    <definedName name="살구나무256" localSheetId="16">#REF!</definedName>
    <definedName name="살구나무256" localSheetId="19">#REF!</definedName>
    <definedName name="살구나무256">#REF!</definedName>
    <definedName name="살구나무308" localSheetId="18">#REF!</definedName>
    <definedName name="살구나무308" localSheetId="16">#REF!</definedName>
    <definedName name="살구나무308" localSheetId="19">#REF!</definedName>
    <definedName name="살구나무308">#REF!</definedName>
    <definedName name="살구나무3510" localSheetId="18">#REF!</definedName>
    <definedName name="살구나무3510" localSheetId="16">#REF!</definedName>
    <definedName name="살구나무3510" localSheetId="19">#REF!</definedName>
    <definedName name="살구나무3510">#REF!</definedName>
    <definedName name="살구나무4012">#REF!</definedName>
    <definedName name="살구미골재">#N/A</definedName>
    <definedName name="살수5500경비">#REF!</definedName>
    <definedName name="살수5500노무비">#REF!</definedName>
    <definedName name="살수5500재료비">#REF!</definedName>
    <definedName name="살수차5500">[137]단가및재료비!#REF!</definedName>
    <definedName name="살수차5500경비">[137]중기사용료!#REF!</definedName>
    <definedName name="살수차5500노무비">[137]중기사용료!#REF!</definedName>
    <definedName name="살수차5500재료비">[137]중기사용료!#REF!</definedName>
    <definedName name="살포기3000_경">#REF!</definedName>
    <definedName name="살포기3000_노">#REF!</definedName>
    <definedName name="살포기3000_재">#REF!</definedName>
    <definedName name="살포기3800_경">#REF!</definedName>
    <definedName name="살포기3800_노">#REF!</definedName>
    <definedName name="살포기3800_재">#REF!</definedName>
    <definedName name="삼">#REF!</definedName>
    <definedName name="삼각">[173]단가!$A$24</definedName>
    <definedName name="삼각노" localSheetId="18">#REF!</definedName>
    <definedName name="삼각노" localSheetId="16">#REF!</definedName>
    <definedName name="삼각노" localSheetId="19">#REF!</definedName>
    <definedName name="삼각노">#REF!</definedName>
    <definedName name="삼각재" localSheetId="18">#REF!</definedName>
    <definedName name="삼각재" localSheetId="16">#REF!</definedName>
    <definedName name="삼각재">#REF!</definedName>
    <definedName name="삼각지_동력부하_List">#REF!</definedName>
    <definedName name="삼노">#REF!</definedName>
    <definedName name="삼발">[173]단가!$A$22</definedName>
    <definedName name="삼발이대노" localSheetId="18">#REF!</definedName>
    <definedName name="삼발이대노" localSheetId="16">#REF!</definedName>
    <definedName name="삼발이대노" localSheetId="19">#REF!</definedName>
    <definedName name="삼발이대노">#REF!</definedName>
    <definedName name="삼발이대재" localSheetId="18">#REF!</definedName>
    <definedName name="삼발이대재" localSheetId="16">#REF!</definedName>
    <definedName name="삼발이대재">#REF!</definedName>
    <definedName name="삼발이대형602400" localSheetId="18">#REF!</definedName>
    <definedName name="삼발이대형602400" localSheetId="16">#REF!</definedName>
    <definedName name="삼발이대형602400">#REF!</definedName>
    <definedName name="삼발이대형602700">#REF!</definedName>
    <definedName name="삼발이대형803600">#REF!</definedName>
    <definedName name="삼발이소노">#REF!</definedName>
    <definedName name="삼발이소재">#REF!</definedName>
    <definedName name="삼발이소형551500">#REF!</definedName>
    <definedName name="삼발이소형551800">#REF!</definedName>
    <definedName name="삼삼">#REF!</definedName>
    <definedName name="삼삼삼">#REF!</definedName>
    <definedName name="삼삼삼삼">#REF!</definedName>
    <definedName name="삼성"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재" localSheetId="18">#REF!</definedName>
    <definedName name="삼재" localSheetId="16">#REF!</definedName>
    <definedName name="삼재" localSheetId="19">#REF!</definedName>
    <definedName name="삼재">#REF!</definedName>
    <definedName name="삼차선슈활하중" localSheetId="18">#REF!</definedName>
    <definedName name="삼차선슈활하중" localSheetId="16">#REF!</definedName>
    <definedName name="삼차선슈활하중">#REF!</definedName>
    <definedName name="상" localSheetId="16" hidden="1">{"'제10장(표)'!$A$5:$L$10"}</definedName>
    <definedName name="상" hidden="1">{"'제10장(표)'!$A$5:$L$10"}</definedName>
    <definedName name="상_2">#REF!</definedName>
    <definedName name="상_3">#REF!</definedName>
    <definedName name="상_5">#REF!</definedName>
    <definedName name="상_6">#REF!</definedName>
    <definedName name="상_9">#REF!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단">#REF!</definedName>
    <definedName name="상록패랭이3">#REF!</definedName>
    <definedName name="상리설계설명서" localSheetId="16" hidden="1">{"'도면'!$G$62:$H$63","'도면'!$G$62:$H$63"}</definedName>
    <definedName name="상리설계설명서" hidden="1">{"'도면'!$G$62:$H$63","'도면'!$G$62:$H$63"}</definedName>
    <definedName name="상림1호">#REF!</definedName>
    <definedName name="상림2호">#REF!</definedName>
    <definedName name="상림3호">#REF!</definedName>
    <definedName name="상면폭1">#REF!</definedName>
    <definedName name="상변">#REF!</definedName>
    <definedName name="상부" localSheetId="18">#REF!</definedName>
    <definedName name="상부" localSheetId="17">'[141]토사(PE)'!#REF!</definedName>
    <definedName name="상부" localSheetId="16">#REF!</definedName>
    <definedName name="상부" localSheetId="19">#REF!</definedName>
    <definedName name="상부">'[141]토사(PE)'!#REF!</definedName>
    <definedName name="상부1" localSheetId="18">#REF!</definedName>
    <definedName name="상부1" localSheetId="16">#REF!</definedName>
    <definedName name="상부1" localSheetId="19">#REF!</definedName>
    <definedName name="상부1">#REF!</definedName>
    <definedName name="상부2" localSheetId="18">#REF!</definedName>
    <definedName name="상부2" localSheetId="16">#REF!</definedName>
    <definedName name="상부2">#REF!</definedName>
    <definedName name="상부구조보수공경비">#REF!</definedName>
    <definedName name="상부구조보수공노무비">#REF!</definedName>
    <definedName name="상부구조보수공재료비">#REF!</definedName>
    <definedName name="상부슬라브" localSheetId="18">#REF!</definedName>
    <definedName name="상부슬라브" localSheetId="16">#REF!</definedName>
    <definedName name="상부슬라브">#REF!</definedName>
    <definedName name="상부슬래브">#REF!</definedName>
    <definedName name="상부슬래브두께">#REF!</definedName>
    <definedName name="상부펌프카015">#REF!</definedName>
    <definedName name="상부펌프카15">#REF!</definedName>
    <definedName name="상부폭서천">#REF!</definedName>
    <definedName name="상부플랜지두께">#REF!</definedName>
    <definedName name="상세2">#REF!</definedName>
    <definedName name="상수도공">#REF!</definedName>
    <definedName name="상수도공집계표">#REF!</definedName>
    <definedName name="상수리나무204">#REF!</definedName>
    <definedName name="상수리나무205">#REF!</definedName>
    <definedName name="상수리나무3010">[26]단가조사표!$K$203</definedName>
    <definedName name="상수리나무306" localSheetId="18">#REF!</definedName>
    <definedName name="상수리나무306" localSheetId="16">#REF!</definedName>
    <definedName name="상수리나무306" localSheetId="19">#REF!</definedName>
    <definedName name="상수리나무306">#REF!</definedName>
    <definedName name="상수리나무3510" localSheetId="18">#REF!</definedName>
    <definedName name="상수리나무3510" localSheetId="16">#REF!</definedName>
    <definedName name="상수리나무3510">#REF!</definedName>
    <definedName name="상수리나무358" localSheetId="18">#REF!</definedName>
    <definedName name="상수리나무358" localSheetId="16">#REF!</definedName>
    <definedName name="상수리나무358">#REF!</definedName>
    <definedName name="상수리나무4012">#REF!</definedName>
    <definedName name="상수리나무4015">#REF!</definedName>
    <definedName name="상수리나무4518">#REF!</definedName>
    <definedName name="상수리나무4520">#REF!</definedName>
    <definedName name="상온백색">#REF!</definedName>
    <definedName name="상온황색">#REF!</definedName>
    <definedName name="상차비">#REF!</definedName>
    <definedName name="상품목록">[174]Sheet2!$A$1:$C$8</definedName>
    <definedName name="상하수도료">#REF!</definedName>
    <definedName name="상하차경비35" localSheetId="18">#REF!</definedName>
    <definedName name="상하차경비35" localSheetId="16">#REF!</definedName>
    <definedName name="상하차경비35">#REF!</definedName>
    <definedName name="상하차경비40" localSheetId="18">#REF!</definedName>
    <definedName name="상하차경비40" localSheetId="16">#REF!</definedName>
    <definedName name="상하차경비40">#REF!</definedName>
    <definedName name="상하차경비45" localSheetId="18">#REF!</definedName>
    <definedName name="상하차경비45" localSheetId="16">#REF!</definedName>
    <definedName name="상하차경비45">#REF!</definedName>
    <definedName name="상하차경비5">#REF!</definedName>
    <definedName name="상하차경비50">#REF!</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새끼">#REF!</definedName>
    <definedName name="새만득이" localSheetId="18" hidden="1">{#N/A,#N/A,FALSE,"2~8번"}</definedName>
    <definedName name="새만득이" localSheetId="16" hidden="1">{#N/A,#N/A,FALSE,"2~8번"}</definedName>
    <definedName name="새만득이" hidden="1">{#N/A,#N/A,FALSE,"2~8번"}</definedName>
    <definedName name="새이름" localSheetId="19" hidden="1">'[175]8.PILE  (돌출)'!#REF!</definedName>
    <definedName name="새이름" hidden="1">'[175]8.PILE  (돌출)'!#REF!</definedName>
    <definedName name="새이름2" hidden="1">#REF!</definedName>
    <definedName name="샘플라_BX">#REF!</definedName>
    <definedName name="샘플라_NX">#REF!</definedName>
    <definedName name="샘플러">#REF!</definedName>
    <definedName name="생B10">[120]단가결정!$B$472</definedName>
    <definedName name="생B12">[120]단가결정!$B$471</definedName>
    <definedName name="생B20">[120]단가결정!$B$469</definedName>
    <definedName name="생B6">[120]단가결정!$B$475</definedName>
    <definedName name="생B8">[120]단가결정!$B$473</definedName>
    <definedName name="생H1.5">[120]단가결정!$B$450</definedName>
    <definedName name="생H2.0">[120]단가결정!$B$448</definedName>
    <definedName name="생H2.5">[120]단가결정!$B$447</definedName>
    <definedName name="생H3.0">[120]단가결정!$B$446</definedName>
    <definedName name="생H3.5">[120]단가결정!$B$445</definedName>
    <definedName name="생R10">[120]단가결정!$B$459</definedName>
    <definedName name="생R12">[120]단가결정!$B$458</definedName>
    <definedName name="생R15">[120]단가결정!$B$457</definedName>
    <definedName name="생R4">[120]단가결정!$B$464</definedName>
    <definedName name="생R5">[120]단가결정!$B$463</definedName>
    <definedName name="생R6">[120]단가결정!$B$462</definedName>
    <definedName name="생R8">[120]단가결정!$B$460</definedName>
    <definedName name="생관0.4">[120]단가결정!$B$490</definedName>
    <definedName name="생관0.5">[120]단가결정!$B$489</definedName>
    <definedName name="생관0.6">[120]단가결정!$B$488</definedName>
    <definedName name="생관1.0">[120]단가결정!$B$486</definedName>
    <definedName name="생관1.2">[120]단가결정!$B$485</definedName>
    <definedName name="생관1.5">[120]단가결정!$B$483</definedName>
    <definedName name="생관2.0">[120]단가결정!$B$481</definedName>
    <definedName name="생명정" localSheetId="18">#REF!</definedName>
    <definedName name="생명정" localSheetId="16">#REF!</definedName>
    <definedName name="생명정" localSheetId="19">#REF!</definedName>
    <definedName name="생명정">#REF!</definedName>
    <definedName name="생명정포" localSheetId="18">#REF!</definedName>
    <definedName name="생명정포" localSheetId="16">#REF!</definedName>
    <definedName name="생명정포" localSheetId="19">#REF!</definedName>
    <definedName name="생명정포">#REF!</definedName>
    <definedName name="생사1호">#REF!</definedName>
    <definedName name="생사2호">#REF!</definedName>
    <definedName name="생사기존">#REF!</definedName>
    <definedName name="생지">[120]단가결정!$B$493</definedName>
    <definedName name="샷_시_공" localSheetId="18">#REF!</definedName>
    <definedName name="샷_시_공" localSheetId="16">#REF!</definedName>
    <definedName name="샷_시_공" localSheetId="19">#REF!</definedName>
    <definedName name="샷_시_공">#REF!</definedName>
    <definedName name="샷시공" localSheetId="18">#REF!</definedName>
    <definedName name="샷시공" localSheetId="16">#REF!</definedName>
    <definedName name="샷시공">#REF!</definedName>
    <definedName name="샷시공001" localSheetId="18">#REF!</definedName>
    <definedName name="샷시공001" localSheetId="16">#REF!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서">#N/A</definedName>
    <definedName name="서서서">#N/A</definedName>
    <definedName name="서양측백1204" localSheetId="18">#REF!</definedName>
    <definedName name="서양측백1204" localSheetId="16">#REF!</definedName>
    <definedName name="서양측백1204" localSheetId="19">#REF!</definedName>
    <definedName name="서양측백1204">#REF!</definedName>
    <definedName name="서양측백1505" localSheetId="18">#REF!</definedName>
    <definedName name="서양측백1505" localSheetId="16">#REF!</definedName>
    <definedName name="서양측백1505">#REF!</definedName>
    <definedName name="서양측백2006" localSheetId="18">#REF!</definedName>
    <definedName name="서양측백2006" localSheetId="16">#REF!</definedName>
    <definedName name="서양측백2006">#REF!</definedName>
    <definedName name="서양측백2508">#REF!</definedName>
    <definedName name="서양측백3010">#REF!</definedName>
    <definedName name="서양측백3512">#REF!</definedName>
    <definedName name="서양측백H3.0">#REF!</definedName>
    <definedName name="서어나무254">#REF!</definedName>
    <definedName name="서어나무306">#REF!</definedName>
    <definedName name="서어나무3510">#REF!</definedName>
    <definedName name="서어나무358">#REF!</definedName>
    <definedName name="서어나무4012">#REF!</definedName>
    <definedName name="서울">#REF!</definedName>
    <definedName name="서정석">#REF!</definedName>
    <definedName name="석"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_공" localSheetId="18">#REF!</definedName>
    <definedName name="석_공" localSheetId="16">#REF!</definedName>
    <definedName name="석_공" localSheetId="19">#REF!</definedName>
    <definedName name="석_공">#REF!</definedName>
    <definedName name="석공" localSheetId="18">#REF!</definedName>
    <definedName name="석공" localSheetId="16">#REF!</definedName>
    <definedName name="석공">#REF!</definedName>
    <definedName name="석공001" localSheetId="18">#REF!</definedName>
    <definedName name="석공001" localSheetId="16">#REF!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남교_주요자재_집계표__2">#REF!</definedName>
    <definedName name="석류나무204">#REF!</definedName>
    <definedName name="석류나무256">#REF!</definedName>
    <definedName name="석류나무308">#REF!</definedName>
    <definedName name="석류나무3510">#REF!</definedName>
    <definedName name="석분">#REF!</definedName>
    <definedName name="석재타일">[76]단가!$A$62</definedName>
    <definedName name="석재타일경" localSheetId="18">#REF!</definedName>
    <definedName name="석재타일경" localSheetId="16">#REF!</definedName>
    <definedName name="석재타일경" localSheetId="19">#REF!</definedName>
    <definedName name="석재타일경">#REF!</definedName>
    <definedName name="석재타일노" localSheetId="18">#REF!</definedName>
    <definedName name="석재타일노" localSheetId="16">#REF!</definedName>
    <definedName name="석재타일노">#REF!</definedName>
    <definedName name="석재타일재" localSheetId="18">#REF!</definedName>
    <definedName name="석재타일재" localSheetId="16">#REF!</definedName>
    <definedName name="석재타일재">#REF!</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#REF!</definedName>
    <definedName name="석축개소별명세">#REF!</definedName>
    <definedName name="석축수량집계">#REF!</definedName>
    <definedName name="석축헐기" localSheetId="18" hidden="1">{#N/A,#N/A,FALSE,"단가표지"}</definedName>
    <definedName name="석축헐기" localSheetId="16" hidden="1">{#N/A,#N/A,FALSE,"단가표지"}</definedName>
    <definedName name="석축헐기">#REF!</definedName>
    <definedName name="석축헐기찰쌓기" localSheetId="18">#REF!</definedName>
    <definedName name="석축헐기찰쌓기" localSheetId="16">#REF!</definedName>
    <definedName name="석축헐기찰쌓기">#REF!</definedName>
    <definedName name="선관">#REF!</definedName>
    <definedName name="선라이트12대골" localSheetId="18">#REF!</definedName>
    <definedName name="선라이트12대골" localSheetId="16">#REF!</definedName>
    <definedName name="선라이트12대골">#REF!</definedName>
    <definedName name="선라이트12소골">#REF!</definedName>
    <definedName name="선라이트12중골">#REF!</definedName>
    <definedName name="선라이트15대골">#REF!</definedName>
    <definedName name="선라이트15소골">#REF!</definedName>
    <definedName name="선라이트15중골">#REF!</definedName>
    <definedName name="선라이트20대골">#REF!</definedName>
    <definedName name="선량1호">#REF!</definedName>
    <definedName name="선량2호">#REF!</definedName>
    <definedName name="선량3호">#REF!</definedName>
    <definedName name="선량4호">#REF!</definedName>
    <definedName name="선량5호">#REF!</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반공">#REF!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주목1508">#REF!</definedName>
    <definedName name="선주목2010">#REF!</definedName>
    <definedName name="선주목2515">[26]단가조사표!$K$217</definedName>
    <definedName name="선주목3020">[26]단가조사표!$K$218</definedName>
    <definedName name="선택층두께">0.2</definedName>
    <definedName name="선팽창계수" localSheetId="18">#REF!</definedName>
    <definedName name="선팽창계수" localSheetId="16">#REF!</definedName>
    <definedName name="선팽창계수" localSheetId="19">#REF!</definedName>
    <definedName name="선팽창계수">#REF!</definedName>
    <definedName name="선향나무1506" localSheetId="18">#REF!</definedName>
    <definedName name="선향나무1506" localSheetId="16">#REF!</definedName>
    <definedName name="선향나무1506">#REF!</definedName>
    <definedName name="선향나무2008" localSheetId="18">#REF!</definedName>
    <definedName name="선향나무2008" localSheetId="16">#REF!</definedName>
    <definedName name="선향나무2008">#REF!</definedName>
    <definedName name="선향나무3010">#REF!</definedName>
    <definedName name="선향나무3012">#REF!</definedName>
    <definedName name="설" localSheetId="18">[176]일위대가!#REF!</definedName>
    <definedName name="설" localSheetId="17">#REF!</definedName>
    <definedName name="설" localSheetId="16">[176]일위대가!#REF!</definedName>
    <definedName name="설" localSheetId="19">[176]일위대가!#REF!</definedName>
    <definedName name="설">#REF!</definedName>
    <definedName name="설12" localSheetId="16" hidden="1">{#N/A,#N/A,FALSE,"단가표지"}</definedName>
    <definedName name="설12" hidden="1">{#N/A,#N/A,FALSE,"단가표지"}</definedName>
    <definedName name="설계" localSheetId="18">#REF!</definedName>
    <definedName name="설계" localSheetId="16">#REF!</definedName>
    <definedName name="설계" localSheetId="19">#REF!</definedName>
    <definedName name="설계">#REF!</definedName>
    <definedName name="설계가">#N/A</definedName>
    <definedName name="설계공사">#REF!</definedName>
    <definedName name="설계공사1">#REF!</definedName>
    <definedName name="설계내역" localSheetId="18">#REF!</definedName>
    <definedName name="설계내역" localSheetId="16">#REF!</definedName>
    <definedName name="설계내역" localSheetId="19">#REF!</definedName>
    <definedName name="설계내역">#REF!</definedName>
    <definedName name="설계단면력요약.SAP90Work" localSheetId="18">'수량산출-폐기물량'!설계단면력요약.SAP90Work</definedName>
    <definedName name="설계단면력요약.SAP90Work" localSheetId="16">'폐기물 견적'!설계단면력요약.SAP90Work</definedName>
    <definedName name="설계단면력요약.SAP90Work" localSheetId="19">'폐기수목 산출근거'!설계단면력요약.SAP90Work</definedName>
    <definedName name="설계단면력요약.SAP90Work">[0]!설계단면력요약.SAP90Work</definedName>
    <definedName name="설계변경" localSheetId="18" hidden="1">{"'Sheet1'!$A$4","'Sheet1'!$A$9:$G$28"}</definedName>
    <definedName name="설계변경" localSheetId="16" hidden="1">{"'Sheet1'!$A$4","'Sheet1'!$A$9:$G$28"}</definedName>
    <definedName name="설계변경" localSheetId="19" hidden="1">{"'Sheet1'!$A$4","'Sheet1'!$A$9:$G$28"}</definedName>
    <definedName name="설계변경" hidden="1">{"'Sheet1'!$A$4","'Sheet1'!$A$9:$G$28"}</definedName>
    <definedName name="설계변경5">#REF!</definedName>
    <definedName name="설계변경요약">#REF!</definedName>
    <definedName name="설계비율" localSheetId="18">#REF!</definedName>
    <definedName name="설계비율" localSheetId="16">#REF!</definedName>
    <definedName name="설계비율">#REF!</definedName>
    <definedName name="설계서" localSheetId="17">[177]일위대가!#REF!</definedName>
    <definedName name="설계서">[177]일위대가!#REF!</definedName>
    <definedName name="설계서간지">#REF!</definedName>
    <definedName name="설계설" localSheetId="18">#REF!</definedName>
    <definedName name="설계설" localSheetId="16">#REF!</definedName>
    <definedName name="설계설" localSheetId="19">#REF!</definedName>
    <definedName name="설계설">#REF!</definedName>
    <definedName name="설계설명" localSheetId="18" hidden="1">#REF!</definedName>
    <definedName name="설계설명" localSheetId="16" hidden="1">#REF!</definedName>
    <definedName name="설계설명" localSheetId="19" hidden="1">#REF!</definedName>
    <definedName name="설계설명" hidden="1">#REF!</definedName>
    <definedName name="설계설명서2" localSheetId="18" hidden="1">{#N/A,#N/A,FALSE,"전력간선"}</definedName>
    <definedName name="설계설명서2" localSheetId="16" hidden="1">{#N/A,#N/A,FALSE,"전력간선"}</definedName>
    <definedName name="설계설명서2" localSheetId="19" hidden="1">{#N/A,#N/A,FALSE,"전력간선"}</definedName>
    <definedName name="설계설명서2" hidden="1">{#N/A,#N/A,FALSE,"전력간선"}</definedName>
    <definedName name="설계설명서3" localSheetId="18" hidden="1">{#N/A,#N/A,FALSE,"전력간선"}</definedName>
    <definedName name="설계설명서3" localSheetId="16" hidden="1">{#N/A,#N/A,FALSE,"전력간선"}</definedName>
    <definedName name="설계설명서3" localSheetId="19" hidden="1">{#N/A,#N/A,FALSE,"전력간선"}</definedName>
    <definedName name="설계설명서3" hidden="1">{#N/A,#N/A,FALSE,"전력간선"}</definedName>
    <definedName name="설계설명서4" localSheetId="18" hidden="1">{#N/A,#N/A,FALSE,"전력간선"}</definedName>
    <definedName name="설계설명서4" localSheetId="16" hidden="1">{#N/A,#N/A,FALSE,"전력간선"}</definedName>
    <definedName name="설계설명서4" localSheetId="19" hidden="1">{#N/A,#N/A,FALSE,"전력간선"}</definedName>
    <definedName name="설계설명서4" hidden="1">{#N/A,#N/A,FALSE,"전력간선"}</definedName>
    <definedName name="설계속도">#REF!</definedName>
    <definedName name="설계조정율">#REF!</definedName>
    <definedName name="설계지간">#REF!</definedName>
    <definedName name="설계표지" localSheetId="18">#REF!</definedName>
    <definedName name="설계표지" localSheetId="17">#REF!</definedName>
    <definedName name="설계표지" localSheetId="16">#REF!</definedName>
    <definedName name="설계표지" localSheetId="19">#REF!</definedName>
    <definedName name="설계표지">#REF!</definedName>
    <definedName name="설명" localSheetId="16" hidden="1">{#N/A,#N/A,FALSE,"단가표지"}</definedName>
    <definedName name="설명" hidden="1">{#N/A,#N/A,FALSE,"단가표지"}</definedName>
    <definedName name="설명서">#REF!</definedName>
    <definedName name="설명서2">#REF!</definedName>
    <definedName name="설명판1">#REF!</definedName>
    <definedName name="설명판2">#REF!</definedName>
    <definedName name="설변" localSheetId="18" hidden="1">{"'Sheet1'!$A$4","'Sheet1'!$A$9:$G$28"}</definedName>
    <definedName name="설변" localSheetId="16" hidden="1">{"'Sheet1'!$A$4","'Sheet1'!$A$9:$G$28"}</definedName>
    <definedName name="설변" localSheetId="19" hidden="1">{"'Sheet1'!$A$4","'Sheet1'!$A$9:$G$28"}</definedName>
    <definedName name="설변" hidden="1">{"'Sheet1'!$A$4","'Sheet1'!$A$9:$G$28"}</definedName>
    <definedName name="설변원가">#N/A</definedName>
    <definedName name="설집">#REF!</definedName>
    <definedName name="설치간재" localSheetId="18">#REF!</definedName>
    <definedName name="설치간재" localSheetId="16">#REF!</definedName>
    <definedName name="설치간재">#REF!</definedName>
    <definedName name="설치경비">#REF!</definedName>
    <definedName name="설치노무비">#REF!</definedName>
    <definedName name="설치비">#REF!</definedName>
    <definedName name="설치이윤">#REF!</definedName>
    <definedName name="설치재료비">#REF!</definedName>
    <definedName name="설치직노" localSheetId="18">#REF!</definedName>
    <definedName name="설치직노" localSheetId="16">#REF!</definedName>
    <definedName name="설치직노">#REF!</definedName>
    <definedName name="설치직재" localSheetId="18">#REF!</definedName>
    <definedName name="설치직재" localSheetId="16">#REF!</definedName>
    <definedName name="설치직재">#REF!</definedName>
    <definedName name="설치직접노무비">#REF!</definedName>
    <definedName name="설치직접노무비전">#REF!</definedName>
    <definedName name="설치현황" localSheetId="18">{"Book1","부대-(표지판,데리,가드).xls","부대-(낙,차,중분대).xls"}</definedName>
    <definedName name="설치현황" localSheetId="16">{"Book1","부대-(표지판,데리,가드).xls","부대-(낙,차,중분대).xls"}</definedName>
    <definedName name="설치현황" localSheetId="19">{"Book1","부대-(표지판,데리,가드).xls","부대-(낙,차,중분대).xls"}</definedName>
    <definedName name="설치현황">{"Book1","부대-(표지판,데리,가드).xls","부대-(낙,차,중분대).xls"}</definedName>
    <definedName name="섬유1종">#REF!</definedName>
    <definedName name="섬잣">[76]단가!$A$95</definedName>
    <definedName name="섬잣나무1506" localSheetId="18">#REF!</definedName>
    <definedName name="섬잣나무1506" localSheetId="16">#REF!</definedName>
    <definedName name="섬잣나무1506" localSheetId="19">#REF!</definedName>
    <definedName name="섬잣나무1506">#REF!</definedName>
    <definedName name="섬잣나무2008" localSheetId="18">#REF!</definedName>
    <definedName name="섬잣나무2008" localSheetId="16">#REF!</definedName>
    <definedName name="섬잣나무2008" localSheetId="19">#REF!</definedName>
    <definedName name="섬잣나무2008">#REF!</definedName>
    <definedName name="섬잣나무2510" localSheetId="18">#REF!</definedName>
    <definedName name="섬잣나무2510" localSheetId="16">#REF!</definedName>
    <definedName name="섬잣나무2510">#REF!</definedName>
    <definedName name="성"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산1호">#REF!</definedName>
    <definedName name="성산2호">#REF!</definedName>
    <definedName name="성산3호">#REF!</definedName>
    <definedName name="성산4호">#REF!</definedName>
    <definedName name="성산5호">#REF!</definedName>
    <definedName name="성산교">#REF!</definedName>
    <definedName name="성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토3" localSheetId="16">'폐기물 견적'!성토3</definedName>
    <definedName name="성토3">[0]!성토3</definedName>
    <definedName name="성토고">#REF!</definedName>
    <definedName name="성토도쟈" localSheetId="16">'폐기물 견적'!성토도쟈</definedName>
    <definedName name="성토도쟈">[0]!성토도쟈</definedName>
    <definedName name="성토부도수로단위수량산출_1" localSheetId="18">#REF!</definedName>
    <definedName name="성토부도수로단위수량산출_1" localSheetId="16">#REF!</definedName>
    <definedName name="성토부도수로단위수량산출_1" localSheetId="19">#REF!</definedName>
    <definedName name="성토부도수로단위수량산출_1">#REF!</definedName>
    <definedName name="성토부도수로단위수량표" localSheetId="18">#REF!</definedName>
    <definedName name="성토부도수로단위수량표" localSheetId="16">#REF!</definedName>
    <definedName name="성토부도수로단위수량표">#REF!</definedName>
    <definedName name="성토부도수로재료수량산출" localSheetId="18">#REF!</definedName>
    <definedName name="성토부도수로재료수량산출" localSheetId="16">#REF!</definedName>
    <definedName name="성토부도수로재료수량산출">#REF!</definedName>
    <definedName name="성토부도수로토공및공제단위수량산식">#REF!</definedName>
    <definedName name="성토부도수로토공수량산출">#REF!</definedName>
    <definedName name="세로갑지">#REF!</definedName>
    <definedName name="세륜" hidden="1">[80]시선유도표지집계표!$C$18:$C$18</definedName>
    <definedName name="세륜2" hidden="1">[80]시선유도표지집계표!$D$18:$D$18</definedName>
    <definedName name="세륜세차" hidden="1">[48]조명시설!#REF!</definedName>
    <definedName name="세부내역서_박" localSheetId="16">{"'자리배치도'!$AG$1:$CI$28"}</definedName>
    <definedName name="세부내역서_박">{"'자리배치도'!$AG$1:$CI$28"}</definedName>
    <definedName name="세월1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셋트앵커10100" localSheetId="18">#REF!</definedName>
    <definedName name="셋트앵커10100" localSheetId="16">#REF!</definedName>
    <definedName name="셋트앵커10100" localSheetId="19">#REF!</definedName>
    <definedName name="셋트앵커10100">#REF!</definedName>
    <definedName name="셋트앵커10100스텐레스" localSheetId="18">#REF!</definedName>
    <definedName name="셋트앵커10100스텐레스" localSheetId="16">#REF!</definedName>
    <definedName name="셋트앵커10100스텐레스" localSheetId="19">#REF!</definedName>
    <definedName name="셋트앵커10100스텐레스">#REF!</definedName>
    <definedName name="셋트앵커10150" localSheetId="18">#REF!</definedName>
    <definedName name="셋트앵커10150" localSheetId="16">#REF!</definedName>
    <definedName name="셋트앵커10150" localSheetId="19">#REF!</definedName>
    <definedName name="셋트앵커10150">#REF!</definedName>
    <definedName name="셋트앵커10150스텐레스">#REF!</definedName>
    <definedName name="셋트앵커10200">#REF!</definedName>
    <definedName name="셋트앵커10200스텐레스">#REF!</definedName>
    <definedName name="셋트앵커10250">#REF!</definedName>
    <definedName name="셋트앵커10250스텐레스">#REF!</definedName>
    <definedName name="셋트앵커10300">#REF!</definedName>
    <definedName name="셋트앵커10300스텐레스">#REF!</definedName>
    <definedName name="셋트앵커12100">#REF!</definedName>
    <definedName name="셋트앵커12100스텐레스">#REF!</definedName>
    <definedName name="셋트앵커12150">#REF!</definedName>
    <definedName name="셋트앵커12150스텐레스">#REF!</definedName>
    <definedName name="셋트앵커12200">#REF!</definedName>
    <definedName name="셋트앵커12200스텐레스">#REF!</definedName>
    <definedName name="셋트앵커12250">#REF!</definedName>
    <definedName name="셋트앵커12250스텐레스">#REF!</definedName>
    <definedName name="셋트앵커12300">#REF!</definedName>
    <definedName name="셋트앵커12300스텐레스">#REF!</definedName>
    <definedName name="셋트앵커16100">#REF!</definedName>
    <definedName name="셋트앵커16125스텐레스">#REF!</definedName>
    <definedName name="셋트앵커16150">#REF!</definedName>
    <definedName name="셋트앵커16150스텐레스">#REF!</definedName>
    <definedName name="셋트앵커16200">#REF!</definedName>
    <definedName name="셋트앵커16200스텐레스">#REF!</definedName>
    <definedName name="셋트앵커16250">#REF!</definedName>
    <definedName name="셋트앵커16250스텐레스">#REF!</definedName>
    <definedName name="셋트앵커16300">#REF!</definedName>
    <definedName name="셋트앵커16300스텐레스">#REF!</definedName>
    <definedName name="셋트앵커20150">#REF!</definedName>
    <definedName name="셋트앵커20150스텐레스">#REF!</definedName>
    <definedName name="셋트앵커20200">#REF!</definedName>
    <definedName name="셋트앵커20200스텐레스">#REF!</definedName>
    <definedName name="셋트앵커20250">#REF!</definedName>
    <definedName name="셋트앵커20250스텐레스">#REF!</definedName>
    <definedName name="셋트앵커20300">#REF!</definedName>
    <definedName name="셋트앵커20300스텐레스">#REF!</definedName>
    <definedName name="셋트앵커24200스텐레스">#REF!</definedName>
    <definedName name="셋트앵커24250">#REF!</definedName>
    <definedName name="셋트앵커24250스텐레스">#REF!</definedName>
    <definedName name="셋트앵커24300">#REF!</definedName>
    <definedName name="셋트앵커24300스텐레스">#REF!</definedName>
    <definedName name="셋트앵커655">#REF!</definedName>
    <definedName name="셋트앵커655스텐레스">#REF!</definedName>
    <definedName name="셋트앵커865">#REF!</definedName>
    <definedName name="셋트앵커865스텐레스">#REF!</definedName>
    <definedName name="셔갸9" localSheetId="16">BlankMacro1</definedName>
    <definedName name="셔갸9">BlankMacro1</definedName>
    <definedName name="셔터공" localSheetId="18">#REF!</definedName>
    <definedName name="셔터공" localSheetId="16">#REF!</definedName>
    <definedName name="셔터공">#REF!</definedName>
    <definedName name="셔ㅛ" localSheetId="18" hidden="1">{#N/A,#N/A,FALSE,"운반시간"}</definedName>
    <definedName name="셔ㅛ" localSheetId="16" hidden="1">{#N/A,#N/A,FALSE,"운반시간"}</definedName>
    <definedName name="셔ㅛ" localSheetId="19" hidden="1">{#N/A,#N/A,FALSE,"운반시간"}</definedName>
    <definedName name="셔ㅛ" hidden="1">{#N/A,#N/A,FALSE,"운반시간"}</definedName>
    <definedName name="셧" localSheetId="18" hidden="1">{#N/A,#N/A,FALSE,"운반시간"}</definedName>
    <definedName name="셧" localSheetId="16" hidden="1">{#N/A,#N/A,FALSE,"운반시간"}</definedName>
    <definedName name="셧" localSheetId="19" hidden="1">{#N/A,#N/A,FALSE,"운반시간"}</definedName>
    <definedName name="셧" hidden="1">{#N/A,#N/A,FALSE,"운반시간"}</definedName>
    <definedName name="소">#REF!</definedName>
    <definedName name="소B7" localSheetId="18">#REF!</definedName>
    <definedName name="소B7" localSheetId="16">#REF!</definedName>
    <definedName name="소B7">#REF!</definedName>
    <definedName name="소갑">#REF!</definedName>
    <definedName name="소개소" localSheetId="18">#REF!</definedName>
    <definedName name="소개소" localSheetId="17">[113]연결관산출조서!#REF!</definedName>
    <definedName name="소개소" localSheetId="16">#REF!</definedName>
    <definedName name="소개소" localSheetId="19">#REF!</definedName>
    <definedName name="소개소">[113]연결관산출조서!#REF!</definedName>
    <definedName name="소계" localSheetId="18">#REF!</definedName>
    <definedName name="소계" localSheetId="16">#REF!</definedName>
    <definedName name="소계" localSheetId="19">#REF!</definedName>
    <definedName name="소계">#REF!</definedName>
    <definedName name="소관경" localSheetId="18">#REF!</definedName>
    <definedName name="소관경" localSheetId="17">[113]연결관산출조서!#REF!</definedName>
    <definedName name="소관경" localSheetId="16">#REF!</definedName>
    <definedName name="소관경" localSheetId="19">#REF!</definedName>
    <definedName name="소관경">[113]연결관산출조서!#REF!</definedName>
    <definedName name="소나무" localSheetId="18">#REF!</definedName>
    <definedName name="소나무" localSheetId="16">#REF!</definedName>
    <definedName name="소나무" localSheetId="19">#REF!</definedName>
    <definedName name="소나무">#REF!</definedName>
    <definedName name="소나무10">[131]단가!$A$98</definedName>
    <definedName name="소나무15">[131]단가!$A$97</definedName>
    <definedName name="소나무20">[131]단가!$A$96</definedName>
    <definedName name="소나무25810" localSheetId="18">#REF!</definedName>
    <definedName name="소나무25810" localSheetId="16">#REF!</definedName>
    <definedName name="소나무25810" localSheetId="19">#REF!</definedName>
    <definedName name="소나무25810">#REF!</definedName>
    <definedName name="소나무301015" localSheetId="18">#REF!</definedName>
    <definedName name="소나무301015" localSheetId="16">#REF!</definedName>
    <definedName name="소나무301015">#REF!</definedName>
    <definedName name="소나무351215" localSheetId="18">#REF!</definedName>
    <definedName name="소나무351215" localSheetId="16">#REF!</definedName>
    <definedName name="소나무351215">#REF!</definedName>
    <definedName name="소나무401520">#REF!</definedName>
    <definedName name="소나무451820">#REF!</definedName>
    <definedName name="소나무502025">#REF!</definedName>
    <definedName name="소나무552525">#REF!</definedName>
    <definedName name="소나무603030">#REF!</definedName>
    <definedName name="소나무703535">#REF!</definedName>
    <definedName name="소나무804040">#REF!</definedName>
    <definedName name="소나무H2.5">#REF!</definedName>
    <definedName name="소나무H3.0">#REF!</definedName>
    <definedName name="소나무H4.0">#REF!</definedName>
    <definedName name="소나무H5.0">#REF!</definedName>
    <definedName name="소리" localSheetId="16" hidden="1">{"'제10장(표)'!$A$5:$L$10"}</definedName>
    <definedName name="소리" hidden="1">{"'제10장(표)'!$A$5:$L$10"}</definedName>
    <definedName name="소방">#REF!</definedName>
    <definedName name="소방내역" localSheetId="16">BlankMacro1</definedName>
    <definedName name="소방내역">BlankMacro1</definedName>
    <definedName name="소방내역서" localSheetId="16">BlankMacro1</definedName>
    <definedName name="소방내역서">BlankMacro1</definedName>
    <definedName name="소브레이카25_경">#REF!</definedName>
    <definedName name="소석회">[76]단가!$A$161</definedName>
    <definedName name="소운반" localSheetId="16" hidden="1">{#N/A,#N/A,FALSE,"포장단가"}</definedName>
    <definedName name="소운반" hidden="1">{#N/A,#N/A,FALSE,"포장단가"}</definedName>
    <definedName name="소유자성명">#REF!</definedName>
    <definedName name="소유자주소">#REF!</definedName>
    <definedName name="소음진동">#REF!</definedName>
    <definedName name="소음진동측정">#REF!</definedName>
    <definedName name="소일위대가1" localSheetId="18">#REF!</definedName>
    <definedName name="소일위대가1" localSheetId="16">#REF!</definedName>
    <definedName name="소일위대가1">#REF!</definedName>
    <definedName name="소일콘120마사">#REF!</definedName>
    <definedName name="소일콘120황토">#REF!</definedName>
    <definedName name="소재지">#REF!</definedName>
    <definedName name="소천" localSheetId="16" hidden="1">{#N/A,#N/A,FALSE,"포장단가"}</definedName>
    <definedName name="소천" hidden="1">{#N/A,#N/A,FALSE,"포장단가"}</definedName>
    <definedName name="소켓티형관">#REF!</definedName>
    <definedName name="소켓플랜지티형관">#REF!</definedName>
    <definedName name="소형고압블럭60갈색" localSheetId="18">#REF!</definedName>
    <definedName name="소형고압블럭60갈색" localSheetId="16">#REF!</definedName>
    <definedName name="소형고압블럭60갈색">#REF!</definedName>
    <definedName name="소형고압블럭60녹색">#REF!</definedName>
    <definedName name="소형고압블럭60백색">#REF!</definedName>
    <definedName name="소형고압블럭60적색">#REF!</definedName>
    <definedName name="소형고압블럭60청색">#REF!</definedName>
    <definedName name="소형고압블럭60황색">#REF!</definedName>
    <definedName name="소형고압블럭60회색">#REF!</definedName>
    <definedName name="소형고압블럭60흑색">#REF!</definedName>
    <definedName name="소형고압블럭80갈색">#REF!</definedName>
    <definedName name="소형고압블럭80녹색">#REF!</definedName>
    <definedName name="소형고압블럭80백색">#REF!</definedName>
    <definedName name="소형고압블럭80적색">#REF!</definedName>
    <definedName name="소형고압블럭80청색">#REF!</definedName>
    <definedName name="소형고압블럭80황색">#REF!</definedName>
    <definedName name="소형고압블럭80회색">#REF!</definedName>
    <definedName name="소형고압블럭80흑색">#REF!</definedName>
    <definedName name="소형브레이카15.9경비">#REF!</definedName>
    <definedName name="소형브레이카15.9계">#REF!</definedName>
    <definedName name="소형브레이카15.9노무비">#REF!</definedName>
    <definedName name="소형브레이카15.9재료비">#REF!</definedName>
    <definedName name="소형브레이카25경비">#REF!</definedName>
    <definedName name="소형브레이카25계">#REF!</definedName>
    <definedName name="소형브레이카25노무비">#REF!</definedName>
    <definedName name="소형브레이카25재료비">#REF!</definedName>
    <definedName name="소형브레이카36경비">#REF!</definedName>
    <definedName name="소형브레이카36계">#REF!</definedName>
    <definedName name="소형브레이카36노무비">#REF!</definedName>
    <definedName name="소형브레이카36재료비">#REF!</definedName>
    <definedName name="소화기">[168]노무비단가!$B$74</definedName>
    <definedName name="속채움1">#REF!</definedName>
    <definedName name="속채움2">#REF!</definedName>
    <definedName name="손료" localSheetId="18">#REF!</definedName>
    <definedName name="손료" localSheetId="16">#REF!</definedName>
    <definedName name="손료">#REF!</definedName>
    <definedName name="손영주" localSheetId="18" hidden="1">{#N/A,#N/A,FALSE,"조골재"}</definedName>
    <definedName name="손영주" localSheetId="16" hidden="1">{#N/A,#N/A,FALSE,"조골재"}</definedName>
    <definedName name="손영주" localSheetId="19" hidden="1">{#N/A,#N/A,FALSE,"조골재"}</definedName>
    <definedName name="손영주" hidden="1">{#N/A,#N/A,FALSE,"조골재"}</definedName>
    <definedName name="송강">#REF!</definedName>
    <definedName name="송곡교">#REF!</definedName>
    <definedName name="송수관로구경">#REF!</definedName>
    <definedName name="송악04" localSheetId="18">#REF!</definedName>
    <definedName name="송악04" localSheetId="16">#REF!</definedName>
    <definedName name="송악04" localSheetId="19">#REF!</definedName>
    <definedName name="송악04">#REF!</definedName>
    <definedName name="송전전공">#REF!</definedName>
    <definedName name="송전전공001" localSheetId="19">#REF!</definedName>
    <definedName name="송전전공001">#REF!</definedName>
    <definedName name="송전전공002" localSheetId="19">#REF!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천1">#REF!</definedName>
    <definedName name="송천2">#REF!</definedName>
    <definedName name="쇄석">#REF!</definedName>
    <definedName name="쇄석경">#REF!</definedName>
    <definedName name="쇄석노">#REF!</definedName>
    <definedName name="쇄석운반">#REF!</definedName>
    <definedName name="쇄석재">#REF!</definedName>
    <definedName name="쇠흙손경비">#REF!</definedName>
    <definedName name="쇠흙손노무비">#REF!</definedName>
    <definedName name="쇠흙손재료비">#REF!</definedName>
    <definedName name="쇼" localSheetId="16">BlankMacro1</definedName>
    <definedName name="쇼">BlankMacro1</definedName>
    <definedName name="쇼ㅓ" localSheetId="16" hidden="1">{#N/A,#N/A,FALSE,"포장단가"}</definedName>
    <definedName name="쇼ㅓ" hidden="1">{#N/A,#N/A,FALSE,"포장단가"}</definedName>
    <definedName name="쇼ㅕ">#REF!,#REF!,#REF!</definedName>
    <definedName name="수" hidden="1">#N/A</definedName>
    <definedName name="수____종" localSheetId="18">#REF!</definedName>
    <definedName name="수____종" localSheetId="16">#REF!</definedName>
    <definedName name="수____종" localSheetId="19">#REF!</definedName>
    <definedName name="수____종">#REF!</definedName>
    <definedName name="수1소B" localSheetId="18">#REF!</definedName>
    <definedName name="수1소B" localSheetId="16">#REF!</definedName>
    <definedName name="수1소B">#REF!</definedName>
    <definedName name="수2" localSheetId="16" hidden="1">{#N/A,#N/A,TRUE,"토적및재료집계";#N/A,#N/A,TRUE,"토적및재료집계";#N/A,#N/A,TRUE,"단위량"}</definedName>
    <definedName name="수2" hidden="1">{#N/A,#N/A,TRUE,"토적및재료집계";#N/A,#N/A,TRUE,"토적및재료집계";#N/A,#N/A,TRUE,"단위량"}</definedName>
    <definedName name="수3" localSheetId="16" hidden="1">{#N/A,#N/A,TRUE,"토적및재료집계";#N/A,#N/A,TRUE,"토적및재료집계";#N/A,#N/A,TRUE,"단위량"}</definedName>
    <definedName name="수3" hidden="1">{#N/A,#N/A,TRUE,"토적및재료집계";#N/A,#N/A,TRUE,"토적및재료집계";#N/A,#N/A,TRUE,"단위량"}</definedName>
    <definedName name="수간6노">[127]유지관리!#REF!</definedName>
    <definedName name="수간6재">[127]유지관리!#REF!</definedName>
    <definedName name="수간8노">[127]유지관리!#REF!</definedName>
    <definedName name="수간8재">[127]유지관리!#REF!</definedName>
    <definedName name="수고"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국3" localSheetId="18">#REF!</definedName>
    <definedName name="수국3" localSheetId="16">#REF!</definedName>
    <definedName name="수국3" localSheetId="19">#REF!</definedName>
    <definedName name="수국3">#REF!</definedName>
    <definedName name="수국5" localSheetId="18">#REF!</definedName>
    <definedName name="수국5" localSheetId="16">#REF!</definedName>
    <definedName name="수국5" localSheetId="19">#REF!</definedName>
    <definedName name="수국5">#REF!</definedName>
    <definedName name="수국7" localSheetId="18">#REF!</definedName>
    <definedName name="수국7" localSheetId="16">#REF!</definedName>
    <definedName name="수국7">#REF!</definedName>
    <definedName name="수급인상호">#REF!</definedName>
    <definedName name="수급인성명">#REF!</definedName>
    <definedName name="수급인주소">#REF!</definedName>
    <definedName name="수량" localSheetId="17">#REF!</definedName>
    <definedName name="수량">#REF!</definedName>
    <definedName name="수량1111111111" localSheetId="18">BlankMacro1</definedName>
    <definedName name="수량1111111111" localSheetId="16">BlankMacro1</definedName>
    <definedName name="수량1111111111" localSheetId="19">BlankMacro1</definedName>
    <definedName name="수량1111111111">BlankMacro1</definedName>
    <definedName name="수량2" localSheetId="18">BlankMacro1</definedName>
    <definedName name="수량2" localSheetId="16">BlankMacro1</definedName>
    <definedName name="수량2" localSheetId="19">BlankMacro1</definedName>
    <definedName name="수량2">BlankMacro1</definedName>
    <definedName name="수량22" localSheetId="18">BlankMacro1</definedName>
    <definedName name="수량22" localSheetId="16">BlankMacro1</definedName>
    <definedName name="수량22" localSheetId="19">BlankMacro1</definedName>
    <definedName name="수량22">BlankMacro1</definedName>
    <definedName name="수량A" localSheetId="18">#REF!</definedName>
    <definedName name="수량A" localSheetId="16">#REF!</definedName>
    <definedName name="수량A">#REF!</definedName>
    <definedName name="수량AC" localSheetId="18">#REF!</definedName>
    <definedName name="수량AC" localSheetId="16">#REF!</definedName>
    <definedName name="수량AC">#REF!</definedName>
    <definedName name="수량계산" localSheetId="18">#REF!</definedName>
    <definedName name="수량계산" localSheetId="16">#REF!</definedName>
    <definedName name="수량계산" localSheetId="19">#REF!</definedName>
    <definedName name="수량계산">#REF!</definedName>
    <definedName name="수량고압">#REF!</definedName>
    <definedName name="수량산출" localSheetId="18" hidden="1">{"'산출근거'!$B$4:$D$8"}</definedName>
    <definedName name="수량산출" localSheetId="16" hidden="1">{"'산출근거'!$B$4:$D$8"}</definedName>
    <definedName name="수량산출" localSheetId="19" hidden="1">{"'산출근거'!$B$4:$D$8"}</definedName>
    <definedName name="수량산출" hidden="1">{"'산출근거'!$B$4:$D$8"}</definedName>
    <definedName name="수량산출2" localSheetId="18" hidden="1">{"'산출근거'!$B$4:$D$8"}</definedName>
    <definedName name="수량산출2" localSheetId="16" hidden="1">{"'산출근거'!$B$4:$D$8"}</definedName>
    <definedName name="수량산출2" localSheetId="19" hidden="1">{"'산출근거'!$B$4:$D$8"}</definedName>
    <definedName name="수량산출2" hidden="1">{"'산출근거'!$B$4:$D$8"}</definedName>
    <definedName name="수량산출2222" localSheetId="18">BlankMacro1</definedName>
    <definedName name="수량산출2222" localSheetId="16">BlankMacro1</definedName>
    <definedName name="수량산출2222" localSheetId="19">BlankMacro1</definedName>
    <definedName name="수량산출2222">BlankMacro1</definedName>
    <definedName name="수량산출3" localSheetId="16">BlankMacro1</definedName>
    <definedName name="수량산출3">BlankMacro1</definedName>
    <definedName name="수량산출5" localSheetId="18">BlankMacro1</definedName>
    <definedName name="수량산출5" localSheetId="16">BlankMacro1</definedName>
    <definedName name="수량산출5" localSheetId="19">BlankMacro1</definedName>
    <definedName name="수량산출5">BlankMacro1</definedName>
    <definedName name="수량산출6" localSheetId="16">BlankMacro1</definedName>
    <definedName name="수량산출6">BlankMacro1</definedName>
    <definedName name="수량산출근거" localSheetId="18">#REF!</definedName>
    <definedName name="수량산출근거" localSheetId="16">#REF!</definedName>
    <definedName name="수량산출근거" localSheetId="19">#REF!</definedName>
    <definedName name="수량산출근거">#REF!</definedName>
    <definedName name="수량산출내역" localSheetId="16" hidden="1">{#N/A,#N/A,FALSE,"포장단가"}</definedName>
    <definedName name="수량산출내역" hidden="1">{#N/A,#N/A,FALSE,"포장단가"}</definedName>
    <definedName name="수량산출서" localSheetId="18" hidden="1">#REF!</definedName>
    <definedName name="수량산출서" localSheetId="16" hidden="1">#REF!</definedName>
    <definedName name="수량산출서" localSheetId="19" hidden="1">#REF!</definedName>
    <definedName name="수량산출서" hidden="1">#REF!</definedName>
    <definedName name="수량산출서_작성일">#REF!</definedName>
    <definedName name="수량산출서_제목">#REF!</definedName>
    <definedName name="수량산출서1" localSheetId="16">BlankMacro1</definedName>
    <definedName name="수량산출서1">BlankMacro1</definedName>
    <definedName name="수량산출서2" localSheetId="18">#REF!</definedName>
    <definedName name="수량산출서2" localSheetId="16">#REF!</definedName>
    <definedName name="수량산출서2" localSheetId="19">#REF!</definedName>
    <definedName name="수량산출서2">#REF!</definedName>
    <definedName name="수량산출서간지" localSheetId="18">#REF!</definedName>
    <definedName name="수량산출서간지" localSheetId="16">#REF!</definedName>
    <definedName name="수량산출서간지">#REF!</definedName>
    <definedName name="수량산출서표지" localSheetId="18">BlankMacro1</definedName>
    <definedName name="수량산출서표지" localSheetId="16">BlankMacro1</definedName>
    <definedName name="수량산출서표지" localSheetId="19">BlankMacro1</definedName>
    <definedName name="수량산출서표지">BlankMacro1</definedName>
    <definedName name="수량산출서표지1" localSheetId="16">BlankMacro1</definedName>
    <definedName name="수량산출서표지1">BlankMacro1</definedName>
    <definedName name="수량집계" localSheetId="18" hidden="1">{#N/A,#N/A,FALSE,"포장단가"}</definedName>
    <definedName name="수량집계" localSheetId="16" hidden="1">{#N/A,#N/A,FALSE,"포장단가"}</definedName>
    <definedName name="수량집계" hidden="1">#REF!</definedName>
    <definedName name="수량집계양">#REF!</definedName>
    <definedName name="수량집계표_시작">#REF!</definedName>
    <definedName name="수량집계표1" localSheetId="18">#REF!</definedName>
    <definedName name="수량집계표1" localSheetId="16">#REF!</definedName>
    <definedName name="수량집계표1" localSheetId="19">#REF!</definedName>
    <definedName name="수량집계표1">#REF!</definedName>
    <definedName name="수량총괄" localSheetId="18">BlankMacro1</definedName>
    <definedName name="수량총괄" localSheetId="16">BlankMacro1</definedName>
    <definedName name="수량총괄" localSheetId="19">BlankMacro1</definedName>
    <definedName name="수량총괄">BlankMacro1</definedName>
    <definedName name="수량코드">#REF!</definedName>
    <definedName name="수량표지">#REF!</definedName>
    <definedName name="수련35" localSheetId="18">#REF!</definedName>
    <definedName name="수련35" localSheetId="16">#REF!</definedName>
    <definedName name="수련35" localSheetId="19">#REF!</definedName>
    <definedName name="수련35">#REF!</definedName>
    <definedName name="수목" localSheetId="18">#REF!</definedName>
    <definedName name="수목" localSheetId="16">#REF!</definedName>
    <definedName name="수목" localSheetId="19">#REF!</definedName>
    <definedName name="수목">#REF!</definedName>
    <definedName name="수목공통대가" localSheetId="18">#REF!</definedName>
    <definedName name="수목공통대가" localSheetId="16">#REF!</definedName>
    <definedName name="수목공통대가" localSheetId="19">#REF!</definedName>
    <definedName name="수목공통대가">#REF!</definedName>
    <definedName name="수목수량">#REF!</definedName>
    <definedName name="수목일위대가">#REF!</definedName>
    <definedName name="수목자재">#N/A</definedName>
    <definedName name="수발공">#REF!</definedName>
    <definedName name="수봉2">#REF!</definedName>
    <definedName name="수비" localSheetId="16" hidden="1">{#N/A,#N/A,FALSE,"포장단가"}</definedName>
    <definedName name="수비" hidden="1">{#N/A,#N/A,FALSE,"포장단가"}</definedName>
    <definedName name="수선화개화구" localSheetId="18">#REF!</definedName>
    <definedName name="수선화개화구" localSheetId="16">#REF!</definedName>
    <definedName name="수선화개화구" localSheetId="19">#REF!</definedName>
    <definedName name="수선화개화구">#REF!</definedName>
    <definedName name="수수꽃다리" localSheetId="18">#REF!</definedName>
    <definedName name="수수꽃다리" localSheetId="16">#REF!</definedName>
    <definedName name="수수꽃다리" localSheetId="19">#REF!</definedName>
    <definedName name="수수꽃다리">#REF!</definedName>
    <definedName name="수수꽃다리1002" localSheetId="18">#REF!</definedName>
    <definedName name="수수꽃다리1002" localSheetId="16">#REF!</definedName>
    <definedName name="수수꽃다리1002" localSheetId="19">#REF!</definedName>
    <definedName name="수수꽃다리1002">#REF!</definedName>
    <definedName name="수수꽃다리1203">#REF!</definedName>
    <definedName name="수수꽃다리1205">#REF!</definedName>
    <definedName name="수수꽃다리1506">#REF!</definedName>
    <definedName name="수수꽃다리1808">#REF!</definedName>
    <definedName name="수수꽃다리2010">#REF!</definedName>
    <definedName name="수수꽃다리2515">#REF!</definedName>
    <definedName name="수수꽃다리H1.8">#REF!</definedName>
    <definedName name="수수료1">#REF!</definedName>
    <definedName name="수수수">#N/A</definedName>
    <definedName name="수식입력매크로">[178]!수식입력매크로</definedName>
    <definedName name="수압1" localSheetId="18">#REF!</definedName>
    <definedName name="수압1" localSheetId="16">#REF!</definedName>
    <definedName name="수압1" localSheetId="19">#REF!</definedName>
    <definedName name="수압1">#REF!</definedName>
    <definedName name="수압2" localSheetId="18">#REF!</definedName>
    <definedName name="수압2" localSheetId="16">#REF!</definedName>
    <definedName name="수압2">#REF!</definedName>
    <definedName name="수압3" localSheetId="18">#REF!</definedName>
    <definedName name="수압3" localSheetId="16">#REF!</definedName>
    <definedName name="수압3">#REF!</definedName>
    <definedName name="수양3">[173]단가!$A$14</definedName>
    <definedName name="수양5노">[127]식재!$H$49</definedName>
    <definedName name="수양5재">[127]식재!$F$49</definedName>
    <definedName name="수양6">[173]단가!$A$12</definedName>
    <definedName name="수영"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용가현황" localSheetId="16">'폐기물 견적'!수용가현황</definedName>
    <definedName name="수용가현황">[0]!수용가현황</definedName>
    <definedName name="수입장비">#REF!</definedName>
    <definedName name="수입장비계">#REF!</definedName>
    <definedName name="수작업반장">#REF!</definedName>
    <definedName name="수장">#REF!,#REF!,#REF!</definedName>
    <definedName name="수정" localSheetId="16" hidden="1">{#N/A,#N/A,FALSE,"표지목차"}</definedName>
    <definedName name="수정" hidden="1">{#N/A,#N/A,FALSE,"표지목차"}</definedName>
    <definedName name="수종">[143]수종!$B$1:$B$145</definedName>
    <definedName name="수준측량연장" localSheetId="16" hidden="1">{"'제10장(표)'!$A$5:$L$10"}</definedName>
    <definedName name="수준측량연장" hidden="1">{"'제10장(표)'!$A$5:$L$10"}</definedName>
    <definedName name="수중_토사" localSheetId="17">[179]일반수량총괄집계!#REF!</definedName>
    <definedName name="수중_토사">[179]일반수량총괄집계!#REF!</definedName>
    <definedName name="수중면고르기" localSheetId="18">#REF!</definedName>
    <definedName name="수중면고르기" localSheetId="16">#REF!</definedName>
    <definedName name="수중면고르기" localSheetId="19">#REF!</definedName>
    <definedName name="수중면고르기">#REF!</definedName>
    <definedName name="수중면정리및청소" localSheetId="18">#REF!</definedName>
    <definedName name="수중면정리및청소" localSheetId="16">#REF!</definedName>
    <definedName name="수중면정리및청소" localSheetId="19">#REF!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발파암06" localSheetId="18">#REF!</definedName>
    <definedName name="수중발파암06" localSheetId="16">#REF!</definedName>
    <definedName name="수중발파암06" localSheetId="19">#REF!</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펌프100_경">#REF!</definedName>
    <definedName name="수중펌프150_경">#REF!</definedName>
    <definedName name="수중펌프80_경">#REF!</definedName>
    <definedName name="수중풍화암06">#REF!</definedName>
    <definedName name="수중풍화암6">#REF!</definedName>
    <definedName name="수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직" localSheetId="18">#REF!</definedName>
    <definedName name="수직" localSheetId="16">#REF!</definedName>
    <definedName name="수직" localSheetId="19">#REF!</definedName>
    <definedName name="수직">#REF!</definedName>
    <definedName name="수직규준틀노무비" localSheetId="18">#REF!</definedName>
    <definedName name="수직규준틀노무비" localSheetId="16">#REF!</definedName>
    <definedName name="수직규준틀노무비">#REF!</definedName>
    <definedName name="수직규준틀재료비" localSheetId="18">#REF!</definedName>
    <definedName name="수직규준틀재료비" localSheetId="16">#REF!</definedName>
    <definedName name="수직규준틀재료비">#REF!</definedName>
    <definedName name="수직기준틀노무비">#REF!</definedName>
    <definedName name="수직기준틀재료비">#REF!</definedName>
    <definedName name="수질">#REF!</definedName>
    <definedName name="수질측정">#REF!</definedName>
    <definedName name="수축줄눈경비">#REF!</definedName>
    <definedName name="수축줄눈노무비">#REF!</definedName>
    <definedName name="수축줄눈재료비">#REF!</definedName>
    <definedName name="수토1">#REF!</definedName>
    <definedName name="수평">#REF!</definedName>
    <definedName name="수평규준틀노무비">#REF!</definedName>
    <definedName name="수평규준틀재료비">#REF!</definedName>
    <definedName name="수평연결재">#REF!</definedName>
    <definedName name="수호초4">#REF!</definedName>
    <definedName name="순공사비" localSheetId="17">#REF!</definedName>
    <definedName name="순공사비">#REF!</definedName>
    <definedName name="순공사비수">#REF!</definedName>
    <definedName name="순공사비평">#REF!</definedName>
    <definedName name="순공사원가" localSheetId="17">#REF!</definedName>
    <definedName name="순공사원가">#REF!</definedName>
    <definedName name="순단면적">#REF!</definedName>
    <definedName name="순성토" localSheetId="18">#N/A</definedName>
    <definedName name="순성토" localSheetId="16">#N/A</definedName>
    <definedName name="순성토">#REF!</definedName>
    <definedName name="순위결정" localSheetId="16" hidden="1">{"'제10장(표)'!$A$5:$L$10"}</definedName>
    <definedName name="순위결정" hidden="1">{"'제10장(표)'!$A$5:$L$10"}</definedName>
    <definedName name="순위결정2" localSheetId="16" hidden="1">{"'제10장(표)'!$A$5:$L$10"}</definedName>
    <definedName name="순위결정2" hidden="1">{"'제10장(표)'!$A$5:$L$10"}</definedName>
    <definedName name="술패랭이4" localSheetId="18">#REF!</definedName>
    <definedName name="술패랭이4" localSheetId="16">#REF!</definedName>
    <definedName name="술패랭이4" localSheetId="19">#REF!</definedName>
    <definedName name="술패랭이4">#REF!</definedName>
    <definedName name="숫자노무비" localSheetId="18">#REF!</definedName>
    <definedName name="숫자노무비" localSheetId="16">#REF!</definedName>
    <definedName name="숫자노무비">#REF!</definedName>
    <definedName name="쉬트상" localSheetId="18">#REF!</definedName>
    <definedName name="쉬트상" localSheetId="16">#REF!</definedName>
    <definedName name="쉬트상">#REF!</definedName>
    <definedName name="쉬트시">#REF!</definedName>
    <definedName name="쉬트측">#REF!</definedName>
    <definedName name="쉬트하">#REF!</definedName>
    <definedName name="슈">#REF!</definedName>
    <definedName name="슈_BX">#REF!</definedName>
    <definedName name="슈_NX">#REF!</definedName>
    <definedName name="슈사하중">#REF!</definedName>
    <definedName name="슈활하중">#REF!</definedName>
    <definedName name="스">#REF!</definedName>
    <definedName name="스라" hidden="1">#REF!</definedName>
    <definedName name="스라1">#REF!</definedName>
    <definedName name="스치로폴설치">#REF!</definedName>
    <definedName name="스크레이퍼자주식11.5경비">#REF!</definedName>
    <definedName name="스크레이퍼자주식11.5계">#REF!</definedName>
    <definedName name="스크레이퍼자주식11.5노무비">#REF!</definedName>
    <definedName name="스크레이퍼자주식11.5재료비">#REF!</definedName>
    <definedName name="스크레이퍼자주식16.1경비">#REF!</definedName>
    <definedName name="스크레이퍼자주식16.1계">#REF!</definedName>
    <definedName name="스크레이퍼자주식16.1노무비">#REF!</definedName>
    <definedName name="스크레이퍼자주식16.1재료비">#REF!</definedName>
    <definedName name="스크레이퍼자주식20.6경비">#REF!</definedName>
    <definedName name="스크레이퍼자주식20.6계">#REF!</definedName>
    <definedName name="스크레이퍼자주식20.6노무비">#REF!</definedName>
    <definedName name="스크레이퍼자주식20.6재료비">#REF!</definedName>
    <definedName name="스크류볼트6100">#REF!</definedName>
    <definedName name="스크류볼트6120">#REF!</definedName>
    <definedName name="스크류볼트650">#REF!</definedName>
    <definedName name="스크류볼트660">#REF!</definedName>
    <definedName name="스크류볼트675">#REF!</definedName>
    <definedName name="스크류볼트690">#REF!</definedName>
    <definedName name="스텐레스강관101612">#REF!</definedName>
    <definedName name="스텐레스강관101615">#REF!</definedName>
    <definedName name="스텐레스강관101620">#REF!</definedName>
    <definedName name="스텐레스강관127012">#REF!</definedName>
    <definedName name="스텐레스강관127015">#REF!</definedName>
    <definedName name="스텐레스강관127020">#REF!</definedName>
    <definedName name="스텐레스강관152412">#REF!</definedName>
    <definedName name="스텐레스강관152415">#REF!</definedName>
    <definedName name="스텐레스강관152420">#REF!</definedName>
    <definedName name="스텐레스강관25410">#REF!</definedName>
    <definedName name="스텐레스강관25412">#REF!</definedName>
    <definedName name="스텐레스강관25415">#REF!</definedName>
    <definedName name="스텐레스강관25420">#REF!</definedName>
    <definedName name="스텐레스강관31810">#REF!</definedName>
    <definedName name="스텐레스강관31812">#REF!</definedName>
    <definedName name="스텐레스강관31815">#REF!</definedName>
    <definedName name="스텐레스강관31820">#REF!</definedName>
    <definedName name="스텐레스강관38110">#REF!</definedName>
    <definedName name="스텐레스강관38112">#REF!</definedName>
    <definedName name="스텐레스강관38115">#REF!</definedName>
    <definedName name="스텐레스강관38120">#REF!</definedName>
    <definedName name="스텐레스강관50810">#REF!</definedName>
    <definedName name="스텐레스강관50812">#REF!</definedName>
    <definedName name="스텐레스강관50815">#REF!</definedName>
    <definedName name="스텐레스강관50820">#REF!</definedName>
    <definedName name="스텐레스강관63510">#REF!</definedName>
    <definedName name="스텐레스강관63512">#REF!</definedName>
    <definedName name="스텐레스강관63515">#REF!</definedName>
    <definedName name="스텐레스강관63520">#REF!</definedName>
    <definedName name="스텐레스강관76210">#REF!</definedName>
    <definedName name="스텐레스강관76212">#REF!</definedName>
    <definedName name="스텐레스강관76220">#REF!</definedName>
    <definedName name="스텐레스강관89112">#REF!</definedName>
    <definedName name="스텐레스강관89115">#REF!</definedName>
    <definedName name="스텐레스강관89120">#REF!</definedName>
    <definedName name="스텐레스강판10">#REF!</definedName>
    <definedName name="스텐레스강판100">#REF!</definedName>
    <definedName name="스텐레스강판12">#REF!</definedName>
    <definedName name="스텐레스강판15">#REF!</definedName>
    <definedName name="스텐레스강판20">#REF!</definedName>
    <definedName name="스텐레스강판50">#REF!</definedName>
    <definedName name="스텐레스관50.8">#REF!</definedName>
    <definedName name="스텐레스사각관202010">#REF!</definedName>
    <definedName name="스텐레스사각관202012">#REF!</definedName>
    <definedName name="스텐레스사각관202015">#REF!</definedName>
    <definedName name="스텐레스사각관252510">#REF!</definedName>
    <definedName name="스텐레스사각관252512">#REF!</definedName>
    <definedName name="스텐레스사각관252515">#REF!</definedName>
    <definedName name="스텐레스사각관303010">#REF!</definedName>
    <definedName name="스텐레스사각관303012">#REF!</definedName>
    <definedName name="스텐레스사각관303015">#REF!</definedName>
    <definedName name="스텐레스사각관303020">#REF!</definedName>
    <definedName name="스텐레스사각관404010">#REF!</definedName>
    <definedName name="스텐레스사각관404012">#REF!</definedName>
    <definedName name="스텐레스사각관404015">#REF!</definedName>
    <definedName name="스텐레스사각관406012">#REF!</definedName>
    <definedName name="스텐레스사각관406015">#REF!</definedName>
    <definedName name="스텐레스사각관406020">#REF!</definedName>
    <definedName name="스텐레스사각관505012">#REF!</definedName>
    <definedName name="스텐레스사각관505015">#REF!</definedName>
    <definedName name="스텐레스사각관505020">#REF!</definedName>
    <definedName name="스텐레스접합25">#REF!</definedName>
    <definedName name="스텐레스접합30">#REF!</definedName>
    <definedName name="스텐레스접합40">#REF!</definedName>
    <definedName name="스텐레스접합50">#REF!</definedName>
    <definedName name="스텐레스접합노13">#REF!</definedName>
    <definedName name="스텐레스접합노20">#REF!</definedName>
    <definedName name="스텐레스평철362130">#REF!</definedName>
    <definedName name="스텐레스평철3631120">#REF!</definedName>
    <definedName name="스텐레스평철71230150">#REF!</definedName>
    <definedName name="스텐레스평철71520">#REF!</definedName>
    <definedName name="스텐레스평철7202129">#REF!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트로브잣나무1506">#REF!</definedName>
    <definedName name="스트로브잣나무2010">#REF!</definedName>
    <definedName name="스트로브잣나무2512">[26]단가조사표!$K$245</definedName>
    <definedName name="스트로브잣나무3015">[26]단가조사표!$K$246</definedName>
    <definedName name="스트로브잣나무3518" localSheetId="18">#REF!</definedName>
    <definedName name="스트로브잣나무3518" localSheetId="16">#REF!</definedName>
    <definedName name="스트로브잣나무3518" localSheetId="19">#REF!</definedName>
    <definedName name="스트로브잣나무3518">#REF!</definedName>
    <definedName name="스트로브잣나무4020" localSheetId="18">#REF!</definedName>
    <definedName name="스트로브잣나무4020" localSheetId="16">#REF!</definedName>
    <definedName name="스트로브잣나무4020">#REF!</definedName>
    <definedName name="스틸그레이팅">#REF!</definedName>
    <definedName name="스틸그레이팅10001000757" localSheetId="18">#REF!</definedName>
    <definedName name="스틸그레이팅10001000757" localSheetId="16">#REF!</definedName>
    <definedName name="스틸그레이팅10001000757">#REF!</definedName>
    <definedName name="스틸그레이팅3004005045">#REF!</definedName>
    <definedName name="스틸그레이팅400400505">#REF!</definedName>
    <definedName name="스틸그레이팅500500507">#REF!</definedName>
    <definedName name="스틸그레이팅600600657">#REF!</definedName>
    <definedName name="스틸그레이팅700700657">#REF!</definedName>
    <definedName name="스틸그레이팅800800757">#REF!</definedName>
    <definedName name="스틸그레이팅900900757">#REF!</definedName>
    <definedName name="스틸그레이팅9952002553">#REF!</definedName>
    <definedName name="스틸그레이팅9953003253">#REF!</definedName>
    <definedName name="스틸그레이팅9953004453">#REF!</definedName>
    <definedName name="스틸그레이팅9954005053">#REF!</definedName>
    <definedName name="스틸그레이팅9954005074">#REF!</definedName>
    <definedName name="스틸그레이팅9954006574">#REF!</definedName>
    <definedName name="스틸그레이팅9955006574">#REF!</definedName>
    <definedName name="스틸그레이팅9956007574">#REF!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셔">#REF!</definedName>
    <definedName name="스페이셔_설치">#REF!</definedName>
    <definedName name="슬">#REF!</definedName>
    <definedName name="슬라브중심">#REF!</definedName>
    <definedName name="슬래브" localSheetId="17">#REF!</definedName>
    <definedName name="슬래브">#REF!</definedName>
    <definedName name="슬래브높이">#REF!</definedName>
    <definedName name="슬래브두께">#REF!</definedName>
    <definedName name="슬러리실_경">#REF!</definedName>
    <definedName name="슬러리실_노">#REF!</definedName>
    <definedName name="슬러리실_재">#REF!</definedName>
    <definedName name="슬레이트공">#REF!</definedName>
    <definedName name="습윤">#REF!</definedName>
    <definedName name="승용교" localSheetId="18" hidden="1">{#N/A,#N/A,FALSE,"2~8번"}</definedName>
    <definedName name="승용교" localSheetId="16" hidden="1">{#N/A,#N/A,FALSE,"2~8번"}</definedName>
    <definedName name="승용교" localSheetId="19" hidden="1">{#N/A,#N/A,FALSE,"2~8번"}</definedName>
    <definedName name="승용교" hidden="1">{#N/A,#N/A,FALSE,"2~8번"}</definedName>
    <definedName name="시">#REF!</definedName>
    <definedName name="시3" localSheetId="18">BlankMacro1</definedName>
    <definedName name="시3" localSheetId="16">BlankMacro1</definedName>
    <definedName name="시3" localSheetId="19">BlankMacro1</definedName>
    <definedName name="시3">BlankMacro1</definedName>
    <definedName name="시4" localSheetId="16">BlankMacro1</definedName>
    <definedName name="시4">BlankMacro1</definedName>
    <definedName name="시각장애자용점토벽돌50선형" localSheetId="18">#REF!</definedName>
    <definedName name="시각장애자용점토벽돌50선형" localSheetId="16">#REF!</definedName>
    <definedName name="시각장애자용점토벽돌50선형" localSheetId="19">#REF!</definedName>
    <definedName name="시각장애자용점토벽돌50선형">#REF!</definedName>
    <definedName name="시각장애자용점토벽돌50점형" localSheetId="18">#REF!</definedName>
    <definedName name="시각장애자용점토벽돌50점형" localSheetId="16">#REF!</definedName>
    <definedName name="시각장애자용점토벽돌50점형" localSheetId="19">#REF!</definedName>
    <definedName name="시각장애자용점토벽돌50점형">#REF!</definedName>
    <definedName name="시간">#REF!</definedName>
    <definedName name="시공이음" localSheetId="18">#REF!</definedName>
    <definedName name="시공이음" localSheetId="16">#REF!</definedName>
    <definedName name="시공이음" localSheetId="19">#REF!</definedName>
    <definedName name="시공이음">#REF!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동">#REF!</definedName>
    <definedName name="시멘트">#REF!</definedName>
    <definedName name="시멘트1">[76]단가!$A$48</definedName>
    <definedName name="시멘트6" localSheetId="18">BlankMacro1</definedName>
    <definedName name="시멘트6" localSheetId="16">BlankMacro1</definedName>
    <definedName name="시멘트6">[0]!BM</definedName>
    <definedName name="시멘트밀크그라우팅">#REF!</definedName>
    <definedName name="시멘트벽돌1909057" localSheetId="18">#REF!</definedName>
    <definedName name="시멘트벽돌1909057" localSheetId="16">#REF!</definedName>
    <definedName name="시멘트벽돌1909057">#REF!</definedName>
    <definedName name="시멘트운반" localSheetId="18">#REF!</definedName>
    <definedName name="시멘트운반" localSheetId="16">#REF!</definedName>
    <definedName name="시멘트운반">#REF!</definedName>
    <definedName name="시멘트운반경비">#REF!</definedName>
    <definedName name="시멘트운반계">#REF!</definedName>
    <definedName name="시멘트운반노무비">#REF!</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재료비">#REF!</definedName>
    <definedName name="시멘트운반하차료경비">#REF!</definedName>
    <definedName name="시멘트운반하차료계">#REF!</definedName>
    <definedName name="시멘트운반하차료노무비">#REF!</definedName>
    <definedName name="시멘트운반하차료재료비">#REF!</definedName>
    <definedName name="시멘트포" localSheetId="18">#REF!</definedName>
    <definedName name="시멘트포" localSheetId="16">#REF!</definedName>
    <definedName name="시멘트포">#REF!</definedName>
    <definedName name="시발">#REF!</definedName>
    <definedName name="시방">#REF!</definedName>
    <definedName name="시방1">#REF!</definedName>
    <definedName name="시방서" localSheetId="16" hidden="1">{#N/A,#N/A,FALSE,"신청통보";#N/A,#N/A,FALSE,"기성확인서";#N/A,#N/A,FALSE,"기성내역서"}</definedName>
    <definedName name="시방서" hidden="1">{#N/A,#N/A,FALSE,"신청통보";#N/A,#N/A,FALSE,"기성확인서";#N/A,#N/A,FALSE,"기성내역서"}</definedName>
    <definedName name="시비1노">[127]유지관리!$H$100</definedName>
    <definedName name="시비1재">[127]유지관리!$F$100</definedName>
    <definedName name="시비경">[142]계수시트!$B$92</definedName>
    <definedName name="시비관노">[127]유지관리!$H$105</definedName>
    <definedName name="시비관재">[127]유지관리!$F$105</definedName>
    <definedName name="시비노">[142]계수시트!$B$90</definedName>
    <definedName name="시비재">[142]계수시트!$B$91</definedName>
    <definedName name="시설" localSheetId="16" hidden="1">{#N/A,#N/A,FALSE,"2~8번"}</definedName>
    <definedName name="시설" hidden="1">{#N/A,#N/A,FALSE,"2~8번"}</definedName>
    <definedName name="시설물수량" localSheetId="18">#REF!</definedName>
    <definedName name="시설물수량" localSheetId="16">#REF!</definedName>
    <definedName name="시설물수량" localSheetId="19">#REF!</definedName>
    <definedName name="시설물수량">#REF!</definedName>
    <definedName name="시설수량" localSheetId="18">#REF!</definedName>
    <definedName name="시설수량" localSheetId="16">#REF!</definedName>
    <definedName name="시설수량">#REF!</definedName>
    <definedName name="시설일위" localSheetId="18">#REF!</definedName>
    <definedName name="시설일위" localSheetId="16">#REF!</definedName>
    <definedName name="시설일위">#REF!</definedName>
    <definedName name="시설일위1">#REF!</definedName>
    <definedName name="시시티브이적재차">[137]단가및재료비!#REF!</definedName>
    <definedName name="시시티브이적재차경비">[137]중기사용료!#REF!</definedName>
    <definedName name="시시티브이적재차노무비">[137]중기사용료!#REF!</definedName>
    <definedName name="시시티브이적재차재료비">[137]중기사용료!#REF!</definedName>
    <definedName name="시시티브이카메라">[137]단가및재료비!#REF!</definedName>
    <definedName name="시시티브이카메라경비">[137]중기사용료!#REF!</definedName>
    <definedName name="시시티브이카메라노무비">[137]중기사용료!#REF!</definedName>
    <definedName name="시시티브이카메라재료비">[137]중기사용료!#REF!</definedName>
    <definedName name="시작" localSheetId="18">#REF!</definedName>
    <definedName name="시작" localSheetId="16">#REF!</definedName>
    <definedName name="시작" localSheetId="19">#REF!</definedName>
    <definedName name="시작">#REF!</definedName>
    <definedName name="시점">#REF!</definedName>
    <definedName name="시점명">#REF!</definedName>
    <definedName name="시중노임1">#N/A</definedName>
    <definedName name="시중단가" localSheetId="16" hidden="1">{"'단계별시설공사비'!$A$3:$K$51"}</definedName>
    <definedName name="시중단가" hidden="1">{"'단계별시설공사비'!$A$3:$K$51"}</definedName>
    <definedName name="시트" hidden="1">1</definedName>
    <definedName name="시트1">#N/A</definedName>
    <definedName name="시트파일">#REF!</definedName>
    <definedName name="시트프라이머">#REF!</definedName>
    <definedName name="시행년">#REF!</definedName>
    <definedName name="시행청1">#REF!</definedName>
    <definedName name="시행청2">#REF!</definedName>
    <definedName name="시험경">#REF!</definedName>
    <definedName name="시험경비">#REF!</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노">#REF!</definedName>
    <definedName name="시험노무비">#REF!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사1급">#REF!</definedName>
    <definedName name="시험사2급">#REF!</definedName>
    <definedName name="시험사3급">#REF!</definedName>
    <definedName name="시험사4급">#REF!</definedName>
    <definedName name="시험재">#REF!</definedName>
    <definedName name="시험재료비">#REF!</definedName>
    <definedName name="시험총">#REF!</definedName>
    <definedName name="시흥"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수대경계석공제집계표" localSheetId="18" hidden="1">{#N/A,#N/A,FALSE,"운반시간"}</definedName>
    <definedName name="식수대경계석공제집계표" localSheetId="16" hidden="1">{#N/A,#N/A,FALSE,"운반시간"}</definedName>
    <definedName name="식수대경계석공제집계표" localSheetId="19" hidden="1">{#N/A,#N/A,FALSE,"운반시간"}</definedName>
    <definedName name="식수대경계석공제집계표" hidden="1">{#N/A,#N/A,FALSE,"운반시간"}</definedName>
    <definedName name="식수대보도포장공제집계표2" localSheetId="18" hidden="1">{#N/A,#N/A,FALSE,"골재소요량";#N/A,#N/A,FALSE,"골재소요량"}</definedName>
    <definedName name="식수대보도포장공제집계표2" localSheetId="16" hidden="1">{#N/A,#N/A,FALSE,"골재소요량";#N/A,#N/A,FALSE,"골재소요량"}</definedName>
    <definedName name="식수대보도포장공제집계표2" localSheetId="19" hidden="1">{#N/A,#N/A,FALSE,"골재소요량";#N/A,#N/A,FALSE,"골재소요량"}</definedName>
    <definedName name="식수대보도포장공제집계표2" hidden="1">{#N/A,#N/A,FALSE,"골재소요량";#N/A,#N/A,FALSE,"골재소요량"}</definedName>
    <definedName name="식재">#REF!</definedName>
    <definedName name="식재공사97">#REF!</definedName>
    <definedName name="식재단가">#REF!</definedName>
    <definedName name="식재단가1">#REF!</definedName>
    <definedName name="식재방법">#REF!</definedName>
    <definedName name="식재보통인부">#REF!</definedName>
    <definedName name="식재이식삽도" localSheetId="18" hidden="1">{#N/A,#N/A,FALSE,"운반시간"}</definedName>
    <definedName name="식재이식삽도" localSheetId="16" hidden="1">{#N/A,#N/A,FALSE,"운반시간"}</definedName>
    <definedName name="식재이식삽도" hidden="1">{#N/A,#N/A,FALSE,"운반시간"}</definedName>
    <definedName name="식재일위" localSheetId="19">#REF!</definedName>
    <definedName name="식재일위">#REF!</definedName>
    <definedName name="식재조경공" localSheetId="19">#REF!</definedName>
    <definedName name="식재조경공">#REF!</definedName>
    <definedName name="식혈반경" localSheetId="19">#REF!</definedName>
    <definedName name="식혈반경">#REF!</definedName>
    <definedName name="식혈체적">#REF!</definedName>
    <definedName name="신고서" localSheetId="16">BlankMacro1</definedName>
    <definedName name="신고서">BlankMacro1</definedName>
    <definedName name="신기교P3본체집계" localSheetId="18" hidden="1">{#N/A,#N/A,FALSE,"배수1"}</definedName>
    <definedName name="신기교P3본체집계" localSheetId="16" hidden="1">{#N/A,#N/A,FALSE,"배수1"}</definedName>
    <definedName name="신기교P3본체집계" localSheetId="19" hidden="1">{#N/A,#N/A,FALSE,"배수1"}</definedName>
    <definedName name="신기교P3본체집계" hidden="1">{#N/A,#N/A,FALSE,"배수1"}</definedName>
    <definedName name="신나">[76]단가!$A$56</definedName>
    <definedName name="신남복토">#N/A</definedName>
    <definedName name="신너낙서">#REF!</definedName>
    <definedName name="신너에폭시">#REF!</definedName>
    <definedName name="신너조합">#REF!</definedName>
    <definedName name="신너조합페인트용" localSheetId="18">#REF!</definedName>
    <definedName name="신너조합페인트용" localSheetId="16">#REF!</definedName>
    <definedName name="신너조합페인트용" localSheetId="19">#REF!</definedName>
    <definedName name="신너조합페인트용">#REF!</definedName>
    <definedName name="신상" localSheetId="18">#REF!</definedName>
    <definedName name="신상" localSheetId="16">#REF!</definedName>
    <definedName name="신상" localSheetId="19">#REF!</definedName>
    <definedName name="신상">#REF!</definedName>
    <definedName name="신설2교">#REF!</definedName>
    <definedName name="신성" localSheetId="17">#REF!</definedName>
    <definedName name="신성" localSheetId="19">#REF!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 localSheetId="17">#REF!</definedName>
    <definedName name="신성감">#REF!</definedName>
    <definedName name="신축">#REF!</definedName>
    <definedName name="신축공사" localSheetId="16" hidden="1">{"'단계별시설공사비'!$A$3:$K$51"}</definedName>
    <definedName name="신축공사" hidden="1">{"'단계별시설공사비'!$A$3:$K$51"}</definedName>
    <definedName name="신축이음각도" localSheetId="18">#REF!</definedName>
    <definedName name="신축이음각도" localSheetId="16">#REF!</definedName>
    <definedName name="신축이음각도">#REF!</definedName>
    <definedName name="신축이음갯수" localSheetId="18">#REF!</definedName>
    <definedName name="신축이음갯수" localSheetId="16">#REF!</definedName>
    <definedName name="신축이음갯수">#REF!</definedName>
    <definedName name="신축이음보수공경비">#REF!</definedName>
    <definedName name="신축이음보수공노무비">#REF!</definedName>
    <definedName name="신축이음보수공재료비">#REF!</definedName>
    <definedName name="신축이음장치">#REF!</definedName>
    <definedName name="신축장치">#REF!</definedName>
    <definedName name="신호">#REF!</definedName>
    <definedName name="신호기">#N/A</definedName>
    <definedName name="신호기2" localSheetId="16">'폐기물 견적'!신호기2</definedName>
    <definedName name="신호기2">[0]!신호기2</definedName>
    <definedName name="신호등" localSheetId="17">'[180]일위대가(가설)'!#REF!</definedName>
    <definedName name="신호등">'[180]일위대가(가설)'!#REF!</definedName>
    <definedName name="신흥1호">#REF!</definedName>
    <definedName name="신흥2호">#REF!</definedName>
    <definedName name="실경상">#REF!</definedName>
    <definedName name="실란">[76]단가!$A$152</definedName>
    <definedName name="실란0505" localSheetId="18">#REF!</definedName>
    <definedName name="실란0505" localSheetId="16">#REF!</definedName>
    <definedName name="실란0505" localSheetId="19">#REF!</definedName>
    <definedName name="실란0505">#REF!</definedName>
    <definedName name="실란트우레탄" localSheetId="18">#REF!</definedName>
    <definedName name="실란트우레탄" localSheetId="16">#REF!</definedName>
    <definedName name="실란트우레탄">#REF!</definedName>
    <definedName name="실리콘" localSheetId="18">#REF!</definedName>
    <definedName name="실리콘" localSheetId="16">#REF!</definedName>
    <definedName name="실리콘">#REF!</definedName>
    <definedName name="실링제">[76]단가!$A$61</definedName>
    <definedName name="실시설계용역비변경내역" localSheetId="18" hidden="1">{"'정산내역서'!$A$1:$I$35","'정산서(절.성토부)'!$A$1:$Q$17","'정산서(교량부)'!$A$1:$Q$84","'총괄표'!$A$1:$M$12","'시행현황'!$A$1:$G$12","'표지'!$A$1:$N$27","'정산서(절.성토부)'!$A$3:$Q$7"}</definedName>
    <definedName name="실시설계용역비변경내역" localSheetId="16" hidden="1">{"'정산내역서'!$A$1:$I$35","'정산서(절.성토부)'!$A$1:$Q$17","'정산서(교량부)'!$A$1:$Q$84","'총괄표'!$A$1:$M$12","'시행현황'!$A$1:$G$12","'표지'!$A$1:$N$27","'정산서(절.성토부)'!$A$3:$Q$7"}</definedName>
    <definedName name="실시설계용역비변경내역" localSheetId="19" hidden="1">{"'정산내역서'!$A$1:$I$35","'정산서(절.성토부)'!$A$1:$Q$17","'정산서(교량부)'!$A$1:$Q$84","'총괄표'!$A$1:$M$12","'시행현황'!$A$1:$G$12","'표지'!$A$1:$N$27","'정산서(절.성토부)'!$A$3:$Q$7"}</definedName>
    <definedName name="실시설계용역비변경내역" hidden="1">{"'정산내역서'!$A$1:$I$35","'정산서(절.성토부)'!$A$1:$Q$17","'정산서(교량부)'!$A$1:$Q$84","'총괄표'!$A$1:$M$12","'시행현황'!$A$1:$G$12","'표지'!$A$1:$N$27","'정산서(절.성토부)'!$A$3:$Q$7"}</definedName>
    <definedName name="실어" localSheetId="16">[0]!Common [0]!DataBase.xls</definedName>
    <definedName name="실어">[0]!Common [0]!DataBase.xls</definedName>
    <definedName name="실인원">#REF!</definedName>
    <definedName name="실정보고서">#REF!</definedName>
    <definedName name="실편백10노무" localSheetId="18">#REF!</definedName>
    <definedName name="실편백10노무" localSheetId="16">#REF!</definedName>
    <definedName name="실편백10노무" localSheetId="19">#REF!</definedName>
    <definedName name="실편백10노무">#REF!</definedName>
    <definedName name="실편백10재료" localSheetId="18">#REF!</definedName>
    <definedName name="실편백10재료" localSheetId="16">#REF!</definedName>
    <definedName name="실편백10재료" localSheetId="19">#REF!</definedName>
    <definedName name="실편백10재료">#REF!</definedName>
    <definedName name="실편백1510" localSheetId="19">#REF!</definedName>
    <definedName name="실편백1510">#REF!</definedName>
    <definedName name="실편백15노무">#REF!</definedName>
    <definedName name="실편백15재료">#REF!</definedName>
    <definedName name="실편백2015">#REF!</definedName>
    <definedName name="실편백2518">#REF!</definedName>
    <definedName name="실행">#REF!</definedName>
    <definedName name="실행공기">#REF!</definedName>
    <definedName name="실행집계">#REF!</definedName>
    <definedName name="심산">#REF!</definedName>
    <definedName name="심야">#REF!</definedName>
    <definedName name="심우" localSheetId="17">#REF!</definedName>
    <definedName name="심우">#REF!</definedName>
    <definedName name="심우을" localSheetId="17">#REF!</definedName>
    <definedName name="심우을">#REF!</definedName>
    <definedName name="심평">#REF!</definedName>
    <definedName name="십">#REF!</definedName>
    <definedName name="십사">#REF!</definedName>
    <definedName name="십사십사">#REF!</definedName>
    <definedName name="십사십사십사">#REF!</definedName>
    <definedName name="십사십사십사십사">#REF!</definedName>
    <definedName name="십삼">#REF!</definedName>
    <definedName name="십삼십삼">#REF!</definedName>
    <definedName name="십삼십삼십삼">#REF!</definedName>
    <definedName name="십삼십삼십삼십삼">#REF!</definedName>
    <definedName name="십십">#REF!</definedName>
    <definedName name="십십십">#REF!</definedName>
    <definedName name="십십십십">#REF!</definedName>
    <definedName name="십오">#REF!</definedName>
    <definedName name="십오십오">#REF!</definedName>
    <definedName name="십오십오십오">#REF!</definedName>
    <definedName name="십오십오십오십오">#REF!</definedName>
    <definedName name="십육">#REF!</definedName>
    <definedName name="십육십육">#REF!</definedName>
    <definedName name="십육십육십육">#REF!</definedName>
    <definedName name="십육십육십육십육">#REF!</definedName>
    <definedName name="십이">#REF!</definedName>
    <definedName name="십이십이">#REF!</definedName>
    <definedName name="십이십이십이">#REF!</definedName>
    <definedName name="십이십이십이십이">#REF!</definedName>
    <definedName name="십일">#REF!</definedName>
    <definedName name="십일십일">#REF!</definedName>
    <definedName name="십일십일십일">#REF!</definedName>
    <definedName name="십일십일십일십일">#REF!</definedName>
    <definedName name="십칠">#REF!</definedName>
    <definedName name="십칠십칠">#REF!</definedName>
    <definedName name="십칠십칠십칠">#REF!</definedName>
    <definedName name="십칠십칠십칠십칠">#REF!</definedName>
    <definedName name="싱글본드">#REF!</definedName>
    <definedName name="싱글코아튜브_BX">#REF!</definedName>
    <definedName name="싱글코아튜브_NX">#REF!</definedName>
    <definedName name="쌍용"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쑥부쟁이4" localSheetId="18">#REF!</definedName>
    <definedName name="쑥부쟁이4" localSheetId="16">#REF!</definedName>
    <definedName name="쑥부쟁이4" localSheetId="19">#REF!</definedName>
    <definedName name="쑥부쟁이4">#REF!</definedName>
    <definedName name="씨" localSheetId="18">#REF!</definedName>
    <definedName name="씨" localSheetId="17">#REF!</definedName>
    <definedName name="씨" localSheetId="16">#REF!</definedName>
    <definedName name="씨">#REF!</definedName>
    <definedName name="씨그마ck" localSheetId="18">#REF!</definedName>
    <definedName name="씨그마ck" localSheetId="17">#REF!</definedName>
    <definedName name="씨그마ck" localSheetId="16">#REF!</definedName>
    <definedName name="씨그마ck">#REF!</definedName>
    <definedName name="씨그마y" localSheetId="17">#REF!</definedName>
    <definedName name="씨그마y">#REF!</definedName>
    <definedName name="씬월튜브_BX">#REF!</definedName>
    <definedName name="씬월튜브_NX">#REF!</definedName>
    <definedName name="ㅇ" localSheetId="18">#REF!</definedName>
    <definedName name="ㅇ" localSheetId="16">#REF!</definedName>
    <definedName name="ㅇ" localSheetId="19">#REF!</definedName>
    <definedName name="ㅇ">#N/A</definedName>
    <definedName name="ㅇ10" localSheetId="18">#REF!</definedName>
    <definedName name="ㅇ10" localSheetId="16">#REF!</definedName>
    <definedName name="ㅇ10" localSheetId="19">#REF!</definedName>
    <definedName name="ㅇ10">#REF!</definedName>
    <definedName name="ㅇ123" localSheetId="18">#REF!</definedName>
    <definedName name="ㅇ123" localSheetId="16">#REF!</definedName>
    <definedName name="ㅇ123">#REF!</definedName>
    <definedName name="ㅇ20" localSheetId="18">#REF!</definedName>
    <definedName name="ㅇ20" localSheetId="16">#REF!</definedName>
    <definedName name="ㅇ20">#REF!</definedName>
    <definedName name="ㅇ48">#REF!</definedName>
    <definedName name="ㅇ560">#REF!</definedName>
    <definedName name="ㅇㄱ1">#REF!</definedName>
    <definedName name="ㅇㄱㅎㄷ" localSheetId="18" hidden="1">{#N/A,#N/A,FALSE,"2~8번"}</definedName>
    <definedName name="ㅇㄱㅎㄷ" localSheetId="16" hidden="1">{#N/A,#N/A,FALSE,"2~8번"}</definedName>
    <definedName name="ㅇㄱㅎㄷ" hidden="1">{#N/A,#N/A,FALSE,"2~8번"}</definedName>
    <definedName name="ㅇㄴㄴ" localSheetId="16" hidden="1">{#N/A,#N/A,FALSE,"골재소요량";#N/A,#N/A,FALSE,"골재소요량"}</definedName>
    <definedName name="ㅇㄴㄴ" hidden="1">{#N/A,#N/A,FALSE,"골재소요량";#N/A,#N/A,FALSE,"골재소요량"}</definedName>
    <definedName name="ㅇㄴㄴㄴㄴㄴㄴㄴㄴㄴ" localSheetId="18" hidden="1">{#N/A,#N/A,FALSE,"혼합골재"}</definedName>
    <definedName name="ㅇㄴㄴㄴㄴㄴㄴㄴㄴㄴ" localSheetId="16" hidden="1">{#N/A,#N/A,FALSE,"혼합골재"}</definedName>
    <definedName name="ㅇㄴㄴㄴㄴㄴㄴㄴㄴㄴ" localSheetId="19" hidden="1">{#N/A,#N/A,FALSE,"혼합골재"}</definedName>
    <definedName name="ㅇㄴㄴㄴㄴㄴㄴㄴㄴㄴ" hidden="1">{#N/A,#N/A,FALSE,"혼합골재"}</definedName>
    <definedName name="ㅇㄴㄹ">#REF!</definedName>
    <definedName name="ㅇㄴㄹㄴㅇㄹ">#N/A</definedName>
    <definedName name="ㅇㄴㄹㄹㄴㄹㄹ" localSheetId="18" hidden="1">{#N/A,#N/A,FALSE,"운반시간"}</definedName>
    <definedName name="ㅇㄴㄹㄹㄴㄹㄹ" localSheetId="16" hidden="1">{#N/A,#N/A,FALSE,"운반시간"}</definedName>
    <definedName name="ㅇㄴㄹㄹㄴㄹㄹ" localSheetId="19" hidden="1">{#N/A,#N/A,FALSE,"운반시간"}</definedName>
    <definedName name="ㅇㄴㄹㄹㄴㄹㄹ" hidden="1">{#N/A,#N/A,FALSE,"운반시간"}</definedName>
    <definedName name="ㅇㄴㄹㅇㄴㄹㅇㄴ" localSheetId="16" hidden="1">{#N/A,#N/A,FALSE,"조골재"}</definedName>
    <definedName name="ㅇㄴㄹㅇㄴㄹㅇㄴ" hidden="1">{#N/A,#N/A,FALSE,"조골재"}</definedName>
    <definedName name="ㅇㄴㄻㅇㄹㄴㅁ" hidden="1">#REF!</definedName>
    <definedName name="ㅇㄴㅁ" hidden="1">[181]실행철강하도!$A$1:$A$4</definedName>
    <definedName name="ㅇㄴㅁㄹㅇㄴㄹ" localSheetId="18" hidden="1">{#N/A,#N/A,FALSE,"부대1"}</definedName>
    <definedName name="ㅇㄴㅁㄹㅇㄴㄹ" localSheetId="16" hidden="1">{#N/A,#N/A,FALSE,"부대1"}</definedName>
    <definedName name="ㅇㄴㅁㄹㅇㄴㄹ" hidden="1">{#N/A,#N/A,FALSE,"부대1"}</definedName>
    <definedName name="ㅇㄴㅁㅁㅁ" localSheetId="16" hidden="1">{#N/A,#N/A,FALSE,"2~8번"}</definedName>
    <definedName name="ㅇㄴㅁㅁㅁ" hidden="1">{#N/A,#N/A,FALSE,"2~8번"}</definedName>
    <definedName name="ㅇㄴㅁㅇㅁㅇ">#REF!</definedName>
    <definedName name="ㅇㄴㅇ" localSheetId="16">{"'자리배치도'!$AG$1:$CI$28"}</definedName>
    <definedName name="ㅇㄴㅇ">{"'자리배치도'!$AG$1:$CI$28"}</definedName>
    <definedName name="ㅇㄴㅇㄴㅇ" localSheetId="18" hidden="1">{#N/A,#N/A,FALSE,"조골재"}</definedName>
    <definedName name="ㅇㄴㅇㄴㅇ" localSheetId="16" hidden="1">{#N/A,#N/A,FALSE,"조골재"}</definedName>
    <definedName name="ㅇㄴㅇㄴㅇ" localSheetId="19" hidden="1">{#N/A,#N/A,FALSE,"조골재"}</definedName>
    <definedName name="ㅇㄴㅇㄴㅇ" hidden="1">{#N/A,#N/A,FALSE,"조골재"}</definedName>
    <definedName name="ㅇㄴㅇㅁㄴ" localSheetId="16" hidden="1">{#N/A,#N/A,FALSE,"2~8번"}</definedName>
    <definedName name="ㅇㄴㅇㅁㄴ" hidden="1">{#N/A,#N/A,FALSE,"2~8번"}</definedName>
    <definedName name="ㅇㄴㅇㅁㅇㅁㅇ" localSheetId="16" hidden="1">{#N/A,#N/A,TRUE,"토적및재료집계";#N/A,#N/A,TRUE,"토적및재료집계";#N/A,#N/A,TRUE,"단위량"}</definedName>
    <definedName name="ㅇㄴㅇㅁㅇㅁㅇ" hidden="1">{#N/A,#N/A,TRUE,"토적및재료집계";#N/A,#N/A,TRUE,"토적및재료집계";#N/A,#N/A,TRUE,"단위량"}</definedName>
    <definedName name="ㅇㄴㅇㅇ" localSheetId="16" hidden="1">{#N/A,#N/A,FALSE,"운반시간"}</definedName>
    <definedName name="ㅇㄴㅇㅇ" hidden="1">{#N/A,#N/A,FALSE,"운반시간"}</definedName>
    <definedName name="ㅇㄴㅋㅋㅌ" localSheetId="16" hidden="1">{#N/A,#N/A,FALSE,"혼합골재"}</definedName>
    <definedName name="ㅇㄴㅋㅋㅌ" hidden="1">{#N/A,#N/A,FALSE,"혼합골재"}</definedName>
    <definedName name="ㅇㄴㅍㄴㄱ" localSheetId="16" hidden="1">{#N/A,#N/A,FALSE,"골재소요량";#N/A,#N/A,FALSE,"골재소요량"}</definedName>
    <definedName name="ㅇㄴㅍㄴㄱ" hidden="1">{#N/A,#N/A,FALSE,"골재소요량";#N/A,#N/A,FALSE,"골재소요량"}</definedName>
    <definedName name="ㅇㄴ혿ㄷ">#REF!</definedName>
    <definedName name="ㅇ니ㅓ리" localSheetId="16" hidden="1">{#N/A,#N/A,FALSE,"2~8번"}</definedName>
    <definedName name="ㅇ니ㅓ리" hidden="1">{#N/A,#N/A,FALSE,"2~8번"}</definedName>
    <definedName name="ㅇㄷ">#REF!</definedName>
    <definedName name="ㅇㄷㄷㄷ">#REF!</definedName>
    <definedName name="ㅇㄷㅂㄴ">'[24]ABUT수량-A1'!$T$25</definedName>
    <definedName name="ㅇㄷ옫ㅇㄷㅇ">#REF!</definedName>
    <definedName name="ㅇㄷㅈㅂ" localSheetId="18">#REF!</definedName>
    <definedName name="ㅇㄷㅈㅂ" localSheetId="16">#REF!</definedName>
    <definedName name="ㅇㄷㅈㅂ" localSheetId="19">#REF!</definedName>
    <definedName name="ㅇㄷㅈㅂ">#REF!</definedName>
    <definedName name="ㅇㄹ">#N/A</definedName>
    <definedName name="ㅇㄹ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ㅀㄹㅇㅎㄹㅇㅎ" localSheetId="18" hidden="1">{#N/A,#N/A,FALSE,"2~8번"}</definedName>
    <definedName name="ㅇㄹㄴㅀㄹㅇㅎㄹㅇㅎ" localSheetId="16" hidden="1">{#N/A,#N/A,FALSE,"2~8번"}</definedName>
    <definedName name="ㅇㄹㄴㅀㄹㅇㅎㄹㅇㅎ" localSheetId="19" hidden="1">{#N/A,#N/A,FALSE,"2~8번"}</definedName>
    <definedName name="ㅇㄹㄴㅀㄹㅇㅎㄹㅇㅎ" hidden="1">{#N/A,#N/A,FALSE,"2~8번"}</definedName>
    <definedName name="ㅇㄹㄴㅁ" localSheetId="18" hidden="1">{#N/A,#N/A,FALSE,"포장2"}</definedName>
    <definedName name="ㅇㄹㄴㅁ" localSheetId="16" hidden="1">{#N/A,#N/A,FALSE,"포장2"}</definedName>
    <definedName name="ㅇㄹㄴㅁ" localSheetId="19" hidden="1">{#N/A,#N/A,FALSE,"포장2"}</definedName>
    <definedName name="ㅇㄹㄴㅁ" hidden="1">{#N/A,#N/A,FALSE,"포장2"}</definedName>
    <definedName name="ㅇㄹㄴㅇ" localSheetId="16">'폐기물 견적'!ㅇㄹㄴㅇ</definedName>
    <definedName name="ㅇㄹㄴㅇ">[0]!ㅇㄹㄴㅇ</definedName>
    <definedName name="ㅇㄹㄴㅇㄹㄴㅇㄹ" localSheetId="18">BlankMacro1</definedName>
    <definedName name="ㅇㄹㄴㅇㄹㄴㅇㄹ" localSheetId="16">BlankMacro1</definedName>
    <definedName name="ㅇㄹㄴㅇㄹㄴㅇㄹ" localSheetId="19">BlankMacro1</definedName>
    <definedName name="ㅇㄹㄴㅇㄹㄴㅇㄹ">BlankMacro1</definedName>
    <definedName name="ㅇㄹㄷㅈ" localSheetId="18">#REF!</definedName>
    <definedName name="ㅇㄹㄷㅈ" localSheetId="16">#REF!</definedName>
    <definedName name="ㅇㄹㄷㅈ">#REF!</definedName>
    <definedName name="ㅇㄹㄹ" localSheetId="18" hidden="1">#REF!</definedName>
    <definedName name="ㅇㄹㄹ" localSheetId="17" hidden="1">#REF!</definedName>
    <definedName name="ㅇㄹㄹ" localSheetId="16" hidden="1">#REF!</definedName>
    <definedName name="ㅇㄹㄹ" localSheetId="19" hidden="1">#REF!</definedName>
    <definedName name="ㅇㄹㄹ" hidden="1">#REF!</definedName>
    <definedName name="ㅇㄹㄹㄴㅇㄹㅇㄹㄴㅇ" localSheetId="18" hidden="1">[182]조명시설!#REF!</definedName>
    <definedName name="ㅇㄹㄹㄴㅇㄹㅇㄹㄴㅇ" localSheetId="16" hidden="1">[182]조명시설!#REF!</definedName>
    <definedName name="ㅇㄹㄹㄴㅇㄹㅇㄹㄴㅇ" localSheetId="19" hidden="1">[182]조명시설!#REF!</definedName>
    <definedName name="ㅇㄹㄹㄴㅇㄹㅇㄹㄴㅇ" hidden="1">[182]조명시설!#REF!</definedName>
    <definedName name="ㅇㄹㄹㄹ\">'[66]ABUT수량-A1'!$T$25</definedName>
    <definedName name="ㅇㄹㄹㄹㄹㄹ" localSheetId="18">#REF!</definedName>
    <definedName name="ㅇㄹㄹㄹㄹㄹ" localSheetId="16">#REF!</definedName>
    <definedName name="ㅇㄹㄹㄹㄹㄹ" localSheetId="19">#REF!</definedName>
    <definedName name="ㅇㄹㄹㄹㄹㄹ">#REF!</definedName>
    <definedName name="ㅇㄹㄹㅇ" localSheetId="18" hidden="1">{#N/A,#N/A,FALSE,"2~8번"}</definedName>
    <definedName name="ㅇㄹㄹㅇ" localSheetId="16" hidden="1">{#N/A,#N/A,FALSE,"2~8번"}</definedName>
    <definedName name="ㅇㄹㄹㅇ" localSheetId="19" hidden="1">{#N/A,#N/A,FALSE,"2~8번"}</definedName>
    <definedName name="ㅇㄹㄹㅇ" hidden="1">{#N/A,#N/A,FALSE,"2~8번"}</definedName>
    <definedName name="ㅇㄹ라아ㅣㅓ리ㅏ어ㅣㅏ럼니ㅏ렁미나ㅓㄹ9ㅐㅕㄷ0겨대ㅑ저개ㅑㅈㅂㄱ뎌90ㅂㅈ0ㄷ겨ㅑ뱆ㄷ개ㅑㅂㅈㄷ겨ㅐㅑㅕㅓㄹ러vnbnmdbmsafbiashfdiasuy98uf9a8sud98ud9s8fu9quewrhiq3h4iuhf98ud9fudsafhajkdfhdasifhaus9f8u98quw98ur90438u05uifhjdshfkjsahfkfhdk" localSheetId="18" hidden="1">{#N/A,#N/A,FALSE,"운반시간"}</definedName>
    <definedName name="ㅇㄹ라아ㅣㅓ리ㅏ어ㅣㅏ럼니ㅏ렁미나ㅓㄹ9ㅐㅕㄷ0겨대ㅑ저개ㅑㅈㅂㄱ뎌90ㅂㅈ0ㄷ겨ㅑ뱆ㄷ개ㅑㅂㅈㄷ겨ㅐㅑㅕㅓㄹ러vnbnmdbmsafbiashfdiasuy98uf9a8sud98ud9s8fu9quewrhiq3h4iuhf98ud9fudsafhajkdfhdasifhaus9f8u98quw98ur90438u05uifhjdshfkjsahfkfhdk" localSheetId="16" hidden="1">{#N/A,#N/A,FALSE,"운반시간"}</definedName>
    <definedName name="ㅇㄹ라아ㅣㅓ리ㅏ어ㅣㅏ럼니ㅏ렁미나ㅓㄹ9ㅐㅕㄷ0겨대ㅑ저개ㅑㅈㅂㄱ뎌90ㅂㅈ0ㄷ겨ㅑ뱆ㄷ개ㅑㅂㅈㄷ겨ㅐㅑㅕㅓㄹ러vnbnmdbmsafbiashfdiasuy98uf9a8sud98ud9s8fu9quewrhiq3h4iuhf98ud9fudsafhajkdfhdasifhaus9f8u98quw98ur90438u05uifhjdshfkjsahfkfhdk" localSheetId="19" hidden="1">{#N/A,#N/A,FALSE,"운반시간"}</definedName>
    <definedName name="ㅇㄹ라아ㅣㅓ리ㅏ어ㅣㅏ럼니ㅏ렁미나ㅓㄹ9ㅐㅕㄷ0겨대ㅑ저개ㅑㅈㅂㄱ뎌90ㅂㅈ0ㄷ겨ㅑ뱆ㄷ개ㅑㅂㅈㄷ겨ㅐㅑㅕㅓㄹ러vnbnmdbmsafbiashfdiasuy98uf9a8sud98ud9s8fu9quewrhiq3h4iuhf98ud9fudsafhajkdfhdasifhaus9f8u98quw98ur90438u05uifhjdshfkjsahfkfhdk" hidden="1">{#N/A,#N/A,FALSE,"운반시간"}</definedName>
    <definedName name="ㅇㄹㅇ" localSheetId="18" hidden="1">{#N/A,#N/A,FALSE,"운반시간"}</definedName>
    <definedName name="ㅇㄹㅇ" localSheetId="16" hidden="1">{#N/A,#N/A,FALSE,"운반시간"}</definedName>
    <definedName name="ㅇㄹㅇ" localSheetId="19" hidden="1">{#N/A,#N/A,FALSE,"운반시간"}</definedName>
    <definedName name="ㅇㄹㅇ" hidden="1">{#N/A,#N/A,FALSE,"운반시간"}</definedName>
    <definedName name="ㅇㄹㅇㄹ" hidden="1">#REF!</definedName>
    <definedName name="ㅇㄹㅇㄹㅇ" localSheetId="16">[0]!BlankMacro1</definedName>
    <definedName name="ㅇㄹㅇㄹㅇ">[0]!BlankMacro1</definedName>
    <definedName name="ㅇㄹ이">{0}</definedName>
    <definedName name="ㅇㄹ호">#REF!</definedName>
    <definedName name="ㅇㄹ호ㅓ">#REF!</definedName>
    <definedName name="ㅇㄹ호ㅗㅓ">#REF!</definedName>
    <definedName name="ㅇ러알ㅇㄹㅇㄹ" localSheetId="18" hidden="1">[183]조명시설!#REF!</definedName>
    <definedName name="ㅇ러알ㅇㄹㅇㄹ" localSheetId="16" hidden="1">[183]조명시설!#REF!</definedName>
    <definedName name="ㅇ러알ㅇㄹㅇㄹ" hidden="1">[183]조명시설!#REF!</definedName>
    <definedName name="ㅇㄺ" localSheetId="16" hidden="1">{#N/A,#N/A,FALSE,"혼합골재"}</definedName>
    <definedName name="ㅇㄺ" hidden="1">{#N/A,#N/A,FALSE,"혼합골재"}</definedName>
    <definedName name="ㅇㄻㄴㅇ" hidden="1">'[184]6PILE  (돌출)'!#REF!</definedName>
    <definedName name="ㅇㄻㄴㅇㄹ" localSheetId="18">#REF!</definedName>
    <definedName name="ㅇㄻㄴㅇㄹ" localSheetId="16">#REF!</definedName>
    <definedName name="ㅇㄻㄴㅇㄹ" localSheetId="19">#REF!</definedName>
    <definedName name="ㅇㄻㄴㅇㄹ">#REF!</definedName>
    <definedName name="ㅇㄻㄴㅇㄻㄴㅇㄹ" hidden="1">#REF!</definedName>
    <definedName name="ㅇㄻㄴㅇㄻㄴㅇㄻㄴㅇㄹㅇ">#REF!</definedName>
    <definedName name="ㅇㄻㅇㄹ" localSheetId="18">#REF!</definedName>
    <definedName name="ㅇㄻㅇㄹ" localSheetId="16">#REF!</definedName>
    <definedName name="ㅇㄻㅇㄹ" localSheetId="19">#REF!</definedName>
    <definedName name="ㅇㄻㅇㄹ">#REF!</definedName>
    <definedName name="ㅇㄻㅇㄹㄷㄱㅁㄷㄱ" localSheetId="18" hidden="1">{#N/A,#N/A,FALSE,"토공2"}</definedName>
    <definedName name="ㅇㄻㅇㄹㄷㄱㅁㄷㄱ" localSheetId="16" hidden="1">{#N/A,#N/A,FALSE,"토공2"}</definedName>
    <definedName name="ㅇㄻㅇㄹㄷㄱㅁㄷㄱ" localSheetId="19" hidden="1">{#N/A,#N/A,FALSE,"토공2"}</definedName>
    <definedName name="ㅇㄻㅇㄹㄷㄱㅁㄷㄱ" hidden="1">{#N/A,#N/A,FALSE,"토공2"}</definedName>
    <definedName name="ㅇㄻㅇㄻ" localSheetId="18" hidden="1">{#N/A,#N/A,FALSE,"표지목차"}</definedName>
    <definedName name="ㅇㄻㅇㄻ" localSheetId="16" hidden="1">{#N/A,#N/A,FALSE,"표지목차"}</definedName>
    <definedName name="ㅇㄻㅇㄻ" localSheetId="19" hidden="1">{#N/A,#N/A,FALSE,"표지목차"}</definedName>
    <definedName name="ㅇㄻㅇㄻ" hidden="1">{#N/A,#N/A,FALSE,"표지목차"}</definedName>
    <definedName name="ㅇㄻㅇㄻㄴ" hidden="1">0</definedName>
    <definedName name="ㅇㅀ">#REF!</definedName>
    <definedName name="ㅇㅀㄴ"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ㅀㄹㅇ">#REF!</definedName>
    <definedName name="ㅇㅀㅇㅎㅇ" localSheetId="18">#REF!</definedName>
    <definedName name="ㅇㅀㅇㅎㅇ" localSheetId="16">#REF!</definedName>
    <definedName name="ㅇㅀㅇㅎㅇ" localSheetId="19">#REF!</definedName>
    <definedName name="ㅇㅀㅇㅎㅇ">#REF!</definedName>
    <definedName name="ㅇㅀㅎ" localSheetId="18" hidden="1">#REF!</definedName>
    <definedName name="ㅇㅀㅎ" localSheetId="16" hidden="1">#REF!</definedName>
    <definedName name="ㅇㅀㅎ" localSheetId="19" hidden="1">#REF!</definedName>
    <definedName name="ㅇㅀㅎ" hidden="1">#REF!</definedName>
    <definedName name="ㅇㅀㅎㅎㅎㅎㅎㅎㅎㅎㅎㅎㅎㅎㅎㅎㅎ" localSheetId="18" hidden="1">{#N/A,#N/A,FALSE,"구조2"}</definedName>
    <definedName name="ㅇㅀㅎㅎㅎㅎㅎㅎㅎㅎㅎㅎㅎㅎㅎㅎㅎ" localSheetId="16" hidden="1">{#N/A,#N/A,FALSE,"구조2"}</definedName>
    <definedName name="ㅇㅀㅎㅎㅎㅎㅎㅎㅎㅎㅎㅎㅎㅎㅎㅎㅎ" localSheetId="19" hidden="1">{#N/A,#N/A,FALSE,"구조2"}</definedName>
    <definedName name="ㅇㅀㅎㅎㅎㅎㅎㅎㅎㅎㅎㅎㅎㅎㅎㅎㅎ" hidden="1">{#N/A,#N/A,FALSE,"구조2"}</definedName>
    <definedName name="ㅇㅁ" localSheetId="18">BlankMacro1</definedName>
    <definedName name="ㅇㅁ" localSheetId="16">BlankMacro1</definedName>
    <definedName name="ㅇㅁ" localSheetId="19">BlankMacro1</definedName>
    <definedName name="ㅇㅁ">BlankMacro1</definedName>
    <definedName name="ㅇㅁㄴㄻㄴㅇㄻㄴㅇㄻㄴㅇㄻㄴㄹㅇㄻㅇㄻㅇㄴㄹ" localSheetId="16" hidden="1">{#N/A,#N/A,FALSE,"조골재"}</definedName>
    <definedName name="ㅇㅁㄴㄻㄴㅇㄻㄴㅇㄻㄴㅇㄻㄴㄹㅇㄻㅇㄻㅇㄴㄹ" hidden="1">{#N/A,#N/A,FALSE,"조골재"}</definedName>
    <definedName name="ㅇㅁㄴㅇ" localSheetId="18" hidden="1">{#N/A,#N/A,FALSE,"2~8번"}</definedName>
    <definedName name="ㅇㅁㄴㅇ" localSheetId="16" hidden="1">{#N/A,#N/A,FALSE,"2~8번"}</definedName>
    <definedName name="ㅇㅁㄴㅇ" localSheetId="19" hidden="1">{#N/A,#N/A,FALSE,"2~8번"}</definedName>
    <definedName name="ㅇㅁㄴㅇ" hidden="1">{#N/A,#N/A,FALSE,"2~8번"}</definedName>
    <definedName name="ㅇㅁㄴㅇㄻㄴㅇㄻㄴㅇㄻㄴㅇㄹ" localSheetId="16" hidden="1">{#N/A,#N/A,FALSE,"골재소요량";#N/A,#N/A,FALSE,"골재소요량"}</definedName>
    <definedName name="ㅇㅁㄴㅇㄻㄴㅇㄻㄴㅇㄻㄴㅇㄹ" hidden="1">{#N/A,#N/A,FALSE,"골재소요량";#N/A,#N/A,FALSE,"골재소요량"}</definedName>
    <definedName name="ㅇㅁ니ㅓㅇㄹ" localSheetId="16" hidden="1">{#N/A,#N/A,FALSE,"조골재"}</definedName>
    <definedName name="ㅇㅁ니ㅓㅇㄹ" hidden="1">{#N/A,#N/A,FALSE,"조골재"}</definedName>
    <definedName name="ㅇㅁㄻㄴㅇㄹㅇㄻㅇㄹ" localSheetId="18" hidden="1">{#N/A,#N/A,FALSE,"부대1"}</definedName>
    <definedName name="ㅇㅁㄻㄴㅇㄹㅇㄻㅇㄹ" localSheetId="16" hidden="1">{#N/A,#N/A,FALSE,"부대1"}</definedName>
    <definedName name="ㅇㅁㄻㄴㅇㄹㅇㄻㅇㄹ" localSheetId="19" hidden="1">{#N/A,#N/A,FALSE,"부대1"}</definedName>
    <definedName name="ㅇㅁㄻㄴㅇㄹㅇㄻㅇㄹ" hidden="1">{#N/A,#N/A,FALSE,"부대1"}</definedName>
    <definedName name="ㅇㅁㅇ">#REF!</definedName>
    <definedName name="ㅇㅁㅇㅁ" localSheetId="16" hidden="1">{#N/A,#N/A,FALSE,"2~8번"}</definedName>
    <definedName name="ㅇㅁㅇㅁ" hidden="1">{#N/A,#N/A,FALSE,"2~8번"}</definedName>
    <definedName name="ㅇ쇼뉴굔" localSheetId="16" hidden="1">{#N/A,#N/A,FALSE,"조골재"}</definedName>
    <definedName name="ㅇ쇼뉴굔" hidden="1">{#N/A,#N/A,FALSE,"조골재"}</definedName>
    <definedName name="ㅇ수ㅕㅜㅇ" localSheetId="16" hidden="1">{#N/A,#N/A,FALSE,"단가표지"}</definedName>
    <definedName name="ㅇ수ㅕㅜㅇ" hidden="1">{#N/A,#N/A,FALSE,"단가표지"}</definedName>
    <definedName name="ㅇㅇ" localSheetId="18" hidden="1">#REF!</definedName>
    <definedName name="ㅇㅇ" localSheetId="16" hidden="1">#REF!</definedName>
    <definedName name="ㅇㅇ" localSheetId="19" hidden="1">#REF!</definedName>
    <definedName name="ㅇㅇ">[185]출력X!$C$7:$C$19</definedName>
    <definedName name="ㅇㅇ011" localSheetId="16" hidden="1">{#N/A,#N/A,FALSE,"조골재"}</definedName>
    <definedName name="ㅇㅇ011" hidden="1">{#N/A,#N/A,FALSE,"조골재"}</definedName>
    <definedName name="ㅇㅇㄹ" localSheetId="18" hidden="1">#REF!</definedName>
    <definedName name="ㅇㅇㄹ" localSheetId="16" hidden="1">#REF!</definedName>
    <definedName name="ㅇㅇㄹ" hidden="1">#REF!</definedName>
    <definedName name="ㅇㅇㅁ" localSheetId="18">BlankMacro1</definedName>
    <definedName name="ㅇㅇㅁ" localSheetId="16">BlankMacro1</definedName>
    <definedName name="ㅇㅇㅁ" localSheetId="19">BlankMacro1</definedName>
    <definedName name="ㅇㅇㅁ">BlankMacro1</definedName>
    <definedName name="ㅇㅇㅁㅇ" localSheetId="18">#REF!</definedName>
    <definedName name="ㅇㅇㅁㅇ" localSheetId="16">#REF!</definedName>
    <definedName name="ㅇㅇㅁㅇ" localSheetId="19">#REF!</definedName>
    <definedName name="ㅇㅇㅁㅇ">#REF!</definedName>
    <definedName name="ㅇㅇㅇ" localSheetId="18">#REF!</definedName>
    <definedName name="ㅇㅇㅇ" localSheetId="16">#REF!</definedName>
    <definedName name="ㅇㅇㅇ" localSheetId="19">#REF!</definedName>
    <definedName name="ㅇㅇㅇ">#REF!</definedName>
    <definedName name="ㅇㅇㅇㅇ" localSheetId="18">#REF!</definedName>
    <definedName name="ㅇㅇㅇㅇ" localSheetId="16">#REF!</definedName>
    <definedName name="ㅇㅇㅇㅇ" localSheetId="19">#REF!</definedName>
    <definedName name="ㅇㅇㅇㅇ">#REF!</definedName>
    <definedName name="ㅇㅇㅇㅇㅇㅇ" localSheetId="18" hidden="1">{#N/A,#N/A,FALSE,"조골재"}</definedName>
    <definedName name="ㅇㅇㅇㅇㅇㅇ" localSheetId="16" hidden="1">{#N/A,#N/A,FALSE,"조골재"}</definedName>
    <definedName name="ㅇㅇㅇㅇㅇㅇ" localSheetId="19" hidden="1">{#N/A,#N/A,FALSE,"조골재"}</definedName>
    <definedName name="ㅇㅇㅇㅇㅇㅇ" hidden="1">{#N/A,#N/A,FALSE,"조골재"}</definedName>
    <definedName name="ㅇㅇㅇㅇㅇㅇㅇ">#REF!</definedName>
    <definedName name="ㅇㅇㅇㅇㅇㅇㅇㅇ" localSheetId="18" hidden="1">{#N/A,#N/A,FALSE,"배수1"}</definedName>
    <definedName name="ㅇㅇㅇㅇㅇㅇㅇㅇ" localSheetId="16" hidden="1">{#N/A,#N/A,FALSE,"배수1"}</definedName>
    <definedName name="ㅇㅇㅇㅇㅇㅇㅇㅇ" localSheetId="19" hidden="1">{#N/A,#N/A,FALSE,"배수1"}</definedName>
    <definedName name="ㅇㅇㅇㅇㅇㅇㅇㅇ" hidden="1">{#N/A,#N/A,FALSE,"배수1"}</definedName>
    <definedName name="ㅇㅇㅇㅇㅇㅇㅇㅇㅇ" localSheetId="18" hidden="1">{"'정산내역서'!$A$1:$I$35","'정산서(절.성토부)'!$A$1:$Q$17","'정산서(교량부)'!$A$1:$Q$84","'총괄표'!$A$1:$M$12","'시행현황'!$A$1:$G$12","'표지'!$A$1:$N$27","'정산서(절.성토부)'!$A$3:$Q$7"}</definedName>
    <definedName name="ㅇㅇㅇㅇㅇㅇㅇㅇㅇ" localSheetId="16" hidden="1">{"'정산내역서'!$A$1:$I$35","'정산서(절.성토부)'!$A$1:$Q$17","'정산서(교량부)'!$A$1:$Q$84","'총괄표'!$A$1:$M$12","'시행현황'!$A$1:$G$12","'표지'!$A$1:$N$27","'정산서(절.성토부)'!$A$3:$Q$7"}</definedName>
    <definedName name="ㅇㅇㅇㅇㅇㅇㅇㅇㅇ" localSheetId="19" hidden="1">{"'정산내역서'!$A$1:$I$35","'정산서(절.성토부)'!$A$1:$Q$17","'정산서(교량부)'!$A$1:$Q$84","'총괄표'!$A$1:$M$12","'시행현황'!$A$1:$G$12","'표지'!$A$1:$N$27","'정산서(절.성토부)'!$A$3:$Q$7"}</definedName>
    <definedName name="ㅇㅇㅇㅇㅇㅇㅇㅇㅇ" hidden="1">{"'정산내역서'!$A$1:$I$35","'정산서(절.성토부)'!$A$1:$Q$17","'정산서(교량부)'!$A$1:$Q$84","'총괄표'!$A$1:$M$12","'시행현황'!$A$1:$G$12","'표지'!$A$1:$N$27","'정산서(절.성토부)'!$A$3:$Q$7"}</definedName>
    <definedName name="ㅇㅇㅇㅇㅇㅇㅇㅇㅇㅇ" localSheetId="18" hidden="1">{#N/A,#N/A,FALSE,"운반시간"}</definedName>
    <definedName name="ㅇㅇㅇㅇㅇㅇㅇㅇㅇㅇ" localSheetId="16" hidden="1">{#N/A,#N/A,FALSE,"운반시간"}</definedName>
    <definedName name="ㅇㅇㅇㅇㅇㅇㅇㅇㅇㅇ" localSheetId="19" hidden="1">{#N/A,#N/A,FALSE,"운반시간"}</definedName>
    <definedName name="ㅇㅇㅇㅇㅇㅇㅇㅇㅇㅇ" hidden="1">{#N/A,#N/A,FALSE,"운반시간"}</definedName>
    <definedName name="ㅇ앧">#REF!</definedName>
    <definedName name="ㅇ어ㅗ" localSheetId="19">#REF!</definedName>
    <definedName name="ㅇ어ㅗ">#REF!</definedName>
    <definedName name="ㅇㅈㄷㅄㅂㅈㄷㄱ" hidden="1">#REF!</definedName>
    <definedName name="ㅇㅈㄷㅇㅁㄴ" localSheetId="18">#REF!</definedName>
    <definedName name="ㅇㅈㄷㅇㅁㄴ" localSheetId="16">#REF!</definedName>
    <definedName name="ㅇㅈㄷㅇㅁㄴ" localSheetId="19">#REF!</definedName>
    <definedName name="ㅇㅈㄷㅇㅁㄴ">#REF!</definedName>
    <definedName name="ㅇㅊ"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ㅊ"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ㅊㅍㅍㅊㅌㅍㅊㅌㅍㅌ" localSheetId="19" hidden="1">[182]조명시설!#REF!</definedName>
    <definedName name="ㅇㅊㅍㅍㅊㅌㅍㅊㅌㅍㅌ" hidden="1">[182]조명시설!#REF!</definedName>
    <definedName name="ㅇㅋ론ㅁㅇ러ㅏㅣㅁㅇ" localSheetId="18" hidden="1">{#N/A,#N/A,FALSE,"포장2"}</definedName>
    <definedName name="ㅇㅋ론ㅁㅇ러ㅏㅣㅁㅇ" localSheetId="16" hidden="1">{#N/A,#N/A,FALSE,"포장2"}</definedName>
    <definedName name="ㅇㅋ론ㅁㅇ러ㅏㅣㅁㅇ" localSheetId="19" hidden="1">{#N/A,#N/A,FALSE,"포장2"}</definedName>
    <definedName name="ㅇㅋ론ㅁㅇ러ㅏㅣㅁㅇ" hidden="1">{#N/A,#N/A,FALSE,"포장2"}</definedName>
    <definedName name="ㅇㅍ" localSheetId="18">BlankMacro1</definedName>
    <definedName name="ㅇㅍ" localSheetId="16">BlankMacro1</definedName>
    <definedName name="ㅇㅍ" localSheetId="19">BlankMacro1</definedName>
    <definedName name="ㅇㅍ">BlankMacro1</definedName>
    <definedName name="ㅇㅍㄴㅁ3" localSheetId="16" hidden="1">{#N/A,#N/A,FALSE,"조골재"}</definedName>
    <definedName name="ㅇㅍㄴㅁ3" hidden="1">{#N/A,#N/A,FALSE,"조골재"}</definedName>
    <definedName name="ㅇㅎㄶ" localSheetId="18">#REF!</definedName>
    <definedName name="ㅇㅎㄶ" localSheetId="16">#REF!</definedName>
    <definedName name="ㅇㅎㄶ" localSheetId="19">#REF!</definedName>
    <definedName name="ㅇㅎㄶ">#REF!</definedName>
    <definedName name="ㅇㅎㄹㅇㅎㄹㅇㅎ"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 localSheetId="18" hidden="1">#REF!</definedName>
    <definedName name="ㅇㅎㅁㄴ" localSheetId="16" hidden="1">#REF!</definedName>
    <definedName name="ㅇㅎㅁㄴ" hidden="1">#REF!</definedName>
    <definedName name="ㅇ혻" localSheetId="18" hidden="1">{#N/A,#N/A,FALSE,"조골재"}</definedName>
    <definedName name="ㅇ혻" localSheetId="16" hidden="1">{#N/A,#N/A,FALSE,"조골재"}</definedName>
    <definedName name="ㅇ혻" localSheetId="19" hidden="1">{#N/A,#N/A,FALSE,"조골재"}</definedName>
    <definedName name="ㅇ혻" hidden="1">{#N/A,#N/A,FALSE,"조골재"}</definedName>
    <definedName name="아" localSheetId="18">#REF!</definedName>
    <definedName name="아" localSheetId="16">#REF!</definedName>
    <definedName name="아" localSheetId="19">#REF!</definedName>
    <definedName name="아">#N/A</definedName>
    <definedName name="아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그배나무204" localSheetId="18">#REF!</definedName>
    <definedName name="아그배나무204" localSheetId="16">#REF!</definedName>
    <definedName name="아그배나무204" localSheetId="19">#REF!</definedName>
    <definedName name="아그배나무204">#REF!</definedName>
    <definedName name="아그배나무256" localSheetId="18">#REF!</definedName>
    <definedName name="아그배나무256" localSheetId="16">#REF!</definedName>
    <definedName name="아그배나무256" localSheetId="19">#REF!</definedName>
    <definedName name="아그배나무256">#REF!</definedName>
    <definedName name="아그배나무258" localSheetId="18">#REF!</definedName>
    <definedName name="아그배나무258" localSheetId="16">#REF!</definedName>
    <definedName name="아그배나무258">#REF!</definedName>
    <definedName name="아그배나무3010">#REF!</definedName>
    <definedName name="아늘믿" localSheetId="16">BlankMacro1</definedName>
    <definedName name="아늘믿">BlankMacro1</definedName>
    <definedName name="아니" localSheetId="16">BlankMacro1</definedName>
    <definedName name="아니">BlankMacro1</definedName>
    <definedName name="아다" localSheetId="16">BlankMacro1</definedName>
    <definedName name="아다">BlankMacro1</definedName>
    <definedName name="아디" localSheetId="16">BlankMacro1</definedName>
    <definedName name="아디">BlankMacro1</definedName>
    <definedName name="아랑" localSheetId="18">BlankMacro1</definedName>
    <definedName name="아랑" localSheetId="16">BlankMacro1</definedName>
    <definedName name="아랑" localSheetId="19">BlankMacro1</definedName>
    <definedName name="아랑">BlankMacro1</definedName>
    <definedName name="아랑러ㅏㅇㄴㄹ" localSheetId="16"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ㅣㅁㄹㄴ어리ㅓㅁ니어렺뎌ㅐㅕ084309580439809ㅇㄹ890ㅁㄴ098ㄴㅁㄹ0러퍼ㅗ퓨ㅝ" localSheetId="18" hidden="1">{#N/A,#N/A,FALSE,"운반시간"}</definedName>
    <definedName name="아러ㅣㅁㄹㄴ어리ㅓㅁ니어렺뎌ㅐㅕ084309580439809ㅇㄹ890ㅁㄴ098ㄴㅁㄹ0러퍼ㅗ퓨ㅝ" localSheetId="16" hidden="1">{#N/A,#N/A,FALSE,"운반시간"}</definedName>
    <definedName name="아러ㅣㅁㄹㄴ어리ㅓㅁ니어렺뎌ㅐㅕ084309580439809ㅇㄹ890ㅁㄴ098ㄴㅁㄹ0러퍼ㅗ퓨ㅝ" localSheetId="19" hidden="1">{#N/A,#N/A,FALSE,"운반시간"}</definedName>
    <definedName name="아러ㅣㅁㄹㄴ어리ㅓㅁ니어렺뎌ㅐㅕ084309580439809ㅇㄹ890ㅁㄴ098ㄴㅁㄹ0러퍼ㅗ퓨ㅝ" hidden="1">{#N/A,#N/A,FALSE,"운반시간"}</definedName>
    <definedName name="아리앙" localSheetId="18">{"Book1","부대-(표지판,데리,가드).xls","부대-(낙,차,중분대).xls"}</definedName>
    <definedName name="아리앙" localSheetId="16">{"Book1","부대-(표지판,데리,가드).xls","부대-(낙,차,중분대).xls"}</definedName>
    <definedName name="아리앙" localSheetId="19">{"Book1","부대-(표지판,데리,가드).xls","부대-(낙,차,중분대).xls"}</definedName>
    <definedName name="아리앙">{"Book1","부대-(표지판,데리,가드).xls","부대-(낙,차,중분대).xls"}</definedName>
    <definedName name="아무번호">#REF!</definedName>
    <definedName name="아사"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[120]내역아!#REF!</definedName>
    <definedName name="아사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세틸렌">[76]단가!$A$59</definedName>
    <definedName name="아세틸렌98" localSheetId="18">#REF!</definedName>
    <definedName name="아세틸렌98" localSheetId="16">#REF!</definedName>
    <definedName name="아세틸렌98" localSheetId="19">#REF!</definedName>
    <definedName name="아세틸렌98">#REF!</definedName>
    <definedName name="아스콘" localSheetId="18">#REF!</definedName>
    <definedName name="아스콘" localSheetId="16">#REF!</definedName>
    <definedName name="아스콘" localSheetId="19">#REF!</definedName>
    <definedName name="아스콘">#REF!</definedName>
    <definedName name="아스콘1" localSheetId="18">#REF!</definedName>
    <definedName name="아스콘1" localSheetId="16">#REF!</definedName>
    <definedName name="아스콘1" localSheetId="19">#REF!</definedName>
    <definedName name="아스콘1">#REF!</definedName>
    <definedName name="아스콘2" localSheetId="18" hidden="1">[186]조명시설!#REF!</definedName>
    <definedName name="아스콘2" localSheetId="16" hidden="1">[186]조명시설!#REF!</definedName>
    <definedName name="아스콘2" localSheetId="19" hidden="1">[186]조명시설!#REF!</definedName>
    <definedName name="아스콘2" hidden="1">[186]조명시설!#REF!</definedName>
    <definedName name="아스콘기층">#REF!</definedName>
    <definedName name="아스콘기층용467" localSheetId="18">#REF!</definedName>
    <definedName name="아스콘기층용467" localSheetId="16">#REF!</definedName>
    <definedName name="아스콘기층용467" localSheetId="19">#REF!</definedName>
    <definedName name="아스콘기층용467">#REF!</definedName>
    <definedName name="아스콘깨기" localSheetId="18" hidden="1">{#N/A,#N/A,FALSE,"골재소요량";#N/A,#N/A,FALSE,"골재소요량"}</definedName>
    <definedName name="아스콘깨기" localSheetId="16" hidden="1">{#N/A,#N/A,FALSE,"골재소요량";#N/A,#N/A,FALSE,"골재소요량"}</definedName>
    <definedName name="아스콘깨기" localSheetId="19" hidden="1">{#N/A,#N/A,FALSE,"골재소요량";#N/A,#N/A,FALSE,"골재소요량"}</definedName>
    <definedName name="아스콘깨기" hidden="1">{#N/A,#N/A,FALSE,"골재소요량";#N/A,#N/A,FALSE,"골재소요량"}</definedName>
    <definedName name="아스콘단위수량">#REF!</definedName>
    <definedName name="아스콘수량" localSheetId="18">#REF!</definedName>
    <definedName name="아스콘수량" localSheetId="16">#REF!</definedName>
    <definedName name="아스콘수량" localSheetId="19">#REF!</definedName>
    <definedName name="아스콘수량">#REF!</definedName>
    <definedName name="아스콘잔재처리경비">#REF!</definedName>
    <definedName name="아스콘잔재처리계">#REF!</definedName>
    <definedName name="아스콘잔재처리노무비">#REF!</definedName>
    <definedName name="아스콘잔재처리재료비">#REF!</definedName>
    <definedName name="아스콘중간층용57" localSheetId="18">#REF!</definedName>
    <definedName name="아스콘중간층용57" localSheetId="16">#REF!</definedName>
    <definedName name="아스콘중간층용57" localSheetId="19">#REF!</definedName>
    <definedName name="아스콘중간층용57">#REF!</definedName>
    <definedName name="아스콘중표층용67" localSheetId="18">#REF!</definedName>
    <definedName name="아스콘중표층용67" localSheetId="16">#REF!</definedName>
    <definedName name="아스콘중표층용67" localSheetId="19">#REF!</definedName>
    <definedName name="아스콘중표층용67">#REF!</definedName>
    <definedName name="아스콘포장깨기브레이카">#REF!</definedName>
    <definedName name="아스콘포장깨기인력">#REF!</definedName>
    <definedName name="아스콘표층">#REF!</definedName>
    <definedName name="아스콘표층용78">#REF!</definedName>
    <definedName name="아스타일공">#REF!</definedName>
    <definedName name="아스팔트">#REF!</definedName>
    <definedName name="아스팔트디스트리뷰우터3000경비">#REF!</definedName>
    <definedName name="아스팔트디스트리뷰우터3000계">#REF!</definedName>
    <definedName name="아스팔트디스트리뷰우터3000노무비">#REF!</definedName>
    <definedName name="아스팔트디스트리뷰우터3000재료비">#REF!</definedName>
    <definedName name="아스팔트디스트리뷰우터3800경비">#REF!</definedName>
    <definedName name="아스팔트디스트리뷰우터3800계">#REF!</definedName>
    <definedName name="아스팔트디스트리뷰우터3800노무비">#REF!</definedName>
    <definedName name="아스팔트디스트리뷰우터3800재료비">#REF!</definedName>
    <definedName name="아스팔트루핑">#REF!</definedName>
    <definedName name="아스팔트믹싱플렌트120경비">#REF!</definedName>
    <definedName name="아스팔트믹싱플렌트120계">#REF!</definedName>
    <definedName name="아스팔트믹싱플렌트120노무비">#REF!</definedName>
    <definedName name="아스팔트믹싱플렌트120재료비">#REF!</definedName>
    <definedName name="아스팔트믹싱플렌트60경비">#REF!</definedName>
    <definedName name="아스팔트믹싱플렌트60계">#REF!</definedName>
    <definedName name="아스팔트믹싱플렌트60노무비">#REF!</definedName>
    <definedName name="아스팔트믹싱플렌트60재료비">#REF!</definedName>
    <definedName name="아스팔트믹싱플렌트80경비">#REF!</definedName>
    <definedName name="아스팔트믹싱플렌트80계">#REF!</definedName>
    <definedName name="아스팔트믹싱플렌트80노무비">#REF!</definedName>
    <definedName name="아스팔트믹싱플렌트80재료비">#REF!</definedName>
    <definedName name="아스팔트스프레더300_경">#REF!</definedName>
    <definedName name="아스팔트스프레더300_노">#REF!</definedName>
    <definedName name="아스팔트스프레더300_재">#REF!</definedName>
    <definedName name="아스팔트스프레더400_경">#REF!</definedName>
    <definedName name="아스팔트스프레더400_노">#REF!</definedName>
    <definedName name="아스팔트스프레더400_재">#REF!</definedName>
    <definedName name="아스팔트스프레이어300경비">#REF!</definedName>
    <definedName name="아스팔트스프레이어300계">#REF!</definedName>
    <definedName name="아스팔트스프레이어300노무비">#REF!</definedName>
    <definedName name="아스팔트스프레이어300재료비">#REF!</definedName>
    <definedName name="아스팔트스프레이어400L">#REF!</definedName>
    <definedName name="아스팔트스프레이어400경비">#REF!</definedName>
    <definedName name="아스팔트스프레이어400계">#REF!</definedName>
    <definedName name="아스팔트스프레이어400노무비">#REF!</definedName>
    <definedName name="아스팔트스프레이어400재료비">#REF!</definedName>
    <definedName name="아스팔트실란트">#REF!</definedName>
    <definedName name="아스팔트운반dm경비">#REF!</definedName>
    <definedName name="아스팔트운반dm계">#REF!</definedName>
    <definedName name="아스팔트운반dm노무비">#REF!</definedName>
    <definedName name="아스팔트운반dm재료비">#REF!</definedName>
    <definedName name="아스팔트운반경">#REF!</definedName>
    <definedName name="아스팔트운반노">#REF!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재">#REF!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택코트">#REF!</definedName>
    <definedName name="아스팔트택코트드럼">#REF!</definedName>
    <definedName name="아스팔트페이버3경비">#REF!</definedName>
    <definedName name="아스팔트페이버3계">#REF!</definedName>
    <definedName name="아스팔트페이버3노무비">#REF!</definedName>
    <definedName name="아스팔트페이버3재료비">#REF!</definedName>
    <definedName name="아스팔트펠트">#REF!</definedName>
    <definedName name="아스팔트포장캇타경비">#REF!</definedName>
    <definedName name="아스팔트포장캇타계">#REF!</definedName>
    <definedName name="아스팔트포장캇타노무비">#REF!</definedName>
    <definedName name="아스팔트포장캇타재료비">#REF!</definedName>
    <definedName name="아스팔트포장파괴0.2경비">#REF!</definedName>
    <definedName name="아스팔트포장파괴0.2계">#REF!</definedName>
    <definedName name="아스팔트포장파괴0.2기계계">#REF!</definedName>
    <definedName name="아스팔트포장파괴0.2노무비">#REF!</definedName>
    <definedName name="아스팔트포장파괴0.2인력계">#REF!</definedName>
    <definedName name="아스팔트포장파괴0.2재료비">#REF!</definedName>
    <definedName name="아스팔트포장파괴0.2치즐계">#REF!</definedName>
    <definedName name="아스팔트포장파괴0.4경비">#REF!</definedName>
    <definedName name="아스팔트포장파괴0.4계">#REF!</definedName>
    <definedName name="아스팔트포장파괴0.4기계경비">#REF!</definedName>
    <definedName name="아스팔트포장파괴0.4기계계">#REF!</definedName>
    <definedName name="아스팔트포장파괴0.4기계노무비">#REF!</definedName>
    <definedName name="아스팔트포장파괴0.4기계재료비">#REF!</definedName>
    <definedName name="아스팔트포장파괴0.4노무비">#REF!</definedName>
    <definedName name="아스팔트포장파괴0.4작업보조원경비">#REF!</definedName>
    <definedName name="아스팔트포장파괴0.4작업보조원계">#REF!</definedName>
    <definedName name="아스팔트포장파괴0.4작업보조원노무비">#REF!</definedName>
    <definedName name="아스팔트포장파괴0.4작업보조원재료비">#REF!</definedName>
    <definedName name="아스팔트포장파괴0.4재료비">#REF!</definedName>
    <definedName name="아스팔트포장파괴0.4치즐경비">#REF!</definedName>
    <definedName name="아스팔트포장파괴0.4치즐계">#REF!</definedName>
    <definedName name="아스팔트포장파괴0.4치즐노무비">#REF!</definedName>
    <definedName name="아스팔트포장파괴0.4치즐재료비">#REF!</definedName>
    <definedName name="아스팔트포장파괴0.7경비">#REF!</definedName>
    <definedName name="아스팔트포장파괴0.7계">#REF!</definedName>
    <definedName name="아스팔트포장파괴0.7기계경비">#REF!</definedName>
    <definedName name="아스팔트포장파괴0.7기계계">#REF!</definedName>
    <definedName name="아스팔트포장파괴0.7기계노무비">#REF!</definedName>
    <definedName name="아스팔트포장파괴0.7기계재료비">#REF!</definedName>
    <definedName name="아스팔트포장파괴0.7노무비">#REF!</definedName>
    <definedName name="아스팔트포장파괴0.7작업보조원경비">#REF!</definedName>
    <definedName name="아스팔트포장파괴0.7작업보조원계">#REF!</definedName>
    <definedName name="아스팔트포장파괴0.7작업보조원노무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포장파괴0.7치즐재료비">#REF!</definedName>
    <definedName name="아스팔트프라이머">#REF!</definedName>
    <definedName name="아스팔트프라이머드럼">#REF!</definedName>
    <definedName name="아스팔트프라임코트">#REF!</definedName>
    <definedName name="아스팔트프라임코트드럼">#REF!</definedName>
    <definedName name="아아"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#REF!,#REF!</definedName>
    <definedName name="아아아" localSheetId="18">'[172]일위대가(1)'!#REF!</definedName>
    <definedName name="아아아" localSheetId="16">'[172]일위대가(1)'!#REF!</definedName>
    <definedName name="아아아" localSheetId="19">'[172]일위대가(1)'!#REF!</definedName>
    <definedName name="아아아">'[172]일위대가(1)'!#REF!</definedName>
    <definedName name="아아아ㅏㅇ"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 localSheetId="18">#REF!</definedName>
    <definedName name="아앙" localSheetId="16">#REF!</definedName>
    <definedName name="아앙">#REF!</definedName>
    <definedName name="아앙ㅇ"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ㅇ" localSheetId="16" hidden="1">{"'신흥취수펌프 검토'!$M$2","'신흥취수펌프 검토'!$A$1:$AE$87"}</definedName>
    <definedName name="아앙ㅇㅇ" hidden="1">{"'신흥취수펌프 검토'!$M$2","'신흥취수펌프 검토'!$A$1:$AE$87"}</definedName>
    <definedName name="아앙아" localSheetId="16" hidden="1">{#N/A,#N/A,FALSE,"전력간선"}</definedName>
    <definedName name="아앙아" hidden="1">{#N/A,#N/A,FALSE,"전력간선"}</definedName>
    <definedName name="아야" localSheetId="18">#REF!</definedName>
    <definedName name="아야" localSheetId="16">#REF!</definedName>
    <definedName name="아야" localSheetId="19">#REF!</definedName>
    <definedName name="아야">#REF!</definedName>
    <definedName name="아연도강관단가">#REF!</definedName>
    <definedName name="아연도배관단가">#REF!</definedName>
    <definedName name="아연도배관자재">#REF!</definedName>
    <definedName name="아왜나무12노무" localSheetId="18">#REF!</definedName>
    <definedName name="아왜나무12노무" localSheetId="16">#REF!</definedName>
    <definedName name="아왜나무12노무" localSheetId="19">#REF!</definedName>
    <definedName name="아왜나무12노무">#REF!</definedName>
    <definedName name="아왜나무12재료" localSheetId="19">#REF!</definedName>
    <definedName name="아왜나무12재료">#REF!</definedName>
    <definedName name="아왜나무H2.5">#REF!</definedName>
    <definedName name="아운">[120]내역아!#REF!</definedName>
    <definedName name="아이">#REF!</definedName>
    <definedName name="아이리">#REF!</definedName>
    <definedName name="아자">#REF!</definedName>
    <definedName name="아절단경">#REF!</definedName>
    <definedName name="아절단노">#REF!</definedName>
    <definedName name="아절단재">#REF!</definedName>
    <definedName name="아카노">[127]식재!$H$83</definedName>
    <definedName name="아카시아">[76]단가!$A$131</definedName>
    <definedName name="아카재">[127]식재!$F$83</definedName>
    <definedName name="아파괴경0.4">#REF!</definedName>
    <definedName name="아파괴경0.7">#REF!</definedName>
    <definedName name="아파괴노0.4">#REF!</definedName>
    <definedName name="아파괴노0.7">#REF!</definedName>
    <definedName name="아파괴인노">#REF!</definedName>
    <definedName name="아파괴인재">#REF!</definedName>
    <definedName name="아파괴재0.4">#REF!</definedName>
    <definedName name="아파괴재0.7">#REF!</definedName>
    <definedName name="아포기경">#REF!</definedName>
    <definedName name="아포기손">#REF!</definedName>
    <definedName name="아포장복구30경">#REF!</definedName>
    <definedName name="아포장복구30노">#REF!</definedName>
    <definedName name="아포장복구30재">#REF!</definedName>
    <definedName name="아포장복구50경">#REF!</definedName>
    <definedName name="아포장복구50노">#REF!</definedName>
    <definedName name="아포장복구50재">#REF!</definedName>
    <definedName name="아ㅏ" localSheetId="16" hidden="1">{#N/A,#N/A,FALSE,"조골재"}</definedName>
    <definedName name="아ㅏ" hidden="1">{#N/A,#N/A,FALSE,"조골재"}</definedName>
    <definedName name="아ㅏㅣ러ㅑㅐㅓㅐㅑㅕ댜ㅕ09뱍ㄷ쟈ㅐㅕㄱ90ㅂㅈㄷ겨ㅏㅓㄹ럻ㄹㅇㅀㅇ널ㅀㄹㄴㅇ랴핸여9ㅇ09ㅇ려ㅑㅐㅕㅐㄹㅇ녀ㅕㅈ09809ㄱㄷㄹ흐ㅜㄹㅇㅎㄴㅇ룰욶98ㄱ셛ㅈ갸fjgdisu098809w0w" localSheetId="18" hidden="1">#REF!</definedName>
    <definedName name="아ㅏㅣ러ㅑㅐㅓㅐㅑㅕ댜ㅕ09뱍ㄷ쟈ㅐㅕㄱ90ㅂㅈㄷ겨ㅏㅓㄹ럻ㄹㅇㅀㅇ널ㅀㄹㄴㅇ랴핸여9ㅇ09ㅇ려ㅑㅐㅕㅐㄹㅇ녀ㅕㅈ09809ㄱㄷㄹ흐ㅜㄹㅇㅎㄴㅇ룰욶98ㄱ셛ㅈ갸fjgdisu098809w0w" localSheetId="16" hidden="1">#REF!</definedName>
    <definedName name="아ㅏㅣ러ㅑㅐㅓㅐㅑㅕ댜ㅕ09뱍ㄷ쟈ㅐㅕㄱ90ㅂㅈㄷ겨ㅏㅓㄹ럻ㄹㅇㅀㅇ널ㅀㄹㄴㅇ랴핸여9ㅇ09ㅇ려ㅑㅐㅕㅐㄹㅇ녀ㅕㅈ09809ㄱㄷㄹ흐ㅜㄹㅇㅎㄴㅇ룰욶98ㄱ셛ㅈ갸fjgdisu098809w0w" localSheetId="19" hidden="1">#REF!</definedName>
    <definedName name="아ㅏㅣ러ㅑㅐㅓㅐㅑㅕ댜ㅕ09뱍ㄷ쟈ㅐㅕㄱ90ㅂㅈㄷ겨ㅏㅓㄹ럻ㄹㅇㅀㅇ널ㅀㄹㄴㅇ랴핸여9ㅇ09ㅇ려ㅑㅐㅕㅐㄹㅇ녀ㅕㅈ09809ㄱㄷㄹ흐ㅜㄹㅇㅎㄴㅇ룰욶98ㄱ셛ㅈ갸fjgdisu098809w0w" hidden="1">#REF!</definedName>
    <definedName name="아ㅓㄹ아ㅣㅓㅁ니러업ㅈ대ㅑㅕ개ㅕㄷㅈ바가대저개ㅑㅕㅂㄷㄳ89고뎌ㅑ홀얾너ㅏ러ㅏㅗㄴㅇ라ㅓ노혀ㅑㄴ요9ㅕㅛㅎ987ㅈㅇ9ㄱ8허홀어ㅏ놣ㄹ녀98ㅈㄷㄱ987ㅅㅎ9ㅈㄷ고fnbgmsdkhjkhfguiyds98uyg89wdr987twrhjhtrjwk2er8yt8925jhgjfghksjdhfkghkjsdhgi8dfuy897hfs8h9789" localSheetId="18" hidden="1">{#N/A,#N/A,FALSE,"운반시간"}</definedName>
    <definedName name="아ㅓㄹ아ㅣㅓㅁ니러업ㅈ대ㅑㅕ개ㅕㄷㅈ바가대저개ㅑㅕㅂㄷㄳ89고뎌ㅑ홀얾너ㅏ러ㅏㅗㄴㅇ라ㅓ노혀ㅑㄴ요9ㅕㅛㅎ987ㅈㅇ9ㄱ8허홀어ㅏ놣ㄹ녀98ㅈㄷㄱ987ㅅㅎ9ㅈㄷ고fnbgmsdkhjkhfguiyds98uyg89wdr987twrhjhtrjwk2er8yt8925jhgjfghksjdhfkghkjsdhgi8dfuy897hfs8h9789" localSheetId="16" hidden="1">{#N/A,#N/A,FALSE,"운반시간"}</definedName>
    <definedName name="아ㅓㄹ아ㅣㅓㅁ니러업ㅈ대ㅑㅕ개ㅕㄷㅈ바가대저개ㅑㅕㅂㄷㄳ89고뎌ㅑ홀얾너ㅏ러ㅏㅗㄴㅇ라ㅓ노혀ㅑㄴ요9ㅕㅛㅎ987ㅈㅇ9ㄱ8허홀어ㅏ놣ㄹ녀98ㅈㄷㄱ987ㅅㅎ9ㅈㄷ고fnbgmsdkhjkhfguiyds98uyg89wdr987twrhjhtrjwk2er8yt8925jhgjfghksjdhfkghkjsdhgi8dfuy897hfs8h9789" localSheetId="19" hidden="1">{#N/A,#N/A,FALSE,"운반시간"}</definedName>
    <definedName name="아ㅓㄹ아ㅣㅓㅁ니러업ㅈ대ㅑㅕ개ㅕㄷㅈ바가대저개ㅑㅕㅂㄷㄳ89고뎌ㅑ홀얾너ㅏ러ㅏㅗㄴㅇ라ㅓ노혀ㅑㄴ요9ㅕㅛㅎ987ㅈㅇ9ㄱ8허홀어ㅏ놣ㄹ녀98ㅈㄷㄱ987ㅅㅎ9ㅈㄷ고fnbgmsdkhjkhfguiyds98uyg89wdr987twrhjhtrjwk2er8yt8925jhgjfghksjdhfkghkjsdhgi8dfuy897hfs8h9789" hidden="1">{#N/A,#N/A,FALSE,"운반시간"}</definedName>
    <definedName name="아ㅓ이ㅓ니ㅏㅓㅁ니ㅓㅣㅁ너이ㅏㄹejelkjlejqwljeqw" localSheetId="18" hidden="1">{#N/A,#N/A,FALSE,"골재소요량";#N/A,#N/A,FALSE,"골재소요량"}</definedName>
    <definedName name="아ㅓ이ㅓ니ㅏㅓㅁ니ㅓㅣㅁ너이ㅏㄹejelkjlejqwljeqw" localSheetId="16" hidden="1">{#N/A,#N/A,FALSE,"골재소요량";#N/A,#N/A,FALSE,"골재소요량"}</definedName>
    <definedName name="아ㅓ이ㅓ니ㅏㅓㅁ니ㅓㅣㅁ너이ㅏㄹejelkjlejqwljeqw" hidden="1">{#N/A,#N/A,FALSE,"골재소요량";#N/A,#N/A,FALSE,"골재소요량"}</definedName>
    <definedName name="안">#REF!</definedName>
    <definedName name="안노">#REF!</definedName>
    <definedName name="안방1호">#REF!</definedName>
    <definedName name="안방2호">#REF!</definedName>
    <definedName name="안벽">#REF!</definedName>
    <definedName name="안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전">#REF!</definedName>
    <definedName name="안전관리">[187]원가서!$D$9</definedName>
    <definedName name="안전관리비" localSheetId="18">#REF!</definedName>
    <definedName name="안전관리비" localSheetId="17">#REF!</definedName>
    <definedName name="안전관리비" localSheetId="16">#REF!</definedName>
    <definedName name="안전관리비" localSheetId="19">#REF!</definedName>
    <definedName name="안전관리비">#REF!</definedName>
    <definedName name="안전관리비요율">#REF!</definedName>
    <definedName name="안전관리비표">#REF!</definedName>
    <definedName name="안전변경">#REF!</definedName>
    <definedName name="안전지대제거수량" localSheetId="18">BlankMacro1</definedName>
    <definedName name="안전지대제거수량" localSheetId="16">BlankMacro1</definedName>
    <definedName name="안전지대제거수량" localSheetId="19">BlankMacro1</definedName>
    <definedName name="안전지대제거수량">BlankMacro1</definedName>
    <definedName name="안전훼스노">#REF!</definedName>
    <definedName name="안전휀스경">#REF!</definedName>
    <definedName name="안전휀스노">#REF!</definedName>
    <definedName name="안전휀스재">#REF!</definedName>
    <definedName name="안정수위">#REF!</definedName>
    <definedName name="안테나">#REF!</definedName>
    <definedName name="알"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d" localSheetId="18">#REF!</definedName>
    <definedName name="알d" localSheetId="17">#REF!</definedName>
    <definedName name="알d" localSheetId="16">#REF!</definedName>
    <definedName name="알d" localSheetId="19">#REF!</definedName>
    <definedName name="알d">#REF!</definedName>
    <definedName name="알곤">#REF!</definedName>
    <definedName name="알곤999" localSheetId="18">#REF!</definedName>
    <definedName name="알곤999" localSheetId="16">#REF!</definedName>
    <definedName name="알곤999" localSheetId="19">#REF!</definedName>
    <definedName name="알곤999">#REF!</definedName>
    <definedName name="알수가없네">#REF!</definedName>
    <definedName name="알씨밀크">#REF!</definedName>
    <definedName name="알어러" localSheetId="16">BLCH</definedName>
    <definedName name="알어러">BLCH</definedName>
    <definedName name="알파1" localSheetId="18">#REF!</definedName>
    <definedName name="알파1" localSheetId="17">#REF!</definedName>
    <definedName name="알파1" localSheetId="16">#REF!</definedName>
    <definedName name="알파1" localSheetId="19">#REF!</definedName>
    <definedName name="알파1">#REF!</definedName>
    <definedName name="알파2" localSheetId="18">#REF!</definedName>
    <definedName name="알파2" localSheetId="17">#REF!</definedName>
    <definedName name="알파2" localSheetId="16">#REF!</definedName>
    <definedName name="알파2">#REF!</definedName>
    <definedName name="암거" localSheetId="18">#REF!</definedName>
    <definedName name="암거" localSheetId="16">#REF!</definedName>
    <definedName name="암거">#REF!</definedName>
    <definedName name="암거공">#REF!</definedName>
    <definedName name="암거공집계표">#REF!</definedName>
    <definedName name="암거구조물공">#REF!</definedName>
    <definedName name="암거구조물자재대">#REF!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 hidden="1">[85]덕전리!#REF!</definedName>
    <definedName name="암거날개벽재료및토공수량산출" localSheetId="18">#REF!</definedName>
    <definedName name="암거날개벽재료및토공수량산출" localSheetId="16">#REF!</definedName>
    <definedName name="암거날개벽재료및토공수량산출" localSheetId="19">#REF!</definedName>
    <definedName name="암거날개벽재료및토공수량산출">#REF!</definedName>
    <definedName name="암거높이">#REF!</definedName>
    <definedName name="암거높이1">#REF!</definedName>
    <definedName name="암거높이2">#REF!</definedName>
    <definedName name="암거높이3">#REF!</definedName>
    <definedName name="암거높이4">#REF!</definedName>
    <definedName name="암거단위수량1">#REF!</definedName>
    <definedName name="암거단위수량2">#REF!</definedName>
    <definedName name="암거연장">#REF!</definedName>
    <definedName name="암거연장1">#REF!</definedName>
    <definedName name="암거연장2">#REF!</definedName>
    <definedName name="암거연장3">#REF!</definedName>
    <definedName name="암거연장4">#REF!</definedName>
    <definedName name="암거토공">#REF!</definedName>
    <definedName name="암거폭" localSheetId="18">#REF!</definedName>
    <definedName name="암거폭" localSheetId="16">#REF!</definedName>
    <definedName name="암거폭" localSheetId="19">#REF!</definedName>
    <definedName name="암거폭">#REF!</definedName>
    <definedName name="압륜접합노100">#REF!</definedName>
    <definedName name="압륜접합노150">#REF!</definedName>
    <definedName name="압륜접합노200">#REF!</definedName>
    <definedName name="압륜접합노250">#REF!</definedName>
    <definedName name="압륜접합노80">#REF!</definedName>
    <definedName name="압축강도" localSheetId="18">#REF!</definedName>
    <definedName name="압축강도" localSheetId="16">#REF!</definedName>
    <definedName name="압축강도" localSheetId="19">#REF!</definedName>
    <definedName name="압축강도">#REF!</definedName>
    <definedName name="앙" localSheetId="18">{"Book1","부대-(표지판,데리,가드).xls","부대-(낙,차,중분대).xls"}</definedName>
    <definedName name="앙" localSheetId="16">{"Book1","부대-(표지판,데리,가드).xls","부대-(낙,차,중분대).xls"}</definedName>
    <definedName name="앙" localSheetId="19">{"Book1","부대-(표지판,데리,가드).xls","부대-(낙,차,중분대).xls"}</definedName>
    <definedName name="앙">{"Book1","부대-(표지판,데리,가드).xls","부대-(낙,차,중분대).xls"}</definedName>
    <definedName name="앙아" localSheetId="16" hidden="1">{"'신흥취수펌프 검토'!$M$2","'신흥취수펌프 검토'!$A$1:$AE$87"}</definedName>
    <definedName name="앙아" hidden="1">{"'신흥취수펌프 검토'!$M$2","'신흥취수펌프 검토'!$A$1:$AE$87"}</definedName>
    <definedName name="앞굽" localSheetId="18">#REF!</definedName>
    <definedName name="앞굽" localSheetId="16">#REF!</definedName>
    <definedName name="앞굽" localSheetId="19">#REF!</definedName>
    <definedName name="앞굽">#REF!</definedName>
    <definedName name="앞굽높이" localSheetId="18">#REF!</definedName>
    <definedName name="앞굽높이" localSheetId="16">#REF!</definedName>
    <definedName name="앞굽높이" localSheetId="19">#REF!</definedName>
    <definedName name="앞굽높이">#REF!</definedName>
    <definedName name="앞들1호">#REF!</definedName>
    <definedName name="앞들2호">#REF!</definedName>
    <definedName name="앞성토" localSheetId="18">#REF!</definedName>
    <definedName name="앞성토" localSheetId="16">#REF!</definedName>
    <definedName name="앞성토" localSheetId="19">#REF!</definedName>
    <definedName name="앞성토">#REF!</definedName>
    <definedName name="애"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앨c" localSheetId="18">#REF!</definedName>
    <definedName name="앨c" localSheetId="17">#REF!</definedName>
    <definedName name="앨c" localSheetId="16">#REF!</definedName>
    <definedName name="앨c">#REF!</definedName>
    <definedName name="앨e" localSheetId="18">#REF!</definedName>
    <definedName name="앨e" localSheetId="17">#REF!</definedName>
    <definedName name="앨e" localSheetId="16">#REF!</definedName>
    <definedName name="앨e">#REF!</definedName>
    <definedName name="앨보1">[130]단가!$B$36</definedName>
    <definedName name="앵도나무1206" localSheetId="18">#REF!</definedName>
    <definedName name="앵도나무1206" localSheetId="16">#REF!</definedName>
    <definedName name="앵도나무1206" localSheetId="19">#REF!</definedName>
    <definedName name="앵도나무1206">#REF!</definedName>
    <definedName name="앵도나무1508" localSheetId="18">#REF!</definedName>
    <definedName name="앵도나무1508" localSheetId="16">#REF!</definedName>
    <definedName name="앵도나무1508">#REF!</definedName>
    <definedName name="앵도나무1812" localSheetId="18">#REF!</definedName>
    <definedName name="앵도나무1812" localSheetId="16">#REF!</definedName>
    <definedName name="앵도나무1812">#REF!</definedName>
    <definedName name="앵커간격">#REF!</definedName>
    <definedName name="앵커경사">#REF!</definedName>
    <definedName name="앵커반력">#REF!</definedName>
    <definedName name="앵커볼트">#REF!</definedName>
    <definedName name="앵커수평반력">#REF!</definedName>
    <definedName name="앵커안전율">#REF!</definedName>
    <definedName name="앵커체직경">#REF!</definedName>
    <definedName name="야">#REF!</definedName>
    <definedName name="야광나무204">#REF!</definedName>
    <definedName name="야광나무256">#REF!</definedName>
    <definedName name="야광나무3010">#REF!</definedName>
    <definedName name="야광나무308">#REF!</definedName>
    <definedName name="야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근">#REF!</definedName>
    <definedName name="야야">#N/A</definedName>
    <definedName name="야자노">[127]유지관리!$H$82</definedName>
    <definedName name="야자재">[127]유지관리!$F$82</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약칭">#REF!</definedName>
    <definedName name="양"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기용" localSheetId="16" hidden="1">{#N/A,#N/A,FALSE,"월공사비집계표양식 (7)";#N/A,#N/A,FALSE,"월공사비집계표양식 (7)"}</definedName>
    <definedName name="양기용" hidden="1">{#N/A,#N/A,FALSE,"월공사비집계표양식 (7)";#N/A,#N/A,FALSE,"월공사비집계표양식 (7)"}</definedName>
    <definedName name="양매자0403" localSheetId="18">[120]데이타!$E$168</definedName>
    <definedName name="양매자0403" localSheetId="16">[120]데이타!$E$168</definedName>
    <definedName name="양매자0403" localSheetId="19">[120]데이타!$E$168</definedName>
    <definedName name="양매자0403">[121]데이타!$E$168</definedName>
    <definedName name="양매자0505" localSheetId="18">[120]데이타!$E$169</definedName>
    <definedName name="양매자0505" localSheetId="16">[120]데이타!$E$169</definedName>
    <definedName name="양매자0505" localSheetId="19">[120]데이타!$E$169</definedName>
    <definedName name="양매자0505">[121]데이타!$E$169</definedName>
    <definedName name="양매자0606" localSheetId="18">[120]데이타!$E$170</definedName>
    <definedName name="양매자0606" localSheetId="16">[120]데이타!$E$170</definedName>
    <definedName name="양매자0606" localSheetId="19">[120]데이타!$E$170</definedName>
    <definedName name="양매자0606">[121]데이타!$E$170</definedName>
    <definedName name="양생1">#REF!</definedName>
    <definedName name="양생2">#REF!</definedName>
    <definedName name="양생경비" localSheetId="18">#REF!</definedName>
    <definedName name="양생경비" localSheetId="16">#REF!</definedName>
    <definedName name="양생경비" localSheetId="19">#REF!</definedName>
    <definedName name="양생경비">#REF!</definedName>
    <definedName name="양생공" localSheetId="18">#REF!</definedName>
    <definedName name="양생공" localSheetId="16">#REF!</definedName>
    <definedName name="양생공">#REF!</definedName>
    <definedName name="양생노무비" localSheetId="18">#REF!</definedName>
    <definedName name="양생노무비" localSheetId="16">#REF!</definedName>
    <definedName name="양생노무비" localSheetId="19">#REF!</definedName>
    <definedName name="양생노무비">#REF!</definedName>
    <definedName name="양생재료비" localSheetId="19">#REF!</definedName>
    <definedName name="양생재료비">#REF!</definedName>
    <definedName name="양석" localSheetId="18">#REF!,#REF!,#REF!,#REF!,#REF!,#REF!,#REF!,#REF!,#REF!,#REF!,#REF!,#REF!,#REF!,#REF!,#REF!,#REF!,#REF!,#REF!,#REF!</definedName>
    <definedName name="양석" localSheetId="16">#REF!,#REF!,#REF!,#REF!,#REF!,#REF!,#REF!,#REF!,#REF!,#REF!,#REF!,#REF!,#REF!,#REF!,#REF!,#REF!,#REF!,#REF!,#REF!</definedName>
    <definedName name="양석" localSheetId="19">#REF!,#REF!,#REF!,#REF!,#REF!,#REF!,#REF!,#REF!,#REF!,#REF!,#REF!,#REF!,#REF!,#REF!,#REF!,#REF!,#REF!,#REF!,#REF!</definedName>
    <definedName name="양석">#REF!,#REF!,#REF!,#REF!,#REF!,#REF!,#REF!,#REF!,#REF!,#REF!,#REF!,#REF!,#REF!,#REF!,#REF!,#REF!,#REF!,#REF!,#REF!</definedName>
    <definedName name="양석김" localSheetId="19">#REF!</definedName>
    <definedName name="양석김">#REF!</definedName>
    <definedName name="양수기100_경">#REF!</definedName>
    <definedName name="양수기100경비">#REF!</definedName>
    <definedName name="양수기100계">#REF!</definedName>
    <definedName name="양수기100노무비">#REF!</definedName>
    <definedName name="양수기100재료비">#REF!</definedName>
    <definedName name="양수기150_경">#REF!</definedName>
    <definedName name="양수기150경비">#REF!</definedName>
    <definedName name="양수기150계">#REF!</definedName>
    <definedName name="양수기150노무비">#REF!</definedName>
    <definedName name="양수기150재료비">#REF!</definedName>
    <definedName name="양수기50_경">#REF!</definedName>
    <definedName name="양수기50경비">#REF!</definedName>
    <definedName name="양수기50계">#REF!</definedName>
    <definedName name="양수기50노무비">#REF!</definedName>
    <definedName name="양수기50재료비">#REF!</definedName>
    <definedName name="양수기80_경">#REF!</definedName>
    <definedName name="양수기80경비">#REF!</definedName>
    <definedName name="양수기80계">#REF!</definedName>
    <definedName name="양수기80노무비">#REF!</definedName>
    <definedName name="양수기80재료비">#REF!</definedName>
    <definedName name="양수량">#REF!</definedName>
    <definedName name="양식" localSheetId="18">#REF!</definedName>
    <definedName name="양식" localSheetId="16">#REF!</definedName>
    <definedName name="양식" localSheetId="19">#REF!</definedName>
    <definedName name="양식">#REF!</definedName>
    <definedName name="양압력">#REF!</definedName>
    <definedName name="양액기교체완료" localSheetId="18" hidden="1">{"'건축내역'!$A$1:$L$413"}</definedName>
    <definedName name="양액기교체완료" localSheetId="16" hidden="1">{"'건축내역'!$A$1:$L$413"}</definedName>
    <definedName name="양액기교체완료" localSheetId="19" hidden="1">{"'건축내역'!$A$1:$L$413"}</definedName>
    <definedName name="양액기교체완료" hidden="1">{"'건축내역'!$A$1:$L$413"}</definedName>
    <definedName name="양족식진동로울러견인식4경비">#REF!</definedName>
    <definedName name="양족식진동로울러견인식4계">#REF!</definedName>
    <definedName name="양족식진동로울러견인식4노무비">#REF!</definedName>
    <definedName name="양족식진동로울러견인식4재료비">#REF!</definedName>
    <definedName name="양주"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호">[188]XL4Poppy!$C$31</definedName>
    <definedName name="양호1">[188]XL4Poppy!$C$9</definedName>
    <definedName name="양호3">[188]XL4Poppy!$B$1:$B$16</definedName>
    <definedName name="어" localSheetId="18">'수량산출-폐기물량'!어</definedName>
    <definedName name="어" localSheetId="16">'폐기물 견적'!어</definedName>
    <definedName name="어" localSheetId="19">'폐기수목 산출근거'!어</definedName>
    <definedName name="어">[0]!어</definedName>
    <definedName name="어리연꽃23" localSheetId="18">#REF!</definedName>
    <definedName name="어리연꽃23" localSheetId="16">#REF!</definedName>
    <definedName name="어리연꽃23" localSheetId="19">#REF!</definedName>
    <definedName name="어리연꽃23">#REF!</definedName>
    <definedName name="어어어">#N/A</definedName>
    <definedName name="어엉">#N/A</definedName>
    <definedName name="어절시구리">[119]데리네이타현황!$A$4,[119]데리네이타현황!$A$2,[119]데리네이타현황!$A$1,[119]데리네이타현황!$A$279,[119]데리네이타현황!$A$1:$A$65536</definedName>
    <definedName name="어쩌라구">#REF!</definedName>
    <definedName name="어ㅏ아" localSheetId="16">BLCH</definedName>
    <definedName name="어ㅏ아">BLCH</definedName>
    <definedName name="어ㅏㅓ리ㅏㄴ어랴ㅐㄷ져ㅐㅑ뎝재ㅑㅓㄻㄴ어라ㅓ푸츠ㅜ추프ㅏ아멍네ㅐㅔㄷ갸ㅑ벼댜ㅐㅂ져대ㅑ겨머ㅏ어라ㅓㄹ앙니ㅏㅇㅁ니ㅏ어ㅏ러ㅏㅑ냗져ㅐㅑㅈ배ㅑㅐㅂ젿랴ㅓ매" localSheetId="18" hidden="1">{#N/A,#N/A,FALSE,"조골재"}</definedName>
    <definedName name="어ㅏㅓ리ㅏㄴ어랴ㅐㄷ져ㅐㅑ뎝재ㅑㅓㄻㄴ어라ㅓ푸츠ㅜ추프ㅏ아멍네ㅐㅔㄷ갸ㅑ벼댜ㅐㅂ져대ㅑ겨머ㅏ어라ㅓㄹ앙니ㅏㅇㅁ니ㅏ어ㅏ러ㅏㅑ냗져ㅐㅑㅈ배ㅑㅐㅂ젿랴ㅓ매" localSheetId="16" hidden="1">{#N/A,#N/A,FALSE,"조골재"}</definedName>
    <definedName name="어ㅏㅓ리ㅏㄴ어랴ㅐㄷ져ㅐㅑ뎝재ㅑㅓㄻㄴ어라ㅓ푸츠ㅜ추프ㅏ아멍네ㅐㅔㄷ갸ㅑ벼댜ㅐㅂ져대ㅑ겨머ㅏ어라ㅓㄹ앙니ㅏㅇㅁ니ㅏ어ㅏ러ㅏㅑ냗져ㅐㅑㅈ배ㅑㅐㅂ젿랴ㅓ매" hidden="1">{#N/A,#N/A,FALSE,"조골재"}</definedName>
    <definedName name="어ㅛㅗ사" localSheetId="18">BLCH</definedName>
    <definedName name="어ㅛㅗ사" localSheetId="16">BLCH</definedName>
    <definedName name="어ㅛㅗ사">BLCH</definedName>
    <definedName name="억새35" localSheetId="18">#REF!</definedName>
    <definedName name="억새35" localSheetId="16">#REF!</definedName>
    <definedName name="억새35" localSheetId="19">#REF!</definedName>
    <definedName name="억새35">#REF!</definedName>
    <definedName name="억이상" localSheetId="16" hidden="1">{#N/A,#N/A,FALSE,"2~8번"}</definedName>
    <definedName name="억이상" hidden="1">{#N/A,#N/A,FALSE,"2~8번"}</definedName>
    <definedName name="엄차현" hidden="1">#N/A</definedName>
    <definedName name="업무배분3" localSheetId="16" hidden="1">{"'관경확장'!$A$79:$M$98","'관경확장'!$A$54:$M$78"}</definedName>
    <definedName name="업무배분3" hidden="1">{"'관경확장'!$A$79:$M$98","'관경확장'!$A$54:$M$78"}</definedName>
    <definedName name="업체" hidden="1">#REF!</definedName>
    <definedName name="업체형틀" localSheetId="16" hidden="1">{#N/A,#N/A,FALSE,"월공사비집계표양식 (7)";#N/A,#N/A,FALSE,"월공사비집계표양식 (7)"}</definedName>
    <definedName name="업체형틀" hidden="1">{#N/A,#N/A,FALSE,"월공사비집계표양식 (7)";#N/A,#N/A,FALSE,"월공사비집계표양식 (7)"}</definedName>
    <definedName name="에멀션페인트내부">#REF!</definedName>
    <definedName name="에멀션페인트외부">#REF!</definedName>
    <definedName name="에멀전페인트">[76]단가!$A$71</definedName>
    <definedName name="에스형다발관100" localSheetId="18">#REF!</definedName>
    <definedName name="에스형다발관100" localSheetId="16">#REF!</definedName>
    <definedName name="에스형다발관100" localSheetId="19">#REF!</definedName>
    <definedName name="에스형다발관100">#REF!</definedName>
    <definedName name="에스형다발관150" localSheetId="18">#REF!</definedName>
    <definedName name="에스형다발관150" localSheetId="16">#REF!</definedName>
    <definedName name="에스형다발관150" localSheetId="19">#REF!</definedName>
    <definedName name="에스형다발관150">#REF!</definedName>
    <definedName name="에스형다발관200" localSheetId="18">#REF!</definedName>
    <definedName name="에스형다발관200" localSheetId="16">#REF!</definedName>
    <definedName name="에스형다발관200" localSheetId="19">#REF!</definedName>
    <definedName name="에스형다발관200">#REF!</definedName>
    <definedName name="에어프린피이터경비">#REF!</definedName>
    <definedName name="에어프린피이터계">#REF!</definedName>
    <definedName name="에어프린피이터노무비">#REF!</definedName>
    <definedName name="에어프린피이터재료비">#REF!</definedName>
    <definedName name="에어호스_3_4__×3B×50M">#REF!</definedName>
    <definedName name="에어호스_3_4_3B50M">#REF!</definedName>
    <definedName name="에어호스19_경">#REF!</definedName>
    <definedName name="에어호스19경비">#REF!</definedName>
    <definedName name="에어호스19계">#REF!</definedName>
    <definedName name="에어호스19노무비">#REF!</definedName>
    <definedName name="에어호스19재료비">#REF!</definedName>
    <definedName name="에어호스3B50M">#REF!</definedName>
    <definedName name="에어호스50경비">#REF!</definedName>
    <definedName name="에어호스50계">#REF!</definedName>
    <definedName name="에어호스50노무비">#REF!</definedName>
    <definedName name="에어호스50재료비">#REF!</definedName>
    <definedName name="에치원">#REF!</definedName>
    <definedName name="엔지니어">#REF!</definedName>
    <definedName name="엘피지일반용">#REF!</definedName>
    <definedName name="엥" localSheetId="16" hidden="1">{#N/A,#N/A,FALSE,"운반시간"}</definedName>
    <definedName name="엥" hidden="1">{#N/A,#N/A,FALSE,"운반시간"}</definedName>
    <definedName name="여" localSheetId="16" hidden="1">{#N/A,#N/A,TRUE,"총괄"}</definedName>
    <definedName name="여" hidden="1">{#N/A,#N/A,TRUE,"총괄"}</definedName>
    <definedName name="여건보고" localSheetId="18" hidden="1">{"'건축내역'!$A$1:$L$413"}</definedName>
    <definedName name="여건보고" localSheetId="16" hidden="1">{"'건축내역'!$A$1:$L$413"}</definedName>
    <definedName name="여건보고" localSheetId="19" hidden="1">{"'건축내역'!$A$1:$L$413"}</definedName>
    <definedName name="여건보고" hidden="1">{"'건축내역'!$A$1:$L$413"}</definedName>
    <definedName name="여굴">#REF!</definedName>
    <definedName name="여굴1">#REF!</definedName>
    <definedName name="여기" localSheetId="18">#REF!</definedName>
    <definedName name="여기" localSheetId="16">#REF!</definedName>
    <definedName name="여기">#REF!</definedName>
    <definedName name="여름">#REF!</definedName>
    <definedName name="여ㅜㅅㅅㄱㅇ" localSheetId="16" hidden="1">{#N/A,#N/A,FALSE,"골재소요량";#N/A,#N/A,FALSE,"골재소요량"}</definedName>
    <definedName name="여ㅜㅅㅅㄱㅇ" hidden="1">{#N/A,#N/A,FALSE,"골재소요량";#N/A,#N/A,FALSE,"골재소요량"}</definedName>
    <definedName name="역"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L형옹벽개소별명세" localSheetId="18">#REF!</definedName>
    <definedName name="역L형옹벽개소별명세" localSheetId="16">#REF!</definedName>
    <definedName name="역L형옹벽개소별명세" localSheetId="19">#REF!</definedName>
    <definedName name="역L형옹벽개소별명세">#REF!</definedName>
    <definedName name="역L형옹벽수량집계" localSheetId="18">#REF!</definedName>
    <definedName name="역L형옹벽수량집계" localSheetId="16">#REF!</definedName>
    <definedName name="역L형옹벽수량집계" localSheetId="19">#REF!</definedName>
    <definedName name="역L형옹벽수량집계">#REF!</definedName>
    <definedName name="역T형" localSheetId="16">{"Book1","부대-(표지판,데리,가드).xls","부대-(낙,차,중분대).xls"}</definedName>
    <definedName name="역T형">{"Book1","부대-(표지판,데리,가드).xls","부대-(낙,차,중분대).xls"}</definedName>
    <definedName name="역T형옹벽개소별명세" localSheetId="18">#REF!</definedName>
    <definedName name="역T형옹벽개소별명세" localSheetId="16">#REF!</definedName>
    <definedName name="역T형옹벽개소별명세" localSheetId="19">#REF!</definedName>
    <definedName name="역T형옹벽개소별명세">#REF!</definedName>
    <definedName name="역T형옹벽수량집계" localSheetId="18">#REF!</definedName>
    <definedName name="역T형옹벽수량집계" localSheetId="16">#REF!</definedName>
    <definedName name="역T형옹벽수량집계">#REF!</definedName>
    <definedName name="연결관1">#REF!</definedName>
    <definedName name="연결관2">#REF!</definedName>
    <definedName name="연결관3">#REF!</definedName>
    <definedName name="연결관집계표" localSheetId="16">BlankMacro1</definedName>
    <definedName name="연결관집계표">BlankMacro1</definedName>
    <definedName name="연결로길어깨" localSheetId="18">{"Book1","부대-(표지판,데리,가드).xls","부대-(낙,차,중분대).xls"}</definedName>
    <definedName name="연결로길어깨" localSheetId="16">{"Book1","부대-(표지판,데리,가드).xls","부대-(낙,차,중분대).xls"}</definedName>
    <definedName name="연결로길어깨" localSheetId="19">{"Book1","부대-(표지판,데리,가드).xls","부대-(낙,차,중분대).xls"}</definedName>
    <definedName name="연결로길어깨">{"Book1","부대-(표지판,데리,가드).xls","부대-(낙,차,중분대).xls"}</definedName>
    <definedName name="연결볼트">#REF!</definedName>
    <definedName name="연결유니온">#REF!</definedName>
    <definedName name="연꽃15" localSheetId="18">#REF!</definedName>
    <definedName name="연꽃15" localSheetId="16">#REF!</definedName>
    <definedName name="연꽃15" localSheetId="19">#REF!</definedName>
    <definedName name="연꽃15">#REF!</definedName>
    <definedName name="연돌공" localSheetId="18">#REF!</definedName>
    <definedName name="연돌공" localSheetId="16">#REF!</definedName>
    <definedName name="연돌공">#REF!</definedName>
    <definedName name="연립">[189]내역서!$A$1:$M$177</definedName>
    <definedName name="연마공" localSheetId="18">#REF!</definedName>
    <definedName name="연마공" localSheetId="16">#REF!</definedName>
    <definedName name="연마공" localSheetId="19">#REF!</definedName>
    <definedName name="연마공">#REF!</definedName>
    <definedName name="연마공001" localSheetId="18">#REF!</definedName>
    <definedName name="연마공001" localSheetId="16">#REF!</definedName>
    <definedName name="연마공001" localSheetId="19">#REF!</definedName>
    <definedName name="연마공001">#REF!</definedName>
    <definedName name="연마공002" localSheetId="18">#REF!</definedName>
    <definedName name="연마공002" localSheetId="16">#REF!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마숫돌2053">#REF!</definedName>
    <definedName name="연마숫돌2056">#REF!</definedName>
    <definedName name="연마지">[76]단가!$A$72</definedName>
    <definedName name="연마지120" localSheetId="18">#REF!</definedName>
    <definedName name="연마지120" localSheetId="16">#REF!</definedName>
    <definedName name="연마지120" localSheetId="19">#REF!</definedName>
    <definedName name="연마지120">#REF!</definedName>
    <definedName name="연마지150180" localSheetId="18">#REF!</definedName>
    <definedName name="연마지150180" localSheetId="16">#REF!</definedName>
    <definedName name="연마지150180">#REF!</definedName>
    <definedName name="연마지220" localSheetId="18">#REF!</definedName>
    <definedName name="연마지220" localSheetId="16">#REF!</definedName>
    <definedName name="연마지220">#REF!</definedName>
    <definedName name="연마지석1505025">#REF!</definedName>
    <definedName name="연번">#REF!</definedName>
    <definedName name="연속">#REF!</definedName>
    <definedName name="연속3M">#REF!</definedName>
    <definedName name="연속3Mu">#REF!</definedName>
    <definedName name="연속부A">#REF!</definedName>
    <definedName name="연속부유효단면">#REF!</definedName>
    <definedName name="연수">#REF!</definedName>
    <definedName name="연습" localSheetId="16" hidden="1">{#N/A,#N/A,TRUE,"총괄"}</definedName>
    <definedName name="연습" hidden="1">{#N/A,#N/A,TRUE,"총괄"}</definedName>
    <definedName name="연습9" localSheetId="18">#REF!</definedName>
    <definedName name="연습9" localSheetId="16">#REF!</definedName>
    <definedName name="연습9">#REF!</definedName>
    <definedName name="연습99" localSheetId="18">#REF!</definedName>
    <definedName name="연습99" localSheetId="16">#REF!</definedName>
    <definedName name="연습99">#REF!</definedName>
    <definedName name="연습ㅡ범위연구" localSheetId="18">#REF!</definedName>
    <definedName name="연습ㅡ범위연구" localSheetId="16">#REF!</definedName>
    <definedName name="연습ㅡ범위연구">#REF!</definedName>
    <definedName name="연암">#REF!</definedName>
    <definedName name="연약지반보도구간" localSheetId="18" hidden="1">{#N/A,#N/A,FALSE,"운반시간"}</definedName>
    <definedName name="연약지반보도구간" localSheetId="16" hidden="1">{#N/A,#N/A,FALSE,"운반시간"}</definedName>
    <definedName name="연약지반보도구간" localSheetId="19" hidden="1">{#N/A,#N/A,FALSE,"운반시간"}</definedName>
    <definedName name="연약지반보도구간" hidden="1">{#N/A,#N/A,FALSE,"운반시간"}</definedName>
    <definedName name="연장" localSheetId="18">#REF!</definedName>
    <definedName name="연장" localSheetId="17">#REF!</definedName>
    <definedName name="연장" localSheetId="16">#REF!</definedName>
    <definedName name="연장">#REF!</definedName>
    <definedName name="연장1" localSheetId="18">#REF!</definedName>
    <definedName name="연장1" localSheetId="16">#REF!</definedName>
    <definedName name="연장1">#REF!</definedName>
    <definedName name="연장2">#REF!</definedName>
    <definedName name="연장3">#REF!</definedName>
    <definedName name="연접">#N/A</definedName>
    <definedName name="연접물량">#N/A</definedName>
    <definedName name="연집계" localSheetId="16">BlankMacro1</definedName>
    <definedName name="연집계">BlankMacro1</definedName>
    <definedName name="영"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림기사" localSheetId="18">#REF!</definedName>
    <definedName name="영림기사" localSheetId="16">#REF!</definedName>
    <definedName name="영림기사">#REF!</definedName>
    <definedName name="영산홍" localSheetId="18">#REF!</definedName>
    <definedName name="영산홍" localSheetId="16">#REF!</definedName>
    <definedName name="영산홍" localSheetId="19">#REF!</definedName>
    <definedName name="영산홍">#REF!</definedName>
    <definedName name="영산홍0303" localSheetId="18">#REF!</definedName>
    <definedName name="영산홍0303" localSheetId="16">#REF!</definedName>
    <definedName name="영산홍0303" localSheetId="19">#REF!</definedName>
    <definedName name="영산홍0303">#REF!</definedName>
    <definedName name="영산홍0304" localSheetId="19">#REF!</definedName>
    <definedName name="영산홍0304">#REF!</definedName>
    <definedName name="영산홍0405">#REF!</definedName>
    <definedName name="영산홍0506">#REF!</definedName>
    <definedName name="영산홍0608">#REF!</definedName>
    <definedName name="영산홍H0.3">#REF!</definedName>
    <definedName name="영수"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원무역" localSheetId="16" hidden="1">{#N/A,#N/A,TRUE,"총괄"}</definedName>
    <definedName name="영원무역" hidden="1">{#N/A,#N/A,TRUE,"총괄"}</definedName>
    <definedName name="영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춘화063" localSheetId="18">#REF!</definedName>
    <definedName name="영춘화063" localSheetId="16">#REF!</definedName>
    <definedName name="영춘화063" localSheetId="19">#REF!</definedName>
    <definedName name="영춘화063">#REF!</definedName>
    <definedName name="예">#REF!</definedName>
    <definedName name="예가">#REF!</definedName>
    <definedName name="예비비수">#REF!</definedName>
    <definedName name="예비비평">#REF!</definedName>
    <definedName name="예산내역입니다">[92]터널조도!$AR$19:$AT$25</definedName>
    <definedName name="예산서" localSheetId="18">#REF!</definedName>
    <definedName name="예산서" localSheetId="16">#REF!</definedName>
    <definedName name="예산서">#REF!</definedName>
    <definedName name="예산서1">#N/A</definedName>
    <definedName name="오" localSheetId="18">#REF!</definedName>
    <definedName name="오" localSheetId="16">#REF!</definedName>
    <definedName name="오" localSheetId="19">#REF!</definedName>
    <definedName name="오">#REF!</definedName>
    <definedName name="오나멘트">[76]단가!$A$54</definedName>
    <definedName name="오라1">#REF!</definedName>
    <definedName name="오리지널" localSheetId="18" hidden="1">{#N/A,#N/A,FALSE,"토공2"}</definedName>
    <definedName name="오리지널" localSheetId="16" hidden="1">{#N/A,#N/A,FALSE,"토공2"}</definedName>
    <definedName name="오리지널" hidden="1">{#N/A,#N/A,FALSE,"토공2"}</definedName>
    <definedName name="오벽높이" localSheetId="19">#REF!</definedName>
    <definedName name="오벽높이">#REF!</definedName>
    <definedName name="오수공" localSheetId="19">#REF!</definedName>
    <definedName name="오수공">#REF!</definedName>
    <definedName name="오수공수량" localSheetId="19">#REF!</definedName>
    <definedName name="오수공수량">#REF!</definedName>
    <definedName name="오수공수량집계표">#REF!</definedName>
    <definedName name="오수단위수량1">#REF!</definedName>
    <definedName name="오수단위수량2">#REF!</definedName>
    <definedName name="오수돈">#REF!</definedName>
    <definedName name="오수돈2">#REF!</definedName>
    <definedName name="오수맨홀수량1">#REF!</definedName>
    <definedName name="오수맨홀수량2">#REF!</definedName>
    <definedName name="오수맨홀수량3">#REF!</definedName>
    <definedName name="오수맨홀집계">#REF!</definedName>
    <definedName name="오수맨홀집계1">#REF!</definedName>
    <definedName name="오수받이수량" localSheetId="16">'폐기물 견적'!오수받이수량</definedName>
    <definedName name="오수받이수량">[0]!오수받이수량</definedName>
    <definedName name="오오" localSheetId="18">#REF!</definedName>
    <definedName name="오오" localSheetId="16">#REF!</definedName>
    <definedName name="오오">#N/A</definedName>
    <definedName name="오오오">#REF!</definedName>
    <definedName name="오오오오">#REF!</definedName>
    <definedName name="오오ㅗ오">#REF!</definedName>
    <definedName name="오주1호">#REF!</definedName>
    <definedName name="오주2호">#REF!</definedName>
    <definedName name="오주3호">#REF!</definedName>
    <definedName name="오주4호">#REF!</definedName>
    <definedName name="오지영" localSheetId="18">#REF!</definedName>
    <definedName name="오지영" localSheetId="16">#REF!</definedName>
    <definedName name="오지영">#REF!</definedName>
    <definedName name="오ㅗ오">#N/A</definedName>
    <definedName name="옥"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매화1006" localSheetId="18">#REF!</definedName>
    <definedName name="옥매화1006" localSheetId="16">#REF!</definedName>
    <definedName name="옥매화1006" localSheetId="19">#REF!</definedName>
    <definedName name="옥매화1006">#REF!</definedName>
    <definedName name="옥매화1208" localSheetId="18">#REF!</definedName>
    <definedName name="옥매화1208" localSheetId="16">#REF!</definedName>
    <definedName name="옥매화1208" localSheetId="19">#REF!</definedName>
    <definedName name="옥매화1208">#REF!</definedName>
    <definedName name="옥외등철거공구손료" localSheetId="18">#REF!</definedName>
    <definedName name="옥외등철거공구손료" localSheetId="16">#REF!</definedName>
    <definedName name="옥외등철거공구손료">#REF!</definedName>
    <definedName name="옥외등철거공비">#REF!</definedName>
    <definedName name="옥자갈100200" localSheetId="19">#REF!</definedName>
    <definedName name="옥자갈100200">#REF!</definedName>
    <definedName name="옥자갈2050">#REF!</definedName>
    <definedName name="옥잠화23">#REF!</definedName>
    <definedName name="옥잠화45">#REF!</definedName>
    <definedName name="옥향">[131]단가!$A$136</definedName>
    <definedName name="옥향0303" localSheetId="18">#REF!</definedName>
    <definedName name="옥향0303" localSheetId="16">#REF!</definedName>
    <definedName name="옥향0303" localSheetId="19">#REF!</definedName>
    <definedName name="옥향0303">#REF!</definedName>
    <definedName name="옥향0304" localSheetId="18">#REF!</definedName>
    <definedName name="옥향0304" localSheetId="16">#REF!</definedName>
    <definedName name="옥향0304">#REF!</definedName>
    <definedName name="옥향0405" localSheetId="18">#REF!</definedName>
    <definedName name="옥향0405" localSheetId="16">#REF!</definedName>
    <definedName name="옥향0405">#REF!</definedName>
    <definedName name="옥향0506">#REF!</definedName>
    <definedName name="옥향0608">#REF!</definedName>
    <definedName name="옥향H0.5">#REF!</definedName>
    <definedName name="온도">#REF!</definedName>
    <definedName name="온돌공">#REF!</definedName>
    <definedName name="온수보일러">[168]노무비단가!$B$72</definedName>
    <definedName name="옷"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옷"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localSheetId="18" hidden="1">{#N/A,#N/A,FALSE,"골재소요량";#N/A,#N/A,FALSE,"골재소요량"}</definedName>
    <definedName name="옹" localSheetId="16" hidden="1">{#N/A,#N/A,FALSE,"골재소요량";#N/A,#N/A,FALSE,"골재소요량"}</definedName>
    <definedName name="옹" hidden="1">{#N/A,#N/A,FALSE,"골재소요량";#N/A,#N/A,FALSE,"골재소요량"}</definedName>
    <definedName name="옹1.85" localSheetId="16" hidden="1">{#N/A,#N/A,FALSE,"포장단가"}</definedName>
    <definedName name="옹1.85" hidden="1">{#N/A,#N/A,FALSE,"포장단가"}</definedName>
    <definedName name="옹2" localSheetId="18">#REF!</definedName>
    <definedName name="옹2" localSheetId="16">#REF!</definedName>
    <definedName name="옹2">#REF!</definedName>
    <definedName name="옹2되" localSheetId="18">#REF!</definedName>
    <definedName name="옹2되" localSheetId="16">#REF!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localSheetId="16" hidden="1">{#N/A,#N/A,FALSE,"혼합골재"}</definedName>
    <definedName name="옹벼집계" hidden="1">{#N/A,#N/A,FALSE,"혼합골재"}</definedName>
    <definedName name="옹벽" localSheetId="18">#REF!</definedName>
    <definedName name="옹벽" localSheetId="16">#REF!</definedName>
    <definedName name="옹벽" localSheetId="19">#REF!</definedName>
    <definedName name="옹벽">#REF!</definedName>
    <definedName name="옹벽22" localSheetId="18">#REF!</definedName>
    <definedName name="옹벽22" localSheetId="16">#REF!</definedName>
    <definedName name="옹벽22">#REF!</definedName>
    <definedName name="옹벽공" localSheetId="18">#REF!</definedName>
    <definedName name="옹벽공" localSheetId="16">#REF!</definedName>
    <definedName name="옹벽공">#REF!</definedName>
    <definedName name="옹벽공집계표">#REF!</definedName>
    <definedName name="옹벽단위1">#REF!</definedName>
    <definedName name="옹벽뒷채움경비">#REF!</definedName>
    <definedName name="옹벽뒷채움노무비">#REF!</definedName>
    <definedName name="옹벽뒷채움재료비">#REF!</definedName>
    <definedName name="옹벽수량집계표" localSheetId="18" hidden="1">{#N/A,#N/A,FALSE,"2~8번"}</definedName>
    <definedName name="옹벽수량집계표" localSheetId="16" hidden="1">{#N/A,#N/A,FALSE,"2~8번"}</definedName>
    <definedName name="옹벽수량집계표" localSheetId="19" hidden="1">{#N/A,#N/A,FALSE,"2~8번"}</definedName>
    <definedName name="옹벽수량집계표" hidden="1">{#N/A,#N/A,FALSE,"2~8번"}</definedName>
    <definedName name="옹벽수량집계표총괄" localSheetId="18" hidden="1">{#N/A,#N/A,FALSE,"혼합골재"}</definedName>
    <definedName name="옹벽수량집계표총괄" localSheetId="16" hidden="1">{#N/A,#N/A,FALSE,"혼합골재"}</definedName>
    <definedName name="옹벽수량집계표총괄" localSheetId="19" hidden="1">{#N/A,#N/A,FALSE,"혼합골재"}</definedName>
    <definedName name="옹벽수량집계표총괄" hidden="1">{#N/A,#N/A,FALSE,"혼합골재"}</definedName>
    <definedName name="옹벽연장집계">#REF!</definedName>
    <definedName name="옹벽지" localSheetId="16" hidden="1">{#N/A,#N/A,FALSE,"혼합골재"}</definedName>
    <definedName name="옹벽지" hidden="1">{#N/A,#N/A,FALSE,"혼합골재"}</definedName>
    <definedName name="옹벽철거">'[2]성포동 현대아파트 외 5개소 보도및경계석정비공사.xlsx'!옹벽철거</definedName>
    <definedName name="옹벽철근수량" localSheetId="18" hidden="1">{#N/A,#N/A,FALSE,"2~8번"}</definedName>
    <definedName name="옹벽철근수량" localSheetId="16" hidden="1">{#N/A,#N/A,FALSE,"2~8번"}</definedName>
    <definedName name="옹벽철근수량" localSheetId="19" hidden="1">{#N/A,#N/A,FALSE,"2~8번"}</definedName>
    <definedName name="옹벽철근수량" hidden="1">{#N/A,#N/A,FALSE,"2~8번"}</definedName>
    <definedName name="옹벽철근집계" localSheetId="18" hidden="1">{#N/A,#N/A,FALSE,"조골재"}</definedName>
    <definedName name="옹벽철근집계" localSheetId="16" hidden="1">{#N/A,#N/A,FALSE,"조골재"}</definedName>
    <definedName name="옹벽철근집계" localSheetId="19" hidden="1">{#N/A,#N/A,FALSE,"조골재"}</definedName>
    <definedName name="옹벽철근집계" hidden="1">{#N/A,#N/A,FALSE,"조골재"}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#REF!</definedName>
    <definedName name="와이어메쉬">[131]단가!$A$53</definedName>
    <definedName name="와이어메쉬6" localSheetId="18">#REF!</definedName>
    <definedName name="와이어메쉬6" localSheetId="16">#REF!</definedName>
    <definedName name="와이어메쉬6" localSheetId="19">#REF!</definedName>
    <definedName name="와이어메쉬6">#REF!</definedName>
    <definedName name="와이어메쉬8" localSheetId="18">#REF!</definedName>
    <definedName name="와이어메쉬8" localSheetId="16">#REF!</definedName>
    <definedName name="와이어메쉬8">#REF!</definedName>
    <definedName name="와촌면">#REF!</definedName>
    <definedName name="왕벗">[76]단가!$A$115</definedName>
    <definedName name="왕벚나무" localSheetId="18">#REF!</definedName>
    <definedName name="왕벚나무" localSheetId="16">#REF!</definedName>
    <definedName name="왕벚나무" localSheetId="19">#REF!</definedName>
    <definedName name="왕벚나무">#REF!</definedName>
    <definedName name="왕벚나무254" localSheetId="18">#REF!</definedName>
    <definedName name="왕벚나무254" localSheetId="16">#REF!</definedName>
    <definedName name="왕벚나무254">#REF!</definedName>
    <definedName name="왕벚나무255" localSheetId="18">#REF!</definedName>
    <definedName name="왕벚나무255" localSheetId="16">#REF!</definedName>
    <definedName name="왕벚나무255">#REF!</definedName>
    <definedName name="왕벚나무306">#REF!</definedName>
    <definedName name="왕벚나무358">#REF!</definedName>
    <definedName name="왕벚나무4010">#REF!</definedName>
    <definedName name="왕벚나무4012">#REF!</definedName>
    <definedName name="왕벚나무4515">#REF!</definedName>
    <definedName name="왕벚나무H4.5">#REF!</definedName>
    <definedName name="왕암내역">#REF!</definedName>
    <definedName name="왜성도라지">#REF!</definedName>
    <definedName name="왜안돼">'[53]ABUT수량-A1'!$T$25</definedName>
    <definedName name="왜안돼?">'[45]ABUT수량-A1'!$T$25</definedName>
    <definedName name="외" localSheetId="18">#REF!</definedName>
    <definedName name="외" localSheetId="16">#REF!</definedName>
    <definedName name="외" localSheetId="19">#REF!</definedName>
    <definedName name="외">#REF!</definedName>
    <definedName name="외경">#REF!</definedName>
    <definedName name="외벽" localSheetId="18">#REF!</definedName>
    <definedName name="외벽" localSheetId="16">#REF!</definedName>
    <definedName name="외벽">#REF!</definedName>
    <definedName name="외벽1" localSheetId="18">#REF!</definedName>
    <definedName name="외벽1" localSheetId="16">#REF!</definedName>
    <definedName name="외벽1">#REF!</definedName>
    <definedName name="외벽2">#REF!</definedName>
    <definedName name="외부길이">#REF!</definedName>
    <definedName name="외부높이">#REF!</definedName>
    <definedName name="외부폭">#REF!</definedName>
    <definedName name="외송각재">#REF!</definedName>
    <definedName name="외송원목5">#REF!</definedName>
    <definedName name="외송판재">#REF!</definedName>
    <definedName name="외주비교" localSheetId="16" hidden="1">{#N/A,#N/A,FALSE,"결의서";#N/A,#N/A,FALSE,"내역서";#N/A,#N/A,FALSE,"도급예상";#N/A,#N/A,FALSE,"시방서"}</definedName>
    <definedName name="외주비교" hidden="1">{#N/A,#N/A,FALSE,"결의서";#N/A,#N/A,FALSE,"내역서";#N/A,#N/A,FALSE,"도급예상";#N/A,#N/A,FALSE,"시방서"}</definedName>
    <definedName name="외측벽체">#REF!</definedName>
    <definedName name="요동1호">#REF!</definedName>
    <definedName name="요동2호">#REF!</definedName>
    <definedName name="요율">#REF!</definedName>
    <definedName name="요율인쇄">#REF!</definedName>
    <definedName name="요철개수">#REF!</definedName>
    <definedName name="요철체적">#REF!</definedName>
    <definedName name="요청점검수수료" localSheetId="16">BlankMacro1</definedName>
    <definedName name="요청점검수수료">BlankMacro1</definedName>
    <definedName name="용마" localSheetId="18">BlankMacro1</definedName>
    <definedName name="용마" localSheetId="16">BlankMacro1</definedName>
    <definedName name="용마" localSheetId="19">BlankMacro1</definedName>
    <definedName name="용마">BlankMacro1</definedName>
    <definedName name="용마1" localSheetId="16">BlankMacro1</definedName>
    <definedName name="용마1">BlankMacro1</definedName>
    <definedName name="용수로0.7x0.5">[0]!용접200경비</definedName>
    <definedName name="용접" localSheetId="18">#REF!</definedName>
    <definedName name="용접" localSheetId="16">#REF!</definedName>
    <definedName name="용접">#REF!</definedName>
    <definedName name="용접200경비" localSheetId="18">#REF!</definedName>
    <definedName name="용접200경비" localSheetId="16">#REF!</definedName>
    <definedName name="용접200경비" localSheetId="19">#REF!</definedName>
    <definedName name="용접200경비">#REF!</definedName>
    <definedName name="용접300경비" localSheetId="18">#REF!</definedName>
    <definedName name="용접300경비" localSheetId="16">#REF!</definedName>
    <definedName name="용접300경비" localSheetId="19">#REF!</definedName>
    <definedName name="용접300경비">#REF!</definedName>
    <definedName name="용접공" localSheetId="19">#REF!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공철도">#REF!</definedName>
    <definedName name="용접기_교류_200AMP">#REF!</definedName>
    <definedName name="용접기200교류경비">#REF!</definedName>
    <definedName name="용접기200교류계">#REF!</definedName>
    <definedName name="용접기200교류노무비">#REF!</definedName>
    <definedName name="용접기200교류재료비">#REF!</definedName>
    <definedName name="용접기200직류경비">#REF!</definedName>
    <definedName name="용접기200직류계">#REF!</definedName>
    <definedName name="용접기200직류노무비">#REF!</definedName>
    <definedName name="용접기200직류재료비">#REF!</definedName>
    <definedName name="용접기300교류경비">#REF!</definedName>
    <definedName name="용접기300교류계">#REF!</definedName>
    <definedName name="용접기300교류노무비">#REF!</definedName>
    <definedName name="용접기300교류재료비">#REF!</definedName>
    <definedName name="용접기500교류경비">#REF!</definedName>
    <definedName name="용접기500교류계">#REF!</definedName>
    <definedName name="용접기500교류노무비">#REF!</definedName>
    <definedName name="용접기500교류재료비">#REF!</definedName>
    <definedName name="용접기교류200">[137]단가및재료비!#REF!</definedName>
    <definedName name="용접기교류200_경">#REF!</definedName>
    <definedName name="용접기교류200경비">[137]중기사용료!#REF!</definedName>
    <definedName name="용접기교류200노무비">[137]중기사용료!#REF!</definedName>
    <definedName name="용접기교류200재료비">[137]중기사용료!#REF!</definedName>
    <definedName name="용접기교류300_경">#REF!</definedName>
    <definedName name="용접기교류400_경">#REF!</definedName>
    <definedName name="용접기교류500_경">#REF!</definedName>
    <definedName name="용접기직류200_경">#REF!</definedName>
    <definedName name="용접기직류300_경">#REF!</definedName>
    <definedName name="용접기직류400_경">#REF!</definedName>
    <definedName name="용접봉">[76]단가!$A$57</definedName>
    <definedName name="용접봉스텐레스용" localSheetId="18">#REF!</definedName>
    <definedName name="용접봉스텐레스용" localSheetId="16">#REF!</definedName>
    <definedName name="용접봉스텐레스용" localSheetId="19">#REF!</definedName>
    <definedName name="용접봉스텐레스용">#REF!</definedName>
    <definedName name="용접봉연강용" localSheetId="18">#REF!</definedName>
    <definedName name="용접봉연강용" localSheetId="16">#REF!</definedName>
    <definedName name="용접봉연강용">#REF!</definedName>
    <definedName name="용접식_이음" localSheetId="18">#REF!</definedName>
    <definedName name="용접식_이음" localSheetId="16">#REF!</definedName>
    <definedName name="용접식_이음">#REF!</definedName>
    <definedName name="용지보상비">#REF!</definedName>
    <definedName name="우드칩">#REF!</definedName>
    <definedName name="우리">#REF!</definedName>
    <definedName name="우리나라">#REF!</definedName>
    <definedName name="우물공">#REF!</definedName>
    <definedName name="우물통_굴착토사">#REF!</definedName>
    <definedName name="우물통굴착_리핑암">#REF!</definedName>
    <definedName name="우물통굴착_발파암">#REF!</definedName>
    <definedName name="우산">#REF!</definedName>
    <definedName name="우수">#REF!</definedName>
    <definedName name="우수13">#REF!</definedName>
    <definedName name="우수공">#REF!</definedName>
    <definedName name="우수공수량집계표">#REF!</definedName>
    <definedName name="우수관수량산출">#REF!</definedName>
    <definedName name="우수돈">#REF!</definedName>
    <definedName name="우수돈2">#REF!</definedName>
    <definedName name="우수받이산근" localSheetId="18" hidden="1">{#N/A,#N/A,FALSE,"부대2"}</definedName>
    <definedName name="우수받이산근" localSheetId="16" hidden="1">{#N/A,#N/A,FALSE,"부대2"}</definedName>
    <definedName name="우수받이산근" localSheetId="19" hidden="1">{#N/A,#N/A,FALSE,"부대2"}</definedName>
    <definedName name="우수받이산근" hidden="1">{#N/A,#N/A,FALSE,"부대2"}</definedName>
    <definedName name="우야">#REF!</definedName>
    <definedName name="우측기초내측">#REF!</definedName>
    <definedName name="우측기초외측">#REF!</definedName>
    <definedName name="우측기초중심">#REF!</definedName>
    <definedName name="우측벽체">#REF!</definedName>
    <definedName name="우측벽체배면">#REF!</definedName>
    <definedName name="우측벽체전면">#REF!</definedName>
    <definedName name="우측벽체중심">#REF!</definedName>
    <definedName name="우평">#REF!</definedName>
    <definedName name="운">#REF!</definedName>
    <definedName name="운반2">#REF!</definedName>
    <definedName name="운반거리계수">#REF!</definedName>
    <definedName name="운반단가">#REF!</definedName>
    <definedName name="운반량집계표" localSheetId="18" hidden="1">{#N/A,#N/A,FALSE,"전력간선"}</definedName>
    <definedName name="운반량집계표" localSheetId="16" hidden="1">{#N/A,#N/A,FALSE,"전력간선"}</definedName>
    <definedName name="운반량집계표" localSheetId="19" hidden="1">{#N/A,#N/A,FALSE,"전력간선"}</definedName>
    <definedName name="운반량집계표" hidden="1">{#N/A,#N/A,FALSE,"전력간선"}</definedName>
    <definedName name="운반비">#REF!</definedName>
    <definedName name="운반산출">#REF!</definedName>
    <definedName name="운반집계" localSheetId="18" hidden="1">{#N/A,#N/A,FALSE,"전력간선"}</definedName>
    <definedName name="운반집계" localSheetId="16" hidden="1">{#N/A,#N/A,FALSE,"전력간선"}</definedName>
    <definedName name="운반집계" localSheetId="19" hidden="1">{#N/A,#N/A,FALSE,"전력간선"}</definedName>
    <definedName name="운반집계" hidden="1">{#N/A,#N/A,FALSE,"전력간선"}</definedName>
    <definedName name="운반집계표" localSheetId="18" hidden="1">{#N/A,#N/A,FALSE,"전력간선"}</definedName>
    <definedName name="운반집계표" localSheetId="16" hidden="1">{#N/A,#N/A,FALSE,"전력간선"}</definedName>
    <definedName name="운반집계표" localSheetId="19" hidden="1">{#N/A,#N/A,FALSE,"전력간선"}</definedName>
    <definedName name="운반집계표" hidden="1">{#N/A,#N/A,FALSE,"전력간선"}</definedName>
    <definedName name="운반차">#REF!</definedName>
    <definedName name="운반차운전사" localSheetId="18">#REF!</definedName>
    <definedName name="운반차운전사" localSheetId="16">#REF!</definedName>
    <definedName name="운반차운전사">'[144]중기조종사 단위단가'!$B$5</definedName>
    <definedName name="운암">#REF!</definedName>
    <definedName name="운잔">#REF!</definedName>
    <definedName name="운전" localSheetId="18">#REF!</definedName>
    <definedName name="운전" localSheetId="16">#REF!</definedName>
    <definedName name="운전" localSheetId="19">#REF!</definedName>
    <definedName name="운전">#REF!</definedName>
    <definedName name="운전경">#REF!</definedName>
    <definedName name="운전기사" localSheetId="18">#REF!</definedName>
    <definedName name="운전기사" localSheetId="16">#REF!</definedName>
    <definedName name="운전기사" localSheetId="19">#REF!</definedName>
    <definedName name="운전기사">#REF!</definedName>
    <definedName name="운전사" localSheetId="18">#REF!</definedName>
    <definedName name="운전사" localSheetId="16">#REF!</definedName>
    <definedName name="운전사" localSheetId="19">#REF!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조">#REF!</definedName>
    <definedName name="운전조수">#REF!</definedName>
    <definedName name="운호1호">#REF!</definedName>
    <definedName name="운호2호">#REF!</definedName>
    <definedName name="운호3호">#REF!</definedName>
    <definedName name="울사">[120]울타리!#REF!</definedName>
    <definedName name="울산프랜지">#REF!</definedName>
    <definedName name="울운">[120]울타리!#REF!</definedName>
    <definedName name="울타리" localSheetId="18" hidden="1">{#N/A,#N/A,FALSE,"운반시간"}</definedName>
    <definedName name="울타리" localSheetId="16" hidden="1">{#N/A,#N/A,FALSE,"운반시간"}</definedName>
    <definedName name="울타리" localSheetId="19" hidden="1">{#N/A,#N/A,FALSE,"운반시간"}</definedName>
    <definedName name="울타리" hidden="1">{#N/A,#N/A,FALSE,"운반시간"}</definedName>
    <definedName name="웃ㅇ국ㅇ" localSheetId="16" hidden="1">{#N/A,#N/A,FALSE,"혼합골재"}</definedName>
    <definedName name="웃ㅇ국ㅇ" hidden="1">{#N/A,#N/A,FALSE,"혼합골재"}</definedName>
    <definedName name="워">#REF!</definedName>
    <definedName name="원" localSheetId="17">#REF!</definedName>
    <definedName name="원" localSheetId="19">#REF!</definedName>
    <definedName name="원">#REF!</definedName>
    <definedName name="원_가_계_산_서">#REF!</definedName>
    <definedName name="원1234">#REF!</definedName>
    <definedName name="원가" localSheetId="17">#REF!</definedName>
    <definedName name="원가" localSheetId="19">#REF!</definedName>
    <definedName name="원가">#REF!</definedName>
    <definedName name="원가1" localSheetId="18">BlankMacro1</definedName>
    <definedName name="원가1" localSheetId="16">BlankMacro1</definedName>
    <definedName name="원가1" localSheetId="19">BlankMacro1</definedName>
    <definedName name="원가1">BlankMacro1</definedName>
    <definedName name="원가가가가가가">#REF!</definedName>
    <definedName name="원가계산" localSheetId="18">#REF!</definedName>
    <definedName name="원가계산" localSheetId="16">#REF!</definedName>
    <definedName name="원가계산" localSheetId="19">#REF!</definedName>
    <definedName name="원가계산">#REF!</definedName>
    <definedName name="원가계산명">#REF!</definedName>
    <definedName name="원가계산서">#REF!</definedName>
    <definedName name="원가계산서1">#N/A</definedName>
    <definedName name="원가계산서2" localSheetId="18">#REF!</definedName>
    <definedName name="원가계산서2" localSheetId="17">#REF!</definedName>
    <definedName name="원가계산서2" localSheetId="16">#REF!</definedName>
    <definedName name="원가계산서2" localSheetId="19">#REF!</definedName>
    <definedName name="원가계산서2">#REF!</definedName>
    <definedName name="원가계산창">#N/A</definedName>
    <definedName name="원남내역" hidden="1">[190]실행철강하도!$A$1:$A$4</definedName>
    <definedName name="원내역서" localSheetId="16" hidden="1">{#N/A,#N/A,FALSE,"전력간선"}</definedName>
    <definedName name="원내역서" hidden="1">{#N/A,#N/A,FALSE,"전력간선"}</definedName>
    <definedName name="원단가">#REF!</definedName>
    <definedName name="원돌11">#REF!</definedName>
    <definedName name="원돌흙1">#REF!</definedName>
    <definedName name="원동" localSheetId="16" hidden="1">{"'신흥취수펌프 검토'!$M$2","'신흥취수펌프 검토'!$A$1:$AE$87"}</definedName>
    <definedName name="원동" hidden="1">{"'신흥취수펌프 검토'!$M$2","'신흥취수펌프 검토'!$A$1:$AE$87"}</definedName>
    <definedName name="원운1호">#REF!</definedName>
    <definedName name="원운2호">#REF!</definedName>
    <definedName name="원자력계장공">#REF!</definedName>
    <definedName name="원자력계장공001" localSheetId="19">#REF!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지반경">[127]시설물!#REF!</definedName>
    <definedName name="원지반고">#REF!</definedName>
    <definedName name="원지반노">[127]시설물!#REF!</definedName>
    <definedName name="원지반다짐" localSheetId="18">#REF!</definedName>
    <definedName name="원지반다짐" localSheetId="16">#REF!</definedName>
    <definedName name="원지반다짐" localSheetId="19">#REF!</definedName>
    <definedName name="원지반다짐">#REF!</definedName>
    <definedName name="원지반재">[127]시설물!#REF!</definedName>
    <definedName name="원추리23" localSheetId="18">#REF!</definedName>
    <definedName name="원추리23" localSheetId="16">#REF!</definedName>
    <definedName name="원추리23" localSheetId="19">#REF!</definedName>
    <definedName name="원추리23">#REF!</definedName>
    <definedName name="원타임1" localSheetId="18">#REF!</definedName>
    <definedName name="원타임1" localSheetId="16">#REF!</definedName>
    <definedName name="원타임1">#REF!</definedName>
    <definedName name="원타임1포" localSheetId="18">#REF!</definedName>
    <definedName name="원타임1포" localSheetId="16">#REF!</definedName>
    <definedName name="원타임1포">#REF!</definedName>
    <definedName name="원타임2">#REF!</definedName>
    <definedName name="원타임2포">#REF!</definedName>
    <definedName name="원타임3">#REF!</definedName>
    <definedName name="원타임3포">#REF!</definedName>
    <definedName name="원파고라노">#REF!</definedName>
    <definedName name="원파고라재">#REF!</definedName>
    <definedName name="원형1">#REF!</definedName>
    <definedName name="원형1호_차집">#REF!</definedName>
    <definedName name="원형2">#REF!</definedName>
    <definedName name="원형2호_차집">#REF!</definedName>
    <definedName name="원형3">#REF!</definedName>
    <definedName name="원형3호_차집">#REF!</definedName>
    <definedName name="원형4호_차집">#REF!</definedName>
    <definedName name="원형5호_차집">#REF!</definedName>
    <definedName name="원형돌망태">#REF!</definedName>
    <definedName name="원형돌망태골막이">#REF!</definedName>
    <definedName name="원형스티로폴10">#REF!</definedName>
    <definedName name="월">#REF!</definedName>
    <definedName name="웨브높이">#REF!</definedName>
    <definedName name="웨브두께">#REF!</definedName>
    <definedName name="위1">#REF!</definedName>
    <definedName name="위생공" localSheetId="18">#REF!</definedName>
    <definedName name="위생공" localSheetId="16">#REF!</definedName>
    <definedName name="위생공">[168]노무비단가!$B$2</definedName>
    <definedName name="위생공001" localSheetId="18">#REF!</definedName>
    <definedName name="위생공001" localSheetId="16">#REF!</definedName>
    <definedName name="위생공001" localSheetId="19">#REF!</definedName>
    <definedName name="위생공001">#REF!</definedName>
    <definedName name="위생공002" localSheetId="18">#REF!</definedName>
    <definedName name="위생공002" localSheetId="16">#REF!</definedName>
    <definedName name="위생공002">#REF!</definedName>
    <definedName name="위생공011" localSheetId="18">#REF!</definedName>
    <definedName name="위생공011" localSheetId="16">#REF!</definedName>
    <definedName name="위생공011">#REF!</definedName>
    <definedName name="위생공012">#REF!</definedName>
    <definedName name="위생공982">#REF!</definedName>
    <definedName name="위생공991">#REF!</definedName>
    <definedName name="위생공992">#REF!</definedName>
    <definedName name="위생공중보건">#REF!</definedName>
    <definedName name="위치">#N/A</definedName>
    <definedName name="위치조서">#REF!</definedName>
    <definedName name="위탁공사비" localSheetId="17">'[100]화재 탐지 설비'!#REF!</definedName>
    <definedName name="위탁공사비">'[100]화재 탐지 설비'!#REF!</definedName>
    <definedName name="윈치경">[127]시설물!$J$305</definedName>
    <definedName name="윈치노">[127]시설물!$H$305</definedName>
    <definedName name="윈치재">[127]시설물!$F$305</definedName>
    <definedName name="윗변" localSheetId="18">#REF!</definedName>
    <definedName name="윗변" localSheetId="16">#REF!</definedName>
    <definedName name="윗변" localSheetId="19">#REF!</definedName>
    <definedName name="윗변">#REF!</definedName>
    <definedName name="윗변1">#REF!</definedName>
    <definedName name="유골천" localSheetId="18">#REF!</definedName>
    <definedName name="유골천" localSheetId="16">#REF!</definedName>
    <definedName name="유골천">#REF!</definedName>
    <definedName name="유도및점자수량산출" localSheetId="18" hidden="1">{#N/A,#N/A,FALSE,"골재소요량";#N/A,#N/A,FALSE,"골재소요량"}</definedName>
    <definedName name="유도및점자수량산출" localSheetId="16" hidden="1">{#N/A,#N/A,FALSE,"골재소요량";#N/A,#N/A,FALSE,"골재소요량"}</definedName>
    <definedName name="유도및점자수량산출" localSheetId="19" hidden="1">{#N/A,#N/A,FALSE,"골재소요량";#N/A,#N/A,FALSE,"골재소요량"}</definedName>
    <definedName name="유도및점자수량산출" hidden="1">{#N/A,#N/A,FALSE,"골재소요량";#N/A,#N/A,FALSE,"골재소요량"}</definedName>
    <definedName name="유도및점자수량산출_중로" localSheetId="18" hidden="1">{#N/A,#N/A,FALSE,"골재소요량";#N/A,#N/A,FALSE,"골재소요량"}</definedName>
    <definedName name="유도및점자수량산출_중로" localSheetId="16" hidden="1">{#N/A,#N/A,FALSE,"골재소요량";#N/A,#N/A,FALSE,"골재소요량"}</definedName>
    <definedName name="유도및점자수량산출_중로" localSheetId="19" hidden="1">{#N/A,#N/A,FALSE,"골재소요량";#N/A,#N/A,FALSE,"골재소요량"}</definedName>
    <definedName name="유도및점자수량산출_중로" hidden="1">{#N/A,#N/A,FALSE,"골재소요량";#N/A,#N/A,FALSE,"골재소요량"}</definedName>
    <definedName name="유량계심도">#REF!</definedName>
    <definedName name="유량계잔토">#REF!</definedName>
    <definedName name="유량계폭">#REF!</definedName>
    <definedName name="유량계하단">#REF!</definedName>
    <definedName name="유리공" localSheetId="19">#REF!</definedName>
    <definedName name="유리공">#REF!</definedName>
    <definedName name="유리공001" localSheetId="19">#REF!</definedName>
    <definedName name="유리공001">#REF!</definedName>
    <definedName name="유리공002" localSheetId="19">#REF!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노">[120]시설물일위!#REF!</definedName>
    <definedName name="유리알">#REF!</definedName>
    <definedName name="유리알버드">'[124]단가 및 재료비'!$S$143</definedName>
    <definedName name="유리재">[120]시설물일위!#REF!</definedName>
    <definedName name="유볼트10192스텐레스" localSheetId="18">#REF!</definedName>
    <definedName name="유볼트10192스텐레스" localSheetId="16">#REF!</definedName>
    <definedName name="유볼트10192스텐레스" localSheetId="19">#REF!</definedName>
    <definedName name="유볼트10192스텐레스">#REF!</definedName>
    <definedName name="유사경">#REF!</definedName>
    <definedName name="유사노">#REF!</definedName>
    <definedName name="유사재">#REF!</definedName>
    <definedName name="유압식립퍼19경비">#REF!</definedName>
    <definedName name="유압식립퍼19계">#REF!</definedName>
    <definedName name="유압식립퍼19노무비">#REF!</definedName>
    <definedName name="유압식립퍼19재료비">#REF!</definedName>
    <definedName name="유압식립퍼32경비">#REF!</definedName>
    <definedName name="유압식립퍼32계">#REF!</definedName>
    <definedName name="유압식립퍼32노무비">#REF!</definedName>
    <definedName name="유압식립퍼32재료비">#REF!</definedName>
    <definedName name="유압식백호우0.2경비">#REF!</definedName>
    <definedName name="유압식백호우0.2계">#REF!</definedName>
    <definedName name="유압식백호우0.2노무비">#REF!</definedName>
    <definedName name="유압식백호우0.2재료비">#REF!</definedName>
    <definedName name="유압식백호우0.4경비">[124]중기사용료산출근거!$G$215</definedName>
    <definedName name="유압식백호우0.4계">#REF!</definedName>
    <definedName name="유압식백호우0.4노무비">[124]중기사용료산출근거!$G$219</definedName>
    <definedName name="유압식백호우0.4재료비">[124]중기사용료산출근거!$G$223</definedName>
    <definedName name="유압식백호우0.7경비">#REF!</definedName>
    <definedName name="유압식백호우0.7계">#REF!</definedName>
    <definedName name="유압식백호우0.7노무비">#REF!</definedName>
    <definedName name="유압식백호우0.7재료비">#REF!</definedName>
    <definedName name="유압식백호우02경비">#REF!</definedName>
    <definedName name="유압식백호우02노무비">#REF!</definedName>
    <definedName name="유압식백호우02재료비">#REF!</definedName>
    <definedName name="유압식백호우1.0경비">#REF!</definedName>
    <definedName name="유압식백호우1.0계">#REF!</definedName>
    <definedName name="유압식백호우1.0노무비">#REF!</definedName>
    <definedName name="유압식백호우1.0재료비">#REF!</definedName>
    <definedName name="유용성덤프토사" localSheetId="18">#REF!</definedName>
    <definedName name="유용성덤프토사" localSheetId="16">#REF!</definedName>
    <definedName name="유용성덤프토사">#REF!</definedName>
    <definedName name="유용성운반무대운반발파암" localSheetId="18">#REF!</definedName>
    <definedName name="유용성운반무대운반발파암" localSheetId="16">#REF!</definedName>
    <definedName name="유용성운반무대운반발파암">#REF!</definedName>
    <definedName name="유용성토덤프리핑암" localSheetId="18">#REF!</definedName>
    <definedName name="유용성토덤프리핑암" localSheetId="16">#REF!</definedName>
    <definedName name="유용성토덤프리핑암">#REF!</definedName>
    <definedName name="유용성토덤프발파암">#REF!</definedName>
    <definedName name="유용성토도쟈운반리핑암">#REF!</definedName>
    <definedName name="유용성토도쟈운반발파암">#REF!</definedName>
    <definedName name="유용성토도쟈운반토사">#REF!</definedName>
    <definedName name="유입부산근" localSheetId="18" hidden="1">{"'산출근거'!$B$4:$D$8"}</definedName>
    <definedName name="유입부산근" localSheetId="16" hidden="1">{"'산출근거'!$B$4:$D$8"}</definedName>
    <definedName name="유입부산근" localSheetId="19" hidden="1">{"'산출근거'!$B$4:$D$8"}</definedName>
    <definedName name="유입부산근" hidden="1">{"'산출근거'!$B$4:$D$8"}</definedName>
    <definedName name="유입부산근33" localSheetId="18" hidden="1">{"'산출근거'!$B$4:$D$8"}</definedName>
    <definedName name="유입부산근33" localSheetId="16" hidden="1">{"'산출근거'!$B$4:$D$8"}</definedName>
    <definedName name="유입부산근33" localSheetId="19" hidden="1">{"'산출근거'!$B$4:$D$8"}</definedName>
    <definedName name="유입부산근33" hidden="1">{"'산출근거'!$B$4:$D$8"}</definedName>
    <definedName name="유입조전기공사내역" localSheetId="16" hidden="1">{"'단계별시설공사비'!$A$3:$K$51"}</definedName>
    <definedName name="유입조전기공사내역" hidden="1">{"'단계별시설공사비'!$A$3:$K$51"}</definedName>
    <definedName name="유제RS">#REF!</definedName>
    <definedName name="유카">[76]단가!$A$153</definedName>
    <definedName name="유카0604" localSheetId="18">#REF!</definedName>
    <definedName name="유카0604" localSheetId="16">#REF!</definedName>
    <definedName name="유카0604" localSheetId="19">#REF!</definedName>
    <definedName name="유카0604">#REF!</definedName>
    <definedName name="유카1005" localSheetId="18">#REF!</definedName>
    <definedName name="유카1005" localSheetId="16">#REF!</definedName>
    <definedName name="유카1005" localSheetId="19">#REF!</definedName>
    <definedName name="유카1005">#REF!</definedName>
    <definedName name="유형측구30030070" localSheetId="18">#REF!</definedName>
    <definedName name="유형측구30030070" localSheetId="16">#REF!</definedName>
    <definedName name="유형측구30030070" localSheetId="19">#REF!</definedName>
    <definedName name="유형측구30030070">#REF!</definedName>
    <definedName name="유효폭">#REF!</definedName>
    <definedName name="육" localSheetId="16">[0]!Common [0]!DataBase.xls</definedName>
    <definedName name="육">[0]!Common [0]!DataBase.xls</definedName>
    <definedName name="육각너트10" localSheetId="18">#REF!</definedName>
    <definedName name="육각너트10" localSheetId="16">#REF!</definedName>
    <definedName name="육각너트10" localSheetId="19">#REF!</definedName>
    <definedName name="육각너트10">#REF!</definedName>
    <definedName name="육각너트10스텐레스" localSheetId="18">#REF!</definedName>
    <definedName name="육각너트10스텐레스" localSheetId="16">#REF!</definedName>
    <definedName name="육각너트10스텐레스">#REF!</definedName>
    <definedName name="육각너트12" localSheetId="18">#REF!</definedName>
    <definedName name="육각너트12" localSheetId="16">#REF!</definedName>
    <definedName name="육각너트12">#REF!</definedName>
    <definedName name="육각너트12스텐레스">#REF!</definedName>
    <definedName name="육각너트16">#REF!</definedName>
    <definedName name="육각너트16스텐레스">#REF!</definedName>
    <definedName name="육각너트20">#REF!</definedName>
    <definedName name="육각너트20스텐레스">#REF!</definedName>
    <definedName name="육각너트22">#REF!</definedName>
    <definedName name="육각너트22스텐레스">#REF!</definedName>
    <definedName name="육각너트24">#REF!</definedName>
    <definedName name="육각너트24스텐레스">#REF!</definedName>
    <definedName name="육각너트6">#REF!</definedName>
    <definedName name="육각너트6스텐레스">#REF!</definedName>
    <definedName name="육각너트8">#REF!</definedName>
    <definedName name="육각너트8스텐레스">#REF!</definedName>
    <definedName name="육리1호">#REF!</definedName>
    <definedName name="육리2호">#REF!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육">#REF!</definedName>
    <definedName name="육육육">#REF!</definedName>
    <definedName name="육육육육">#REF!</definedName>
    <definedName name="윤" localSheetId="18">#REF!,#REF!,#REF!,#REF!,#REF!,#REF!,#REF!,#REF!,#REF!,#REF!,#REF!,#REF!,#REF!,#REF!,#REF!,#REF!,#REF!,#REF!,#REF!</definedName>
    <definedName name="윤" localSheetId="16">#REF!,#REF!,#REF!,#REF!,#REF!,#REF!,#REF!,#REF!,#REF!,#REF!,#REF!,#REF!,#REF!,#REF!,#REF!,#REF!,#REF!,#REF!,#REF!</definedName>
    <definedName name="윤" localSheetId="19">#REF!,#REF!,#REF!,#REF!,#REF!,#REF!,#REF!,#REF!,#REF!,#REF!,#REF!,#REF!,#REF!,#REF!,#REF!,#REF!,#REF!,#REF!,#REF!</definedName>
    <definedName name="윤">#REF!,#REF!,#REF!,#REF!,#REF!,#REF!,#REF!,#REF!,#REF!,#REF!,#REF!,#REF!,#REF!,#REF!,#REF!,#REF!,#REF!,#REF!,#REF!</definedName>
    <definedName name="윤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융착기100_150MM">#REF!</definedName>
    <definedName name="융착기300경비">#REF!</definedName>
    <definedName name="융착기300계">#REF!</definedName>
    <definedName name="융착기300노무비">#REF!</definedName>
    <definedName name="융착기300재료비">#REF!</definedName>
    <definedName name="융착기400경비">#REF!</definedName>
    <definedName name="융착기400계">#REF!</definedName>
    <definedName name="융착기400노무비">#REF!</definedName>
    <definedName name="융착기400재료비">#REF!</definedName>
    <definedName name="융착성도료청색">'[124]단가 및 재료비'!$S$215</definedName>
    <definedName name="융ㅍ츛ㅍ">#REF!</definedName>
    <definedName name="윷퓿퓨">#REF!</definedName>
    <definedName name="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방울꽃4" localSheetId="18">#REF!</definedName>
    <definedName name="은방울꽃4" localSheetId="16">#REF!</definedName>
    <definedName name="은방울꽃4" localSheetId="19">#REF!</definedName>
    <definedName name="은방울꽃4">#REF!</definedName>
    <definedName name="은산1호">#REF!</definedName>
    <definedName name="은산2호">#REF!</definedName>
    <definedName name="은산3호">#REF!</definedName>
    <definedName name="은산4호">#REF!</definedName>
    <definedName name="은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행12">[76]단가!$A$118</definedName>
    <definedName name="은행15">[76]단가!$A$117</definedName>
    <definedName name="은행6">[76]단가!$A$120</definedName>
    <definedName name="은행8">[76]단가!$A$119</definedName>
    <definedName name="은행나무" localSheetId="18">#REF!</definedName>
    <definedName name="은행나무" localSheetId="16">#REF!</definedName>
    <definedName name="은행나무" localSheetId="19">#REF!</definedName>
    <definedName name="은행나무">#REF!</definedName>
    <definedName name="은행나무254" localSheetId="18">#REF!</definedName>
    <definedName name="은행나무254" localSheetId="16">#REF!</definedName>
    <definedName name="은행나무254" localSheetId="19">#REF!</definedName>
    <definedName name="은행나무254">#REF!</definedName>
    <definedName name="은행나무306" localSheetId="18">#REF!</definedName>
    <definedName name="은행나무306" localSheetId="16">#REF!</definedName>
    <definedName name="은행나무306">#REF!</definedName>
    <definedName name="은행나무4010">#REF!</definedName>
    <definedName name="은행나무4512">#REF!</definedName>
    <definedName name="은행나무5015">#REF!</definedName>
    <definedName name="은행나무5518">#REF!</definedName>
    <definedName name="은행나무5520">#REF!</definedName>
    <definedName name="은행나무5525">#REF!</definedName>
    <definedName name="은행나무7030">#REF!</definedName>
    <definedName name="은행나무7035">#REF!</definedName>
    <definedName name="은행나무7040">#REF!</definedName>
    <definedName name="은행나무H3.5">#REF!</definedName>
    <definedName name="을" localSheetId="17">#REF!</definedName>
    <definedName name="을">#REF!</definedName>
    <definedName name="을지">#N/A</definedName>
    <definedName name="을지로">#N/A</definedName>
    <definedName name="을지양식">#REF!</definedName>
    <definedName name="음달안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음달안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응력증가계수" localSheetId="18">#REF!</definedName>
    <definedName name="응력증가계수" localSheetId="16">#REF!</definedName>
    <definedName name="응력증가계수" localSheetId="19">#REF!</definedName>
    <definedName name="응력증가계수">#REF!</definedName>
    <definedName name="의" localSheetId="16" hidden="1">{#N/A,#N/A,FALSE,"운반시간"}</definedName>
    <definedName name="의" hidden="1">{#N/A,#N/A,FALSE,"운반시간"}</definedName>
    <definedName name="이" localSheetId="18">#REF!</definedName>
    <definedName name="이" localSheetId="17">#REF!</definedName>
    <definedName name="이" localSheetId="16">#REF!</definedName>
    <definedName name="이">#REF!</definedName>
    <definedName name="이각">[173]단가!$A$23</definedName>
    <definedName name="이각551500" localSheetId="18">#REF!</definedName>
    <definedName name="이각551500" localSheetId="16">#REF!</definedName>
    <definedName name="이각551500" localSheetId="19">#REF!</definedName>
    <definedName name="이각551500">#REF!</definedName>
    <definedName name="이각B형">#REF!</definedName>
    <definedName name="이각노" localSheetId="18">#REF!</definedName>
    <definedName name="이각노" localSheetId="16">#REF!</definedName>
    <definedName name="이각노">#REF!</definedName>
    <definedName name="이각재">#REF!</definedName>
    <definedName name="이각지주목">#REF!</definedName>
    <definedName name="이경훈">#REF!</definedName>
    <definedName name="이경희" localSheetId="18" hidden="1">{#N/A,#N/A,FALSE,"부대2"}</definedName>
    <definedName name="이경희" localSheetId="16" hidden="1">{#N/A,#N/A,FALSE,"부대2"}</definedName>
    <definedName name="이경희" localSheetId="19" hidden="1">{#N/A,#N/A,FALSE,"부대2"}</definedName>
    <definedName name="이경희" hidden="1">{#N/A,#N/A,FALSE,"부대2"}</definedName>
    <definedName name="이공구가설비" localSheetId="18">#REF!</definedName>
    <definedName name="이공구가설비" localSheetId="17">#REF!</definedName>
    <definedName name="이공구가설비" localSheetId="16">#REF!</definedName>
    <definedName name="이공구가설비" localSheetId="19">#REF!</definedName>
    <definedName name="이공구가설비">#REF!</definedName>
    <definedName name="이공구간접노무비" localSheetId="18">#REF!</definedName>
    <definedName name="이공구간접노무비" localSheetId="17">#REF!</definedName>
    <definedName name="이공구간접노무비" localSheetId="16">#REF!</definedName>
    <definedName name="이공구간접노무비" localSheetId="19">#REF!</definedName>
    <definedName name="이공구간접노무비">#REF!</definedName>
    <definedName name="이공구공사원가" localSheetId="18">#REF!</definedName>
    <definedName name="이공구공사원가" localSheetId="17">#REF!</definedName>
    <definedName name="이공구공사원가" localSheetId="16">#REF!</definedName>
    <definedName name="이공구공사원가" localSheetId="19">#REF!</definedName>
    <definedName name="이공구공사원가">#REF!</definedName>
    <definedName name="이공구기타경비" localSheetId="17">#REF!</definedName>
    <definedName name="이공구기타경비">#REF!</definedName>
    <definedName name="이공구부가가치세" localSheetId="18">'[136]2공구산출내역'!#REF!</definedName>
    <definedName name="이공구부가가치세" localSheetId="17">'[153]2공구산출내역'!#REF!</definedName>
    <definedName name="이공구부가가치세" localSheetId="16">'[136]2공구산출내역'!#REF!</definedName>
    <definedName name="이공구부가가치세" localSheetId="19">'[136]2공구산출내역'!#REF!</definedName>
    <definedName name="이공구부가가치세">'[153]2공구산출내역'!#REF!</definedName>
    <definedName name="이공구산재보험료" localSheetId="18">#REF!</definedName>
    <definedName name="이공구산재보험료" localSheetId="17">#REF!</definedName>
    <definedName name="이공구산재보험료" localSheetId="16">#REF!</definedName>
    <definedName name="이공구산재보험료" localSheetId="19">#REF!</definedName>
    <definedName name="이공구산재보험료">#REF!</definedName>
    <definedName name="이공구안전관리비" localSheetId="18">#REF!</definedName>
    <definedName name="이공구안전관리비" localSheetId="17">#REF!</definedName>
    <definedName name="이공구안전관리비" localSheetId="16">#REF!</definedName>
    <definedName name="이공구안전관리비" localSheetId="19">#REF!</definedName>
    <definedName name="이공구안전관리비">#REF!</definedName>
    <definedName name="이공구이윤" localSheetId="18">#REF!</definedName>
    <definedName name="이공구이윤" localSheetId="17">#REF!</definedName>
    <definedName name="이공구이윤" localSheetId="16">#REF!</definedName>
    <definedName name="이공구이윤" localSheetId="19">#REF!</definedName>
    <definedName name="이공구이윤">#REF!</definedName>
    <definedName name="이공구일반관리비" localSheetId="17">#REF!</definedName>
    <definedName name="이공구일반관리비">#REF!</definedName>
    <definedName name="이노">#REF!</definedName>
    <definedName name="이동" localSheetId="18" hidden="1">{#N/A,#N/A,FALSE,"조골재"}</definedName>
    <definedName name="이동" localSheetId="16" hidden="1">{#N/A,#N/A,FALSE,"조골재"}</definedName>
    <definedName name="이동" localSheetId="19" hidden="1">{#N/A,#N/A,FALSE,"조골재"}</definedName>
    <definedName name="이동" hidden="1">{#N/A,#N/A,FALSE,"조골재"}</definedName>
    <definedName name="이런" localSheetId="18">BlankMacro1</definedName>
    <definedName name="이런" localSheetId="16">BlankMacro1</definedName>
    <definedName name="이런" localSheetId="19">BlankMacro1</definedName>
    <definedName name="이런">BlankMacro1</definedName>
    <definedName name="이런1" localSheetId="16">BlankMacro1</definedName>
    <definedName name="이런1">BlankMacro1</definedName>
    <definedName name="이름" localSheetId="18">{"Book1","부대-(표지판,데리,가드).xls","부대-(낙,차,중분대).xls"}</definedName>
    <definedName name="이름" localSheetId="16">{"Book1","부대-(표지판,데리,가드).xls","부대-(낙,차,중분대).xls"}</definedName>
    <definedName name="이름" localSheetId="19">{"Book1","부대-(표지판,데리,가드).xls","부대-(낙,차,중분대).xls"}</definedName>
    <definedName name="이름">{"Book1","부대-(표지판,데리,가드).xls","부대-(낙,차,중분대).xls"}</definedName>
    <definedName name="이름1">#REF!</definedName>
    <definedName name="이름엉ㅄ으" hidden="1">#REF!</definedName>
    <definedName name="이릉" localSheetId="18" hidden="1">#REF!</definedName>
    <definedName name="이릉" localSheetId="16" hidden="1">#REF!</definedName>
    <definedName name="이릉" localSheetId="19" hidden="1">#REF!</definedName>
    <definedName name="이릉" hidden="1">#REF!</definedName>
    <definedName name="이메일">#REF!</definedName>
    <definedName name="이미" localSheetId="18">{"Book1","부대-(표지판,데리,가드).xls","부대-(낙,차,중분대).xls"}</definedName>
    <definedName name="이미" localSheetId="16">{"Book1","부대-(표지판,데리,가드).xls","부대-(낙,차,중분대).xls"}</definedName>
    <definedName name="이미" localSheetId="19">{"Book1","부대-(표지판,데리,가드).xls","부대-(낙,차,중분대).xls"}</definedName>
    <definedName name="이미">{"Book1","부대-(표지판,데리,가드).xls","부대-(낙,차,중분대).xls"}</definedName>
    <definedName name="이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삼" localSheetId="18">#REF!</definedName>
    <definedName name="이삼" localSheetId="17">#REF!</definedName>
    <definedName name="이삼" localSheetId="16">#REF!</definedName>
    <definedName name="이삼" localSheetId="19">#REF!</definedName>
    <definedName name="이삼">#REF!</definedName>
    <definedName name="이상" localSheetId="18">#REF!</definedName>
    <definedName name="이상" localSheetId="16">#REF!</definedName>
    <definedName name="이상" localSheetId="19">#REF!</definedName>
    <definedName name="이상">#REF!</definedName>
    <definedName name="이상정보" localSheetId="18">#REF!</definedName>
    <definedName name="이상정보" localSheetId="16">#REF!</definedName>
    <definedName name="이상정보">#REF!</definedName>
    <definedName name="이성희" localSheetId="17">#REF!</definedName>
    <definedName name="이성희" localSheetId="19">#REF!</definedName>
    <definedName name="이성희">#REF!</definedName>
    <definedName name="이식">#REF!</definedName>
    <definedName name="이월3" localSheetId="18" hidden="1">{#N/A,#N/A,FALSE,"혼합골재"}</definedName>
    <definedName name="이월3" localSheetId="16" hidden="1">{#N/A,#N/A,FALSE,"혼합골재"}</definedName>
    <definedName name="이월3" localSheetId="19" hidden="1">{#N/A,#N/A,FALSE,"혼합골재"}</definedName>
    <definedName name="이월3" hidden="1">{#N/A,#N/A,FALSE,"혼합골재"}</definedName>
    <definedName name="이윤" localSheetId="18">#REF!</definedName>
    <definedName name="이윤" localSheetId="17">#REF!</definedName>
    <definedName name="이윤" localSheetId="16">#REF!</definedName>
    <definedName name="이윤" localSheetId="19">#REF!</definedName>
    <definedName name="이윤">#REF!</definedName>
    <definedName name="이윤변경">#REF!</definedName>
    <definedName name="이윤요율">#REF!</definedName>
    <definedName name="이윤표">#REF!</definedName>
    <definedName name="이음"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관">#REF!</definedName>
    <definedName name="이음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용접소모재">#REF!</definedName>
    <definedName name="이음용접시간">#REF!</definedName>
    <definedName name="이응각" localSheetId="18">#REF!</definedName>
    <definedName name="이응각" localSheetId="16">#REF!</definedName>
    <definedName name="이응각" localSheetId="19">#REF!</definedName>
    <definedName name="이응각">#REF!</definedName>
    <definedName name="이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#REF!</definedName>
    <definedName name="이이이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잉" localSheetId="16" hidden="1">{#N/A,#N/A,TRUE,"총괄"}</definedName>
    <definedName name="이이잉" hidden="1">{#N/A,#N/A,TRUE,"총괄"}</definedName>
    <definedName name="이장"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재" localSheetId="18">#REF!</definedName>
    <definedName name="이재" localSheetId="16">#REF!</definedName>
    <definedName name="이재">#REF!</definedName>
    <definedName name="이전비" localSheetId="18">#REF!</definedName>
    <definedName name="이전비" localSheetId="16">#REF!</definedName>
    <definedName name="이전비">#REF!</definedName>
    <definedName name="이정" localSheetId="18" hidden="1">{#N/A,#N/A,FALSE,"2~8번"}</definedName>
    <definedName name="이정" localSheetId="16" hidden="1">{#N/A,#N/A,FALSE,"2~8번"}</definedName>
    <definedName name="이정" localSheetId="19" hidden="1">{#N/A,#N/A,FALSE,"2~8번"}</definedName>
    <definedName name="이정" hidden="1">{#N/A,#N/A,FALSE,"2~8번"}</definedName>
    <definedName name="이천순복음"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토_배관물량" localSheetId="19">#REF!</definedName>
    <definedName name="이토_배관물량">#REF!</definedName>
    <definedName name="이토변실" localSheetId="19">#REF!</definedName>
    <definedName name="이토변실">#REF!</definedName>
    <definedName name="이팝나무204">#REF!</definedName>
    <definedName name="이팝나무256">#REF!</definedName>
    <definedName name="이팝나무308">#REF!</definedName>
    <definedName name="이팝나무3510">[26]단가조사표!$K$280</definedName>
    <definedName name="이팝나무3512" localSheetId="18">#REF!</definedName>
    <definedName name="이팝나무3512" localSheetId="16">#REF!</definedName>
    <definedName name="이팝나무3512" localSheetId="19">#REF!</definedName>
    <definedName name="이팝나무3512">#REF!</definedName>
    <definedName name="이팝나무4015" localSheetId="18">#REF!</definedName>
    <definedName name="이팝나무4015" localSheetId="16">#REF!</definedName>
    <definedName name="이팝나무4015">#REF!</definedName>
    <definedName name="이팝나무H3.5" localSheetId="18">#REF!</definedName>
    <definedName name="이팝나무H3.5" localSheetId="16">#REF!</definedName>
    <definedName name="이팝나무H3.5">#REF!</definedName>
    <definedName name="이학주" localSheetId="16" hidden="1">{"'도면'!$G$62:$H$63","'도면'!$G$62:$H$63"}</definedName>
    <definedName name="이학주" hidden="1">{"'도면'!$G$62:$H$63","'도면'!$G$62:$H$63"}</definedName>
    <definedName name="이학주2" localSheetId="16" hidden="1">{"'도면'!$G$62:$H$63","'도면'!$G$62:$H$63"}</definedName>
    <definedName name="이학주2" hidden="1">{"'도면'!$G$62:$H$63","'도면'!$G$62:$H$63"}</definedName>
    <definedName name="이학주A" localSheetId="16" hidden="1">{"'도면'!$G$62:$H$63","'도면'!$G$62:$H$63"}</definedName>
    <definedName name="이학주A" hidden="1">{"'도면'!$G$62:$H$63","'도면'!$G$62:$H$63"}</definedName>
    <definedName name="이현구">#REF!</definedName>
    <definedName name="이형철근13" localSheetId="18">#REF!</definedName>
    <definedName name="이형철근13" localSheetId="16">#REF!</definedName>
    <definedName name="이형철근13">#REF!</definedName>
    <definedName name="이형철근16">#REF!</definedName>
    <definedName name="이희선" localSheetId="18">#REF!,#REF!</definedName>
    <definedName name="이희선" localSheetId="16">#REF!,#REF!</definedName>
    <definedName name="이희선" localSheetId="19">#REF!,#REF!</definedName>
    <definedName name="이희선">#REF!,#REF!</definedName>
    <definedName name="이ㅏㅁ넝리먼ㅇㄹ" localSheetId="16" hidden="1">{#N/A,#N/A,FALSE,"골재소요량";#N/A,#N/A,FALSE,"골재소요량"}</definedName>
    <definedName name="이ㅏㅁ넝리먼ㅇㄹ" hidden="1">{#N/A,#N/A,FALSE,"골재소요량";#N/A,#N/A,FALSE,"골재소요량"}</definedName>
    <definedName name="이ㅣ" localSheetId="18">BLCH</definedName>
    <definedName name="이ㅣ" localSheetId="16">BLCH</definedName>
    <definedName name="이ㅣ">BLCH</definedName>
    <definedName name="인1" localSheetId="18">#REF!</definedName>
    <definedName name="인1" localSheetId="16">#REF!</definedName>
    <definedName name="인1">#REF!</definedName>
    <definedName name="인2" localSheetId="18">#REF!</definedName>
    <definedName name="인2" localSheetId="16">#REF!</definedName>
    <definedName name="인2">#REF!</definedName>
    <definedName name="인3" localSheetId="18">#REF!</definedName>
    <definedName name="인3" localSheetId="16">#REF!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비" localSheetId="17">#REF!</definedName>
    <definedName name="인건비" localSheetId="19">#REF!</definedName>
    <definedName name="인건비">#REF!</definedName>
    <definedName name="인공">#REF!</definedName>
    <definedName name="인구" localSheetId="19" hidden="1">#REF!</definedName>
    <definedName name="인구" hidden="1">#REF!</definedName>
    <definedName name="인동덩굴04" localSheetId="19">#REF!</definedName>
    <definedName name="인동덩굴04">#REF!</definedName>
    <definedName name="인동덩쿨">#REF!</definedName>
    <definedName name="인력터파기">#REF!</definedName>
    <definedName name="인버트두께">#REF!</definedName>
    <definedName name="인부">[165]노임!$E$45</definedName>
    <definedName name="인부신상자료">#REF!</definedName>
    <definedName name="인상익" localSheetId="16">BlankMacro1</definedName>
    <definedName name="인상익">BlankMacro1</definedName>
    <definedName name="인쇄">#N/A</definedName>
    <definedName name="인쇄범위">#REF!</definedName>
    <definedName name="인쇄비">#REF!</definedName>
    <definedName name="인쇄양식" localSheetId="18">'수량산출-폐기물량'!인쇄양식</definedName>
    <definedName name="인쇄양식" localSheetId="16">'폐기물 견적'!인쇄양식</definedName>
    <definedName name="인쇄양식" localSheetId="19">'폐기수목 산출근거'!인쇄양식</definedName>
    <definedName name="인쇄양식">[0]!인쇄양식</definedName>
    <definedName name="인쇄양식1">#N/A</definedName>
    <definedName name="인쇄양식2" localSheetId="18">'수량산출-폐기물량'!인쇄양식2</definedName>
    <definedName name="인쇄양식2" localSheetId="16">'폐기물 견적'!인쇄양식2</definedName>
    <definedName name="인쇄양식2" localSheetId="19">'폐기수목 산출근거'!인쇄양식2</definedName>
    <definedName name="인쇄양식2">[0]!인쇄양식2</definedName>
    <definedName name="인쇄양식3">#N/A</definedName>
    <definedName name="인쇄영역" localSheetId="18">#REF!</definedName>
    <definedName name="인쇄영역" localSheetId="16">#REF!</definedName>
    <definedName name="인쇄영역">#REF!</definedName>
    <definedName name="인쇄영역2" localSheetId="18">#REF!</definedName>
    <definedName name="인쇄영역2" localSheetId="16">#REF!</definedName>
    <definedName name="인쇄영역2">#REF!</definedName>
    <definedName name="인쇄제목">#REF!</definedName>
    <definedName name="인원">#REF!</definedName>
    <definedName name="인입">#REF!</definedName>
    <definedName name="인입공사비">#REF!</definedName>
    <definedName name="인장재직경" localSheetId="19">#REF!</definedName>
    <definedName name="인장재직경">#REF!</definedName>
    <definedName name="인천공항고속도로" localSheetId="16" hidden="1">{#N/A,#N/A,FALSE,"단가표지"}</definedName>
    <definedName name="인천공항고속도로" hidden="1">{#N/A,#N/A,FALSE,"단가표지"}</definedName>
    <definedName name="인천지검"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16" hidden="1">{"'도면'!$G$62:$H$63","'도면'!$G$62:$H$63"}</definedName>
    <definedName name="일" hidden="1">{"'도면'!$G$62:$H$63","'도면'!$G$62:$H$63"}</definedName>
    <definedName name="일B0.6" localSheetId="18">#REF!</definedName>
    <definedName name="일B0.6" localSheetId="16">#REF!</definedName>
    <definedName name="일B0.6">#REF!</definedName>
    <definedName name="일B6" localSheetId="18">#REF!</definedName>
    <definedName name="일B6" localSheetId="16">#REF!</definedName>
    <definedName name="일B6">#REF!</definedName>
    <definedName name="일l형측구및보차도경계석설치a경비">#REF!</definedName>
    <definedName name="일l형측구및보차도경계석설치a계">#REF!</definedName>
    <definedName name="일l형측구및보차도경계석설치a노무비">#REF!</definedName>
    <definedName name="일l형측구및보차도경계석설치a재료비">#REF!</definedName>
    <definedName name="일가로등및표지판주도색경비">#REF!</definedName>
    <definedName name="일가로등및표지판주도색계">#REF!</definedName>
    <definedName name="일가로등및표지판주도색노무비">#REF!</definedName>
    <definedName name="일가로등및표지판주도색재료비">#REF!</definedName>
    <definedName name="일가설사무소경비">#REF!</definedName>
    <definedName name="일가설사무소계">#REF!</definedName>
    <definedName name="일가설사무소노무비">#REF!</definedName>
    <definedName name="일가설사무소재료비">#REF!</definedName>
    <definedName name="일가설창고경비">#REF!</definedName>
    <definedName name="일가설창고계">#REF!</definedName>
    <definedName name="일가설창고노무비">#REF!</definedName>
    <definedName name="일가설창고재료비">#REF!</definedName>
    <definedName name="일각">[173]단가!$A$27</definedName>
    <definedName name="일강관비계경비">#REF!</definedName>
    <definedName name="일강관비계계">#REF!</definedName>
    <definedName name="일강관비계노무비">#REF!</definedName>
    <definedName name="일강관비계재료비">#REF!</definedName>
    <definedName name="일경">#REF!</definedName>
    <definedName name="일경계석운반a경비">#REF!</definedName>
    <definedName name="일경계석운반a계">#REF!</definedName>
    <definedName name="일경계석운반a노무비">#REF!</definedName>
    <definedName name="일경계석운반a재료비">#REF!</definedName>
    <definedName name="일경계석운반b경비">#REF!</definedName>
    <definedName name="일경계석운반b계">#REF!</definedName>
    <definedName name="일경계석운반b노무비">#REF!</definedName>
    <definedName name="일경계석운반b재료비">#REF!</definedName>
    <definedName name="일경계석운반c경비">#REF!</definedName>
    <definedName name="일경계석운반c계">#REF!</definedName>
    <definedName name="일경계석운반c노무비">#REF!</definedName>
    <definedName name="일경계석운반c재료비">#REF!</definedName>
    <definedName name="일공구가설" localSheetId="18">#REF!</definedName>
    <definedName name="일공구가설" localSheetId="16">#REF!</definedName>
    <definedName name="일공구가설" localSheetId="19">#REF!</definedName>
    <definedName name="일공구가설">#REF!</definedName>
    <definedName name="일공구가설비">[187]원가서!$D$11</definedName>
    <definedName name="일공구간노">[187]원가서!$D$4</definedName>
    <definedName name="일공구공사">[187]원가서!$D$17</definedName>
    <definedName name="일공구기타경">[187]원가서!$D$10</definedName>
    <definedName name="일공구부가">[191]산출내역서!#REF!</definedName>
    <definedName name="일공구산재">[187]원가서!$D$8</definedName>
    <definedName name="일공구일반">[187]원가서!$D$15</definedName>
    <definedName name="일공구직영비" localSheetId="18">#REF!</definedName>
    <definedName name="일공구직영비" localSheetId="17">#REF!</definedName>
    <definedName name="일공구직영비" localSheetId="16">#REF!</definedName>
    <definedName name="일공구직영비" localSheetId="19">#REF!</definedName>
    <definedName name="일공구직영비">#REF!</definedName>
    <definedName name="일공구품질">[187]원가서!$D$12</definedName>
    <definedName name="일과속방지턱설치경비">#REF!</definedName>
    <definedName name="일과속방지턱설치계">#REF!</definedName>
    <definedName name="일과속방지턱설치노무비">#REF!</definedName>
    <definedName name="일과속방지턱설치재료비">#REF!</definedName>
    <definedName name="일기" localSheetId="17">#REF!</definedName>
    <definedName name="일기">#REF!</definedName>
    <definedName name="일기층포설굴삭기0.7경비">#REF!</definedName>
    <definedName name="일기층포설굴삭기0.7노무비">#REF!</definedName>
    <definedName name="일기층포설굴삭기0.7재료비">#REF!</definedName>
    <definedName name="일기층포설기계경비">#REF!</definedName>
    <definedName name="일기층포설기계계">#REF!</definedName>
    <definedName name="일기층포설기계노무비">#REF!</definedName>
    <definedName name="일기층포설기계재료비">#REF!</definedName>
    <definedName name="일기층포설인력경비">#REF!</definedName>
    <definedName name="일기층포설인력계">#REF!</definedName>
    <definedName name="일기층포설인력노무비">#REF!</definedName>
    <definedName name="일기층포설인력재료비">#REF!</definedName>
    <definedName name="일노">#REF!</definedName>
    <definedName name="일노면파쇄기경비">#REF!</definedName>
    <definedName name="일노면파쇄기계">#REF!</definedName>
    <definedName name="일노면파쇄기노무비">#REF!</definedName>
    <definedName name="일노면파쇄기재료비">#REF!</definedName>
    <definedName name="일녹막이페인트칠경비">#REF!</definedName>
    <definedName name="일녹막이페인트칠계">#REF!</definedName>
    <definedName name="일녹막이페인트칠노무비">#REF!</definedName>
    <definedName name="일녹막이페인트칠재료비">#REF!</definedName>
    <definedName name="일대" localSheetId="18">#REF!</definedName>
    <definedName name="일대" localSheetId="16">#REF!</definedName>
    <definedName name="일대" localSheetId="19">#REF!</definedName>
    <definedName name="일대">#REF!</definedName>
    <definedName name="일동상방지층굴삭기0.7경비">#REF!</definedName>
    <definedName name="일동상방지층굴삭기0.7노무비">#REF!</definedName>
    <definedName name="일동상방지층굴삭기0.7재료비">#REF!</definedName>
    <definedName name="일라인마카경비">#REF!</definedName>
    <definedName name="일라인마카노무비">#REF!</definedName>
    <definedName name="일라인마카재료비">#REF!</definedName>
    <definedName name="일레미콘타설무근경비">#REF!</definedName>
    <definedName name="일레미콘타설무근계">#REF!</definedName>
    <definedName name="일레미콘타설무근노무비">#REF!</definedName>
    <definedName name="일레미콘타설무근재료비">#REF!</definedName>
    <definedName name="일레미콘타설소형경비">#REF!</definedName>
    <definedName name="일레미콘타설소형계">#REF!</definedName>
    <definedName name="일레미콘타설소형노무비">#REF!</definedName>
    <definedName name="일레미콘타설소형재료비">#REF!</definedName>
    <definedName name="일레미콘타설철근경비">#REF!</definedName>
    <definedName name="일레미콘타설철근계">#REF!</definedName>
    <definedName name="일레미콘타설철근노무비">#REF!</definedName>
    <definedName name="일레미콘타설철근재료비">#REF!</definedName>
    <definedName name="일모래깔기5노무비">#REF!</definedName>
    <definedName name="일모래운반경비">#REF!</definedName>
    <definedName name="일모래운반계">#REF!</definedName>
    <definedName name="일모래운반노무비">#REF!</definedName>
    <definedName name="일모래운반재료비">#REF!</definedName>
    <definedName name="일모래운반톤경비">#REF!</definedName>
    <definedName name="일모래운반톤계">#REF!</definedName>
    <definedName name="일모래운반톤노무비">#REF!</definedName>
    <definedName name="일모래운반톤재료비">#REF!</definedName>
    <definedName name="일모래층깔기노무비">#REF!</definedName>
    <definedName name="일몰탈1경비">#REF!</definedName>
    <definedName name="일몰탈1계">#REF!</definedName>
    <definedName name="일몰탈1노무비">#REF!</definedName>
    <definedName name="일몰탈1재경비">#REF!</definedName>
    <definedName name="일몰탈1재노무비">#REF!</definedName>
    <definedName name="일몰탈1재료비">#REF!</definedName>
    <definedName name="일몰탈1재재료비">#REF!</definedName>
    <definedName name="일몰탈2경비">#REF!</definedName>
    <definedName name="일몰탈2계">#REF!</definedName>
    <definedName name="일몰탈2노무비">#REF!</definedName>
    <definedName name="일몰탈2재경비">#REF!</definedName>
    <definedName name="일몰탈2재계">#REF!</definedName>
    <definedName name="일몰탈2재노무비">#REF!</definedName>
    <definedName name="일몰탈2재료비">#REF!</definedName>
    <definedName name="일몰탈2재재료비">#REF!</definedName>
    <definedName name="일몰탈3경비">#REF!</definedName>
    <definedName name="일몰탈3계">#REF!</definedName>
    <definedName name="일몰탈3노무비">#REF!</definedName>
    <definedName name="일몰탈3재경비">#REF!</definedName>
    <definedName name="일몰탈3재계">#REF!</definedName>
    <definedName name="일몰탈3재노무비">#REF!</definedName>
    <definedName name="일몰탈3재료비">#REF!</definedName>
    <definedName name="일몰탈3재재료비">#REF!</definedName>
    <definedName name="일몰탈바르기벽2회노무비">#REF!</definedName>
    <definedName name="일몰탈재계">#REF!</definedName>
    <definedName name="일문양거푸집경비">#REF!</definedName>
    <definedName name="일문양거푸집계">#REF!</definedName>
    <definedName name="일문양거푸집노무비">#REF!</definedName>
    <definedName name="일문양거푸집재료비">#REF!</definedName>
    <definedName name="일문양스치노무비">#REF!</definedName>
    <definedName name="일문양스치재료비">#REF!</definedName>
    <definedName name="일반">#REF!</definedName>
    <definedName name="일반관리비" localSheetId="17">#REF!</definedName>
    <definedName name="일반관리비">#REF!</definedName>
    <definedName name="일반관리비요율">#REF!</definedName>
    <definedName name="일반관리비표">#REF!</definedName>
    <definedName name="일반변경">#REF!</definedName>
    <definedName name="일반부" localSheetId="18" hidden="1">{#N/A,#N/A,FALSE,"조골재"}</definedName>
    <definedName name="일반부" localSheetId="16" hidden="1">{#N/A,#N/A,FALSE,"조골재"}</definedName>
    <definedName name="일반부" localSheetId="19" hidden="1">{#N/A,#N/A,FALSE,"조골재"}</definedName>
    <definedName name="일반부" hidden="1">{#N/A,#N/A,FALSE,"조골재"}</definedName>
    <definedName name="일반부_1" localSheetId="18" hidden="1">{#N/A,#N/A,FALSE,"조골재"}</definedName>
    <definedName name="일반부_1" localSheetId="16" hidden="1">{#N/A,#N/A,FALSE,"조골재"}</definedName>
    <definedName name="일반부_1" localSheetId="19" hidden="1">{#N/A,#N/A,FALSE,"조골재"}</definedName>
    <definedName name="일반부_1" hidden="1">{#N/A,#N/A,FALSE,"조골재"}</definedName>
    <definedName name="일반비">#REF!</definedName>
    <definedName name="일반용접공">[192]노임단가!$E$118</definedName>
    <definedName name="일반집계" localSheetId="18">#REF!</definedName>
    <definedName name="일반집계" localSheetId="16">#REF!</definedName>
    <definedName name="일반집계">#REF!</definedName>
    <definedName name="일반통신설비" localSheetId="18">#REF!</definedName>
    <definedName name="일반통신설비" localSheetId="16">#REF!</definedName>
    <definedName name="일반통신설비">#REF!</definedName>
    <definedName name="일방수경비">#REF!</definedName>
    <definedName name="일방수노무비">#REF!</definedName>
    <definedName name="일방수재료비">#REF!</definedName>
    <definedName name="일배수공노무비">#REF!</definedName>
    <definedName name="일배수공재료비">#REF!</definedName>
    <definedName name="일보" localSheetId="16">BlankMacro1</definedName>
    <definedName name="일보">BlankMacro1</definedName>
    <definedName name="일보도블럭철거경비">#REF!</definedName>
    <definedName name="일보도블럭철거계">#REF!</definedName>
    <definedName name="일보도블럭철거노무비">#REF!</definedName>
    <definedName name="일보도블럭철거재료비">#REF!</definedName>
    <definedName name="일보조기층10경비">#REF!</definedName>
    <definedName name="일보조기층10계">#REF!</definedName>
    <definedName name="일보조기층10노무비">#REF!</definedName>
    <definedName name="일보조기층10재료비">#REF!</definedName>
    <definedName name="일보조기층2.5경비">#REF!</definedName>
    <definedName name="일보조기층2.5계">#REF!</definedName>
    <definedName name="일보조기층2.5노무비">#REF!</definedName>
    <definedName name="일보조기층2.5재료비">#REF!</definedName>
    <definedName name="일보조기층굴삭기0.7경비">#REF!</definedName>
    <definedName name="일보조기층굴삭기0.7노무비">#REF!</definedName>
    <definedName name="일보조기층굴삭기0.7재료비">#REF!</definedName>
    <definedName name="일보조기층부설기계경비">#REF!</definedName>
    <definedName name="일보조기층부설기계계">#REF!</definedName>
    <definedName name="일보조기층부설기계노무비">#REF!</definedName>
    <definedName name="일보조기층부설기계재료비">#REF!</definedName>
    <definedName name="일보조기층부설인력경비">#REF!</definedName>
    <definedName name="일보조기층부설인력계">#REF!</definedName>
    <definedName name="일보조기층부설인력노무비">#REF!</definedName>
    <definedName name="일보조기층부설인력재료비">#REF!</definedName>
    <definedName name="일보조기층운반경비">#REF!</definedName>
    <definedName name="일보조기층운반계">#REF!</definedName>
    <definedName name="일보조기층운반노무비">#REF!</definedName>
    <definedName name="일보조기층운반재료비">#REF!</definedName>
    <definedName name="일보조기층포설10굴삭기0.4경비">#REF!</definedName>
    <definedName name="일보조기층포설10굴삭기0.4노무비">#REF!</definedName>
    <definedName name="일보조기층포설10굴삭기0.4재료비">#REF!</definedName>
    <definedName name="일보차도경계석보수a경비">#REF!</definedName>
    <definedName name="일보차도경계석보수a계">#REF!</definedName>
    <definedName name="일보차도경계석보수a노무비">#REF!</definedName>
    <definedName name="일보차도경계석보수a재료비">#REF!</definedName>
    <definedName name="일보차도경계석보수c경비">#REF!</definedName>
    <definedName name="일보차도경계석보수c계">#REF!</definedName>
    <definedName name="일보차도경계석보수c노무비">#REF!</definedName>
    <definedName name="일보차도경계석보수c재료비">#REF!</definedName>
    <definedName name="일본목련304" localSheetId="18">#REF!</definedName>
    <definedName name="일본목련304" localSheetId="16">#REF!</definedName>
    <definedName name="일본목련304" localSheetId="19">#REF!</definedName>
    <definedName name="일본목련304">#REF!</definedName>
    <definedName name="일본목련356" localSheetId="19">#REF!</definedName>
    <definedName name="일본목련356">#REF!</definedName>
    <definedName name="일본목련408" localSheetId="19">#REF!</definedName>
    <definedName name="일본목련408">#REF!</definedName>
    <definedName name="일사각블럭포장복구경비">#REF!</definedName>
    <definedName name="일사각블럭포장복구계">#REF!</definedName>
    <definedName name="일사각블럭포장복구노무비">#REF!</definedName>
    <definedName name="일사각블럭포장복구재료비">#REF!</definedName>
    <definedName name="일사각블록포장경비">#REF!</definedName>
    <definedName name="일사각블록포장노무비">#REF!</definedName>
    <definedName name="일사각블록포장재료비">#REF!</definedName>
    <definedName name="일소형고압블럭포장경비">#REF!</definedName>
    <definedName name="일소형고압블럭포장계">#REF!</definedName>
    <definedName name="일소형고압블럭포장노무비">#REF!</definedName>
    <definedName name="일소형고압블럭포장복구경비">#REF!</definedName>
    <definedName name="일소형고압블럭포장복구계">#REF!</definedName>
    <definedName name="일소형고압블럭포장복구노무비">#REF!</definedName>
    <definedName name="일소형고압블럭포장복구재료비">#REF!</definedName>
    <definedName name="일소형고압블럭포장재료비">#REF!</definedName>
    <definedName name="일소형고압블록철거노무비">#REF!</definedName>
    <definedName name="일수">#REF!</definedName>
    <definedName name="일시멘트운반경비">#REF!</definedName>
    <definedName name="일시멘트운반계">#REF!</definedName>
    <definedName name="일시멘트운반노무비">#REF!</definedName>
    <definedName name="일시멘트운반재료비">#REF!</definedName>
    <definedName name="일시트방수경비">#REF!</definedName>
    <definedName name="일시트방수노무비">#REF!</definedName>
    <definedName name="일시트방수재료비">#REF!</definedName>
    <definedName name="일아스콘덧씌우기기계경비">#REF!</definedName>
    <definedName name="일아스콘덧씌우기기계계">#REF!</definedName>
    <definedName name="일아스콘덧씌우기기계노무비">#REF!</definedName>
    <definedName name="일아스콘덧씌우기기계재료비">#REF!</definedName>
    <definedName name="일아스콘덧씌우기인력경비">#REF!</definedName>
    <definedName name="일아스콘덧씌우기인력계">#REF!</definedName>
    <definedName name="일아스콘덧씌우기인력노무비">#REF!</definedName>
    <definedName name="일아스콘덧씌우기인력재료비">#REF!</definedName>
    <definedName name="일아스콘처리미터경비">#REF!</definedName>
    <definedName name="일아스콘처리미터계">#REF!</definedName>
    <definedName name="일아스콘처리미터노무비">#REF!</definedName>
    <definedName name="일아스콘처리미터재료비">#REF!</definedName>
    <definedName name="일아스콘처리아르경비">#REF!</definedName>
    <definedName name="일아스콘처리아르계">#REF!</definedName>
    <definedName name="일아스콘처리아르노무비">#REF!</definedName>
    <definedName name="일아스콘처리아르재료비">#REF!</definedName>
    <definedName name="일아스팔트노면파쇄공기계경비">#REF!</definedName>
    <definedName name="일아스팔트노면파쇄공기계계">#REF!</definedName>
    <definedName name="일아스팔트노면파쇄공기계노무비">#REF!</definedName>
    <definedName name="일아스팔트노면파쇄공기계재료비">#REF!</definedName>
    <definedName name="일아스팔트노면파쇄야간경비">#REF!</definedName>
    <definedName name="일아스팔트노면파쇄야간계">#REF!</definedName>
    <definedName name="일아스팔트노면파쇄야간노무비">#REF!</definedName>
    <definedName name="일아스팔트노면파쇄야간재료비">#REF!</definedName>
    <definedName name="일아스팔트노면파쇄주간경비">#REF!</definedName>
    <definedName name="일아스팔트노면파쇄주간계">#REF!</definedName>
    <definedName name="일아스팔트노면파쇄주간노무비">#REF!</definedName>
    <definedName name="일아스팔트노면파쇄주간재료비">#REF!</definedName>
    <definedName name="일아스팔트운반경비">#REF!</definedName>
    <definedName name="일아스팔트운반계">#REF!</definedName>
    <definedName name="일아스팔트운반노무비">#REF!</definedName>
    <definedName name="일아스팔트운반재료비">#REF!</definedName>
    <definedName name="일아스팔트포장복구a경비">#REF!</definedName>
    <definedName name="일아스팔트포장복구a계">#REF!</definedName>
    <definedName name="일아스팔트포장복구a노무비">#REF!</definedName>
    <definedName name="일아스팔트포장복구a재료비">#REF!</definedName>
    <definedName name="일아스팔트포장복구b경비">#REF!</definedName>
    <definedName name="일아스팔트포장복구b계">#REF!</definedName>
    <definedName name="일아스팔트포장복구b노무비">#REF!</definedName>
    <definedName name="일아스팔트포장복구b재료비">#REF!</definedName>
    <definedName name="일아스팔트포장캇타경비">#REF!</definedName>
    <definedName name="일아스팔트포장캇타계">#REF!</definedName>
    <definedName name="일아스팔트포장캇타노무비">#REF!</definedName>
    <definedName name="일아스팔트포장캇타재료비">#REF!</definedName>
    <definedName name="일아스팔트포장파괴0.4경비">#REF!</definedName>
    <definedName name="일아스팔트포장파괴0.4계">#REF!</definedName>
    <definedName name="일아스팔트포장파괴0.4노무비">#REF!</definedName>
    <definedName name="일아스팔트포장파괴0.4재료비">#REF!</definedName>
    <definedName name="일아스팔트포장파괴0.7경비">#REF!</definedName>
    <definedName name="일아스팔트포장파괴0.7계">#REF!</definedName>
    <definedName name="일아스팔트포장파괴0.7노무비">#REF!</definedName>
    <definedName name="일아스팔트포장파괴0.7재료비">#REF!</definedName>
    <definedName name="일아스팔트포장파괴경비">#REF!</definedName>
    <definedName name="일아스팔트포장파괴계">#REF!</definedName>
    <definedName name="일아스팔트포장파괴노무비">#REF!</definedName>
    <definedName name="일아스팔트포장파괴재료비">#REF!</definedName>
    <definedName name="일안전보호책개소경비">#REF!</definedName>
    <definedName name="일안전보호책개소계">#REF!</definedName>
    <definedName name="일안전보호책개소노무비">#REF!</definedName>
    <definedName name="일안전보호책개소재료비">#REF!</definedName>
    <definedName name="일안전보호책미터경비">#REF!</definedName>
    <definedName name="일안전보호책미터계">#REF!</definedName>
    <definedName name="일안전보호책미터노무비">#REF!</definedName>
    <definedName name="일안전보호책미터재료비">#REF!</definedName>
    <definedName name="일앙카볼트설치경비">#REF!</definedName>
    <definedName name="일앙카볼트설치노무비">#REF!</definedName>
    <definedName name="일앙카볼트설치재료비">#REF!</definedName>
    <definedName name="일우수전설치경비">#REF!</definedName>
    <definedName name="일우수전설치계">#REF!</definedName>
    <definedName name="일우수전설치노무비">#REF!</definedName>
    <definedName name="일우수전설치재료비">#REF!</definedName>
    <definedName name="일워1" localSheetId="17">#REF!</definedName>
    <definedName name="일워1">#REF!</definedName>
    <definedName name="일위" localSheetId="18">#REF!</definedName>
    <definedName name="일위" localSheetId="17">#REF!,#REF!</definedName>
    <definedName name="일위" localSheetId="16">#REF!</definedName>
    <definedName name="일위" localSheetId="19">#REF!</definedName>
    <definedName name="일위">#REF!,#REF!</definedName>
    <definedName name="일위04" localSheetId="18">#REF!</definedName>
    <definedName name="일위04" localSheetId="17">#REF!</definedName>
    <definedName name="일위04" localSheetId="16">#REF!</definedName>
    <definedName name="일위04">#REF!</definedName>
    <definedName name="일위1">#REF!</definedName>
    <definedName name="일위2">#REF!</definedName>
    <definedName name="일위규격매크로">[178]!일위규격매크로</definedName>
    <definedName name="일위다" localSheetId="16" hidden="1">{"'제10장(표)'!$A$5:$L$10"}</definedName>
    <definedName name="일위다" hidden="1">{"'제10장(표)'!$A$5:$L$10"}</definedName>
    <definedName name="일위단가" localSheetId="18">#REF!</definedName>
    <definedName name="일위단가" localSheetId="16">#REF!</definedName>
    <definedName name="일위단가" localSheetId="19">#REF!</definedName>
    <definedName name="일위단가">#REF!</definedName>
    <definedName name="일위대" localSheetId="16" hidden="1">{"'제10장(표)'!$A$5:$L$10"}</definedName>
    <definedName name="일위대" hidden="1">{"'제10장(표)'!$A$5:$L$10"}</definedName>
    <definedName name="일위대가" localSheetId="18">#REF!</definedName>
    <definedName name="일위대가" localSheetId="17">#REF!</definedName>
    <definedName name="일위대가" localSheetId="16">#REF!</definedName>
    <definedName name="일위대가">#REF!</definedName>
    <definedName name="일위대가1" localSheetId="18">#REF!</definedName>
    <definedName name="일위대가1" localSheetId="16">#REF!</definedName>
    <definedName name="일위대가1">#REF!</definedName>
    <definedName name="일위대가2" localSheetId="18">#REF!</definedName>
    <definedName name="일위대가2" localSheetId="16">#REF!</definedName>
    <definedName name="일위대가2">#REF!</definedName>
    <definedName name="일위대가서">#REF!,#REF!</definedName>
    <definedName name="일위대가아산" localSheetId="16" hidden="1">{"'도면'!$G$62:$H$63","'도면'!$G$62:$H$63"}</definedName>
    <definedName name="일위대가아산" hidden="1">{"'도면'!$G$62:$H$63","'도면'!$G$62:$H$63"}</definedName>
    <definedName name="일위대가표" localSheetId="18">#REF!</definedName>
    <definedName name="일위대가표" localSheetId="16">#REF!</definedName>
    <definedName name="일위대가표">#REF!</definedName>
    <definedName name="일위목록">#REF!</definedName>
    <definedName name="일위목록1">#REF!</definedName>
    <definedName name="일위산출" localSheetId="18">#REF!</definedName>
    <definedName name="일위산출" localSheetId="16">#REF!</definedName>
    <definedName name="일위산출">#REF!</definedName>
    <definedName name="일위산출1" localSheetId="18">#REF!</definedName>
    <definedName name="일위산출1" localSheetId="16">#REF!</definedName>
    <definedName name="일위산출1">#REF!</definedName>
    <definedName name="일위신설">#REF!</definedName>
    <definedName name="일위코드입력매크로">[178]!일위코드입력매크로</definedName>
    <definedName name="일위호표">#REF!</definedName>
    <definedName name="일위화면복귀매크로">[178]!일위화면복귀매크로</definedName>
    <definedName name="일유로폼경비">#REF!</definedName>
    <definedName name="일유로폼계">#REF!</definedName>
    <definedName name="일유로폼노무비">#REF!</definedName>
    <definedName name="일유로폼재료비">#REF!</definedName>
    <definedName name="일의01">[193]직노!#REF!</definedName>
    <definedName name="일인력되메우기경비">#REF!</definedName>
    <definedName name="일인력되메우기계">#REF!</definedName>
    <definedName name="일인력되메우기노무비">#REF!</definedName>
    <definedName name="일인력되메우기재료비">#REF!</definedName>
    <definedName name="일인력터파기0_1경비">#REF!</definedName>
    <definedName name="일인력터파기0_1계">#REF!</definedName>
    <definedName name="일인력터파기0_1노무비">#REF!</definedName>
    <definedName name="일인력터파기0_1재료비">#REF!</definedName>
    <definedName name="일인력터파기1_2경비">#REF!</definedName>
    <definedName name="일인력터파기1_2계">#REF!</definedName>
    <definedName name="일인력터파기1_2노무비">#REF!</definedName>
    <definedName name="일인력터파기1_2재료비">#REF!</definedName>
    <definedName name="일인력터파기2_3경비">#REF!</definedName>
    <definedName name="일인력터파기2_3계">#REF!</definedName>
    <definedName name="일인력터파기2_3노무비">#REF!</definedName>
    <definedName name="일인력터파기2_3재료비">#REF!</definedName>
    <definedName name="일일">#REF!</definedName>
    <definedName name="일일일">#REF!</definedName>
    <definedName name="일일일일">#REF!</definedName>
    <definedName name="일자갈운반경비">#REF!</definedName>
    <definedName name="일자갈운반계">#REF!</definedName>
    <definedName name="일자갈운반노무비">#REF!</definedName>
    <definedName name="일자갈운반재료비">#REF!</definedName>
    <definedName name="일자갈운반톤경비">#REF!</definedName>
    <definedName name="일자갈운반톤계">#REF!</definedName>
    <definedName name="일자갈운반톤노무비">#REF!</definedName>
    <definedName name="일자갈운반톤재료비">#REF!</definedName>
    <definedName name="일잔토처리0.2경비">#REF!</definedName>
    <definedName name="일잔토처리0.2노무비">#REF!</definedName>
    <definedName name="일잔토처리0.2재료비">#REF!</definedName>
    <definedName name="일잔토처리0.4경비">#REF!</definedName>
    <definedName name="일잔토처리0.4계">#REF!</definedName>
    <definedName name="일잔토처리0.4노무비">#REF!</definedName>
    <definedName name="일잔토처리0.4재료비">#REF!</definedName>
    <definedName name="일잔토처리0.7경비">#REF!</definedName>
    <definedName name="일잔토처리0.7계">#REF!</definedName>
    <definedName name="일잔토처리0.7노무비">#REF!</definedName>
    <definedName name="일잔토처리0.7재료비">#REF!</definedName>
    <definedName name="일잡석부설경비">#REF!</definedName>
    <definedName name="일잡석부설계">#REF!</definedName>
    <definedName name="일잡석부설노무비">#REF!</definedName>
    <definedName name="일잡석부설재료비">#REF!</definedName>
    <definedName name="일점토벽돌쌓기1000매경비">#REF!</definedName>
    <definedName name="일점토벽돌쌓기1000매계">#REF!</definedName>
    <definedName name="일점토벽돌치장쌓기1000매노무비">#REF!</definedName>
    <definedName name="일점토벽돌치장쌓기1000매재료비">#REF!</definedName>
    <definedName name="일점토벽돌치장쌓기149매경비">#REF!</definedName>
    <definedName name="일점토벽돌치장쌓기149매계">#REF!</definedName>
    <definedName name="일점토벽돌치장쌓기149매노무비">#REF!</definedName>
    <definedName name="일점토벽돌치장쌓기149매재료비">#REF!</definedName>
    <definedName name="일점토벽돌치장쌓기미터경비">#REF!</definedName>
    <definedName name="일점토벽돌치장쌓기미터계">#REF!</definedName>
    <definedName name="일점토벽돌치장쌓기미터노무비">#REF!</definedName>
    <definedName name="일점토벽돌치장쌓기미터재료비">#REF!</definedName>
    <definedName name="일제">#REF!</definedName>
    <definedName name="일조장해">#REF!</definedName>
    <definedName name="일조합되메우기0.4경비">#REF!</definedName>
    <definedName name="일조합되메우기0.4계">#REF!</definedName>
    <definedName name="일조합되메우기0.4노무비">#REF!</definedName>
    <definedName name="일조합되메우기0.4재료비">#REF!</definedName>
    <definedName name="일조합되메우기0.7경비">#REF!</definedName>
    <definedName name="일조합되메우기0.7계">#REF!</definedName>
    <definedName name="일조합되메우기0.7노무비">#REF!</definedName>
    <definedName name="일조합되메우기0.7재료비">#REF!</definedName>
    <definedName name="일조합터파기0.4경비">#REF!</definedName>
    <definedName name="일조합터파기0.4계">#REF!</definedName>
    <definedName name="일조합터파기0.4노무비">#REF!</definedName>
    <definedName name="일조합터파기0.4재료비">#REF!</definedName>
    <definedName name="일조합터파기0.7경비">#REF!</definedName>
    <definedName name="일조합터파기0.7계">#REF!</definedName>
    <definedName name="일조합터파기0.7노무비">#REF!</definedName>
    <definedName name="일조합터파기0.7재료비">#REF!</definedName>
    <definedName name="일조합페인트칠경비">#REF!</definedName>
    <definedName name="일조합페인트칠계">#REF!</definedName>
    <definedName name="일조합페인트칠노무비">#REF!</definedName>
    <definedName name="일조합페인트칠재료비">#REF!</definedName>
    <definedName name="일중기운반경비">#REF!</definedName>
    <definedName name="일중기운반계">#REF!</definedName>
    <definedName name="일중기운반노무비">#REF!</definedName>
    <definedName name="일중기운반재료비">#REF!</definedName>
    <definedName name="일차선도색기계식경비">#REF!</definedName>
    <definedName name="일차선도색기계식계">#REF!</definedName>
    <definedName name="일차선도색기계식노무비">#REF!</definedName>
    <definedName name="일차선도색기계식재료비">#REF!</definedName>
    <definedName name="일차선도색수동식경비">#REF!</definedName>
    <definedName name="일차선도색수동식계">#REF!</definedName>
    <definedName name="일차선도색수동식노무비">#REF!</definedName>
    <definedName name="일차선도색수동식재료비">#REF!</definedName>
    <definedName name="일철근가공및조립간단경비">#REF!</definedName>
    <definedName name="일철근가공및조립간단계">#REF!</definedName>
    <definedName name="일철근가공및조립간단노무비">#REF!</definedName>
    <definedName name="일철근가공및조립간단재료비">#REF!</definedName>
    <definedName name="일철근가공및조립보통경비">#REF!</definedName>
    <definedName name="일철근가공및조립보통계">#REF!</definedName>
    <definedName name="일철근가공및조립보통노무비">#REF!</definedName>
    <definedName name="일철근가공및조립보통재료비">#REF!</definedName>
    <definedName name="일철근가공및조립복잡경비">#REF!</definedName>
    <definedName name="일철근가공및조립복잡계">#REF!</definedName>
    <definedName name="일철근가공및조립복잡노무비">#REF!</definedName>
    <definedName name="일철근가공및조립복잡재료비">#REF!</definedName>
    <definedName name="일철근운반경비">#REF!</definedName>
    <definedName name="일철근운반계">#REF!</definedName>
    <definedName name="일철근운반노무비">#REF!</definedName>
    <definedName name="일철근운반재료비">#REF!</definedName>
    <definedName name="일철근콘크리트깨기0.4경비">#REF!</definedName>
    <definedName name="일철근콘크리트깨기0.4계">#REF!</definedName>
    <definedName name="일철근콘크리트깨기0.4노무비">#REF!</definedName>
    <definedName name="일철근콘크리트깨기0.4재료비">#REF!</definedName>
    <definedName name="일철근콘크리트깨기0.7경비">#REF!</definedName>
    <definedName name="일철근콘크리트깨기0.7계">#REF!</definedName>
    <definedName name="일철근콘크리트깨기0.7노무비">#REF!</definedName>
    <definedName name="일철근콘크리트깨기0.7재료비">#REF!</definedName>
    <definedName name="일철재면바탕만들기경비">#REF!</definedName>
    <definedName name="일철재면바탕만들기계">#REF!</definedName>
    <definedName name="일철재면바탕만들기노무비">#REF!</definedName>
    <definedName name="일철재면바탕만들기재료비">#REF!</definedName>
    <definedName name="일칼라콘표층포설굴삭기0.7노무비">#REF!</definedName>
    <definedName name="일콘크리트135경비">#REF!</definedName>
    <definedName name="일콘크리트135계">#REF!</definedName>
    <definedName name="일콘크리트135노무비">#REF!</definedName>
    <definedName name="일콘크리트135재경비">#REF!</definedName>
    <definedName name="일콘크리트135재계">#REF!</definedName>
    <definedName name="일콘크리트135재노무비">#REF!</definedName>
    <definedName name="일콘크리트135재료비">#REF!</definedName>
    <definedName name="일콘크리트135재재료비">#REF!</definedName>
    <definedName name="일콘크리트180경비">#REF!</definedName>
    <definedName name="일콘크리트180계">#REF!</definedName>
    <definedName name="일콘크리트180노무비">#REF!</definedName>
    <definedName name="일콘크리트180재경비">#REF!</definedName>
    <definedName name="일콘크리트180재계">#REF!</definedName>
    <definedName name="일콘크리트180재노무비">#REF!</definedName>
    <definedName name="일콘크리트180재료비">#REF!</definedName>
    <definedName name="일콘크리트180재재료비">#REF!</definedName>
    <definedName name="일콘크리트210경비">#REF!</definedName>
    <definedName name="일콘크리트210계">#REF!</definedName>
    <definedName name="일콘크리트210노무비">#REF!</definedName>
    <definedName name="일콘크리트210재경비">#REF!</definedName>
    <definedName name="일콘크리트210재계">#REF!</definedName>
    <definedName name="일콘크리트210재노무비">#REF!</definedName>
    <definedName name="일콘크리트210재료비">#REF!</definedName>
    <definedName name="일콘크리트210재재료비">#REF!</definedName>
    <definedName name="일콘크리트깨기경비">#REF!</definedName>
    <definedName name="일콘크리트깨기계">#REF!</definedName>
    <definedName name="일콘크리트깨기노무비">#REF!</definedName>
    <definedName name="일콘크리트깨기재료비">#REF!</definedName>
    <definedName name="일콘크리트포장경비">#REF!</definedName>
    <definedName name="일콘크리트포장계">#REF!</definedName>
    <definedName name="일콘크리트포장노무비">#REF!</definedName>
    <definedName name="일콘크리트포장복구경비">#REF!</definedName>
    <definedName name="일콘크리트포장복구계">#REF!</definedName>
    <definedName name="일콘크리트포장복구노무비">#REF!</definedName>
    <definedName name="일콘크리트포장복구재료비">#REF!</definedName>
    <definedName name="일콘크리트포장재료비">#REF!</definedName>
    <definedName name="일콘크리트포장캇타경비">#REF!</definedName>
    <definedName name="일콘크리트포장캇타계">#REF!</definedName>
    <definedName name="일콘크리트포장캇타노무비">#REF!</definedName>
    <definedName name="일콘크리트포장캇타재료비">#REF!</definedName>
    <definedName name="일콘크리트포장파괴0.4경비">#REF!</definedName>
    <definedName name="일콘크리트포장파괴0.4계">#REF!</definedName>
    <definedName name="일콘크리트포장파괴0.4노무비">#REF!</definedName>
    <definedName name="일콘크리트포장파괴0.4재료비">#REF!</definedName>
    <definedName name="일콘크리트포장파괴0.7경비">#REF!</definedName>
    <definedName name="일콘크리트포장파괴0.7계">#REF!</definedName>
    <definedName name="일콘크리트포장파괴0.7노무비">#REF!</definedName>
    <definedName name="일콘크리트포장파괴0.7재료비">#REF!</definedName>
    <definedName name="일택코팅경비">#REF!</definedName>
    <definedName name="일택코팅계">#REF!</definedName>
    <definedName name="일택코팅노무비">#REF!</definedName>
    <definedName name="일택코팅재료비">#REF!</definedName>
    <definedName name="일투수콘표층포설굴삭기0.7경비">#REF!</definedName>
    <definedName name="일투수콘표층포설굴삭기0.7노무비">#REF!</definedName>
    <definedName name="일투수콘표층포설굴삭기0.7재료비">#REF!</definedName>
    <definedName name="일표층10부설인력경비">#REF!</definedName>
    <definedName name="일표층10부설인력노무비">#REF!</definedName>
    <definedName name="일표층10부설인력재료비">#REF!</definedName>
    <definedName name="일표층보수야간경비">#REF!</definedName>
    <definedName name="일표층보수야간계">#REF!</definedName>
    <definedName name="일표층보수야간노무비">#REF!</definedName>
    <definedName name="일표층보수야간재료비">#REF!</definedName>
    <definedName name="일표층보수주간경비">#REF!</definedName>
    <definedName name="일표층보수주간계">#REF!</definedName>
    <definedName name="일표층보수주간노무비">#REF!</definedName>
    <definedName name="일표층보수주간재료비">#REF!</definedName>
    <definedName name="일표층부설경비">#REF!</definedName>
    <definedName name="일표층부설계">#REF!</definedName>
    <definedName name="일표층부설노무비">#REF!</definedName>
    <definedName name="일표층부설재료비">#REF!</definedName>
    <definedName name="일표층포설경비">#REF!</definedName>
    <definedName name="일표층포설계">#REF!</definedName>
    <definedName name="일표층포설굴삭기0.7경비">#REF!</definedName>
    <definedName name="일표층포설굴삭기0.7노무비">#REF!</definedName>
    <definedName name="일표층포설굴삭기0.7재료비">#REF!</definedName>
    <definedName name="일표층포설기계노무비">#REF!</definedName>
    <definedName name="일표층포설인력경비">#REF!</definedName>
    <definedName name="일표층포설인력계">#REF!</definedName>
    <definedName name="일표층포설인력노무비">#REF!</definedName>
    <definedName name="일표층포설인력재료비">#REF!</definedName>
    <definedName name="일표층포설재료비">#REF!</definedName>
    <definedName name="일프라임코팅경비">#REF!</definedName>
    <definedName name="일프라임코팅계">#REF!</definedName>
    <definedName name="일프라임코팅노무비">#REF!</definedName>
    <definedName name="일프라임코팅재료비">#REF!</definedName>
    <definedName name="일합판거푸집3회경비">#REF!</definedName>
    <definedName name="일합판거푸집3회계">#REF!</definedName>
    <definedName name="일합판거푸집3회노무비">#REF!</definedName>
    <definedName name="일합판거푸집3회재료비">#REF!</definedName>
    <definedName name="일합판거푸집4회경비">#REF!</definedName>
    <definedName name="일합판거푸집4회계">#REF!</definedName>
    <definedName name="일합판거푸집4회노무비">#REF!</definedName>
    <definedName name="일합판거푸집4회재료비">#REF!</definedName>
    <definedName name="일합판거푸집6회경비">#REF!</definedName>
    <definedName name="일합판거푸집6회계">#REF!</definedName>
    <definedName name="일합판거푸집6회노무비">#REF!</definedName>
    <definedName name="일합판거푸집6회재료비">#REF!</definedName>
    <definedName name="일합판거푸집경비">#REF!</definedName>
    <definedName name="일합판거푸집계">#REF!</definedName>
    <definedName name="일합판거푸집노무비">#REF!</definedName>
    <definedName name="일합판거푸집재료비">#REF!</definedName>
    <definedName name="일현장잔토처리노무비">#REF!</definedName>
    <definedName name="일흄관운반300경비">#REF!</definedName>
    <definedName name="일흄관운반300계">#REF!</definedName>
    <definedName name="일흄관운반300노무비">#REF!</definedName>
    <definedName name="일흄관운반450경비">#REF!</definedName>
    <definedName name="일흄관운반450계">#REF!</definedName>
    <definedName name="일흄관운반450노무비">#REF!</definedName>
    <definedName name="일흄관운반450재료비">#REF!</definedName>
    <definedName name="일흄관운반600경비">#REF!</definedName>
    <definedName name="일흄관운반600계">#REF!</definedName>
    <definedName name="일흄관운반600노무비">#REF!</definedName>
    <definedName name="일흄관운반600재료비">#REF!</definedName>
    <definedName name="일흄관접합및부설300경비">#REF!</definedName>
    <definedName name="일흄관접합및부설300계">#REF!</definedName>
    <definedName name="일흄관접합및부설300노무비">#REF!</definedName>
    <definedName name="일흄관접합및부설300재료비">#REF!</definedName>
    <definedName name="일흄관접합및부설450경비">#REF!</definedName>
    <definedName name="일흄관접합및부설450계">#REF!</definedName>
    <definedName name="일흄관접합및부설450노무비">#REF!</definedName>
    <definedName name="일흄관접합및부설450재료비">#REF!</definedName>
    <definedName name="일흄관접합및부설600경비">#REF!</definedName>
    <definedName name="일흄관접합및부설600계">#REF!</definedName>
    <definedName name="일흄관접합및부설600노무비">#REF!</definedName>
    <definedName name="일흄관접합및부설600재료비">#REF!</definedName>
    <definedName name="일흄광운반300재료비">#REF!</definedName>
    <definedName name="일흉고굴취6노무비">#REF!</definedName>
    <definedName name="일흉고식재6경비">#REF!</definedName>
    <definedName name="일흉고식재6노무비">#REF!</definedName>
    <definedName name="일흉고식재6재료비">#REF!</definedName>
    <definedName name="임">#REF!</definedName>
    <definedName name="임금" localSheetId="16" hidden="1">{"'제10장(표)'!$A$5:$L$10"}</definedName>
    <definedName name="임금" hidden="1">{"'제10장(표)'!$A$5:$L$10"}</definedName>
    <definedName name="임ㄴ" localSheetId="18" hidden="1">{"'공사부문'!$A$6:$A$32"}</definedName>
    <definedName name="임ㄴ" localSheetId="16" hidden="1">{"'공사부문'!$A$6:$A$32"}</definedName>
    <definedName name="임ㄴ" hidden="1">{"'공사부문'!$A$6:$A$32"}</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 localSheetId="18">{"Book1","부대-(표지판,데리,가드).xls","부대-(낙,차,중분대).xls"}</definedName>
    <definedName name="임시" localSheetId="16">{"Book1","부대-(표지판,데리,가드).xls","부대-(낙,차,중분대).xls"}</definedName>
    <definedName name="임시" localSheetId="19">{"Book1","부대-(표지판,데리,가드).xls","부대-(낙,차,중분대).xls"}</definedName>
    <definedName name="임시">{"Book1","부대-(표지판,데리,가드).xls","부대-(낙,차,중분대).xls"}</definedName>
    <definedName name="임자" localSheetId="18">{"Book1","부대-(표지판,데리,가드).xls","부대-(낙,차,중분대).xls"}</definedName>
    <definedName name="임자" localSheetId="16">{"Book1","부대-(표지판,데리,가드).xls","부대-(낙,차,중분대).xls"}</definedName>
    <definedName name="임자" localSheetId="19">{"Book1","부대-(표지판,데리,가드).xls","부대-(낙,차,중분대).xls"}</definedName>
    <definedName name="임자">{"Book1","부대-(표지판,데리,가드).xls","부대-(낙,차,중분대).xls"}</definedName>
    <definedName name="임직">#REF!</definedName>
    <definedName name="입력란">#REF!</definedName>
    <definedName name="입력선택">#N/A</definedName>
    <definedName name="입력전체">#REF!</definedName>
    <definedName name="입안1호">#REF!</definedName>
    <definedName name="입안2호">#REF!</definedName>
    <definedName name="입안3호">#REF!</definedName>
    <definedName name="입안4호">#REF!</definedName>
    <definedName name="입안기존2">#REF!</definedName>
    <definedName name="ㅈ" localSheetId="18" hidden="1">{#N/A,#N/A,FALSE,"혼합골재"}</definedName>
    <definedName name="ㅈ" localSheetId="16" hidden="1">{#N/A,#N/A,FALSE,"혼합골재"}</definedName>
    <definedName name="ㅈ" localSheetId="19" hidden="1">{#N/A,#N/A,FALSE,"혼합골재"}</definedName>
    <definedName name="ㅈ">#N/A</definedName>
    <definedName name="ㅈ238">#REF!</definedName>
    <definedName name="ㅈ24">#REF!</definedName>
    <definedName name="ㅈ3ㅈㅈㄷㅈㅇ" localSheetId="16">BlankMacro1</definedName>
    <definedName name="ㅈ3ㅈㅈㄷㅈㅇ">BlankMacro1</definedName>
    <definedName name="ㅈㄱ" localSheetId="18" hidden="1">{#N/A,#N/A,FALSE,"조골재"}</definedName>
    <definedName name="ㅈㄱ" localSheetId="16" hidden="1">{#N/A,#N/A,FALSE,"조골재"}</definedName>
    <definedName name="ㅈㄱ" localSheetId="19" hidden="1">{#N/A,#N/A,FALSE,"조골재"}</definedName>
    <definedName name="ㅈㄱ" hidden="1">{#N/A,#N/A,FALSE,"조골재"}</definedName>
    <definedName name="ㅈㄱ_1" localSheetId="18" hidden="1">{#N/A,#N/A,FALSE,"조골재"}</definedName>
    <definedName name="ㅈㄱ_1" localSheetId="16" hidden="1">{#N/A,#N/A,FALSE,"조골재"}</definedName>
    <definedName name="ㅈㄱ_1" localSheetId="19" hidden="1">{#N/A,#N/A,FALSE,"조골재"}</definedName>
    <definedName name="ㅈㄱ_1" hidden="1">{#N/A,#N/A,FALSE,"조골재"}</definedName>
    <definedName name="ㅈㄳ퓨ㅠㅠㄺ퓰" localSheetId="16" hidden="1">{#N/A,#N/A,FALSE,"포장단가"}</definedName>
    <definedName name="ㅈㄳ퓨ㅠㅠㄺ퓰" hidden="1">{#N/A,#N/A,FALSE,"포장단가"}</definedName>
    <definedName name="ㅈㄷ" localSheetId="18">BlankMacro1</definedName>
    <definedName name="ㅈㄷ" localSheetId="16">BlankMacro1</definedName>
    <definedName name="ㅈㄷ" localSheetId="19">BlankMacro1</definedName>
    <definedName name="ㅈㄷ">BlankMacro1</definedName>
    <definedName name="ㅈㄷㄱㄷㄱㄷ" localSheetId="18" hidden="1">{"'용역비'!$A$4:$C$8"}</definedName>
    <definedName name="ㅈㄷㄱㄷㄱㄷ" localSheetId="16" hidden="1">{"'용역비'!$A$4:$C$8"}</definedName>
    <definedName name="ㅈㄷㄱㄷㄱㄷ" localSheetId="19" hidden="1">{"'용역비'!$A$4:$C$8"}</definedName>
    <definedName name="ㅈㄷㄱㄷㄱㄷ" hidden="1">{"'용역비'!$A$4:$C$8"}</definedName>
    <definedName name="ㅈㄷㄱㄷㅈㄱㄷㅈ" localSheetId="18" hidden="1">{#N/A,#N/A,FALSE,"표지목차"}</definedName>
    <definedName name="ㅈㄷㄱㄷㅈㄱㄷㅈ" localSheetId="16" hidden="1">{#N/A,#N/A,FALSE,"표지목차"}</definedName>
    <definedName name="ㅈㄷㄱㄷㅈㄱㄷㅈ" localSheetId="19" hidden="1">{#N/A,#N/A,FALSE,"표지목차"}</definedName>
    <definedName name="ㅈㄷㄱㄷㅈㄱㄷㅈ" hidden="1">{#N/A,#N/A,FALSE,"표지목차"}</definedName>
    <definedName name="ㅈㄷㄳㅈㄷㅍㅎㄱ" localSheetId="16" hidden="1">{#N/A,#N/A,FALSE,"표지목차"}</definedName>
    <definedName name="ㅈㄷㄳㅈㄷㅍㅎㄱ" hidden="1">{#N/A,#N/A,FALSE,"표지목차"}</definedName>
    <definedName name="ㅈㄷㄳㅎㅍㅂㅈㄱ" localSheetId="16" hidden="1">{#N/A,#N/A,FALSE,"골재소요량";#N/A,#N/A,FALSE,"골재소요량"}</definedName>
    <definedName name="ㅈㄷㄳㅎㅍㅂㅈㄱ" hidden="1">{#N/A,#N/A,FALSE,"골재소요량";#N/A,#N/A,FALSE,"골재소요량"}</definedName>
    <definedName name="ㅈㄷㅇㅈㄹ" localSheetId="16">'폐기물 견적'!ㅈㄷㅇㅈㄹ</definedName>
    <definedName name="ㅈㄷㅇㅈㄹ">[0]!ㅈㄷㅇㅈㄹ</definedName>
    <definedName name="ㅈㄷㅈㄱㄱ" localSheetId="18" hidden="1">{#N/A,#N/A,FALSE,"토공2"}</definedName>
    <definedName name="ㅈㄷㅈㄱㄱ" localSheetId="16" hidden="1">{#N/A,#N/A,FALSE,"토공2"}</definedName>
    <definedName name="ㅈㄷㅈㄱㄱ" hidden="1">{#N/A,#N/A,FALSE,"토공2"}</definedName>
    <definedName name="ㅈㄷㅈㄷㅈㄷ">#REF!</definedName>
    <definedName name="ㅈㄹㄹㄹㅇㄴ" localSheetId="18" hidden="1">{#N/A,#N/A,FALSE,"골재소요량";#N/A,#N/A,FALSE,"골재소요량"}</definedName>
    <definedName name="ㅈㄹㄹㄹㅇㄴ" localSheetId="16" hidden="1">{#N/A,#N/A,FALSE,"골재소요량";#N/A,#N/A,FALSE,"골재소요량"}</definedName>
    <definedName name="ㅈㄹㄹㄹㅇㄴ" hidden="1">{#N/A,#N/A,FALSE,"골재소요량";#N/A,#N/A,FALSE,"골재소요량"}</definedName>
    <definedName name="ㅈㅁ">#REF!</definedName>
    <definedName name="ㅈㅁㄱㄷ" localSheetId="16" hidden="1">{#N/A,#N/A,FALSE,"단가표지"}</definedName>
    <definedName name="ㅈㅁㄱㄷ" hidden="1">{#N/A,#N/A,FALSE,"단가표지"}</definedName>
    <definedName name="ㅈㅂㅇㅈ">#REF!,#REF!</definedName>
    <definedName name="ㅈㅂㅈㅂ" localSheetId="18">#REF!</definedName>
    <definedName name="ㅈㅂㅈㅂ" localSheetId="16">#REF!</definedName>
    <definedName name="ㅈㅂㅈㅂ" localSheetId="19">#REF!</definedName>
    <definedName name="ㅈㅂㅈㅂ">#REF!</definedName>
    <definedName name="ㅈㅂㅈㅂㅈㅂ" localSheetId="18">#REF!</definedName>
    <definedName name="ㅈㅂㅈㅂㅈㅂ" localSheetId="16">#REF!</definedName>
    <definedName name="ㅈㅂㅈㅂㅈㅂ" localSheetId="19">#REF!</definedName>
    <definedName name="ㅈㅂㅈㅂㅈㅂ">#REF!</definedName>
    <definedName name="ㅈ버ㅐㅏㅣ"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버ㅐㅏㅣ"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버ㅐㅏ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ㅅ" localSheetId="19">#REF!</definedName>
    <definedName name="ㅈㅅ">#REF!</definedName>
    <definedName name="ㅈㅈ" localSheetId="19">#REF!</definedName>
    <definedName name="ㅈㅈ">#REF!</definedName>
    <definedName name="ㅈㅈㄷㄴㅇㄴ">#REF!</definedName>
    <definedName name="ㅈㅈㅈ" localSheetId="18">BlankMacro1</definedName>
    <definedName name="ㅈㅈㅈ" localSheetId="16">BlankMacro1</definedName>
    <definedName name="ㅈㅈㅈ" localSheetId="19">BlankMacro1</definedName>
    <definedName name="ㅈㅈㅈ">BlankMacro1</definedName>
    <definedName name="ㅈㅈㅈㅈ" localSheetId="18" hidden="1">{#N/A,#N/A,FALSE,"골재소요량";#N/A,#N/A,FALSE,"골재소요량"}</definedName>
    <definedName name="ㅈㅈㅈㅈ" localSheetId="16" hidden="1">{#N/A,#N/A,FALSE,"골재소요량";#N/A,#N/A,FALSE,"골재소요량"}</definedName>
    <definedName name="ㅈㅈㅈㅈ">#REF!</definedName>
    <definedName name="ㅈㅈㅈㅈㅈ" localSheetId="18" hidden="1">{#N/A,#N/A,FALSE,"2~8번"}</definedName>
    <definedName name="ㅈㅈㅈㅈㅈ" localSheetId="16" hidden="1">{#N/A,#N/A,FALSE,"2~8번"}</definedName>
    <definedName name="ㅈㅈㅈㅈㅈ" hidden="1">{#N/A,#N/A,FALSE,"2~8번"}</definedName>
    <definedName name="ㅈㅈㅈㅈㅈㅈㅈㅈㅈㅈㅈㅈㅈㅈ" localSheetId="18">BlankMacro1</definedName>
    <definedName name="ㅈㅈㅈㅈㅈㅈㅈㅈㅈㅈㅈㅈㅈㅈ" localSheetId="16">BlankMacro1</definedName>
    <definedName name="ㅈㅈㅈㅈㅈㅈㅈㅈㅈㅈㅈㅈㅈㅈ" localSheetId="19">BlankMacro1</definedName>
    <definedName name="ㅈㅈㅈㅈㅈㅈㅈㅈㅈㅈㅈㅈㅈㅈ">BlankMacro1</definedName>
    <definedName name="ㅈㅎㅅㄱㄹ퓨" localSheetId="16" hidden="1">{#N/A,#N/A,FALSE,"포장단가"}</definedName>
    <definedName name="ㅈㅎㅅㄱㄹ퓨" hidden="1">{#N/A,#N/A,FALSE,"포장단가"}</definedName>
    <definedName name="자" localSheetId="18">#REF!</definedName>
    <definedName name="자" localSheetId="16">#REF!</definedName>
    <definedName name="자" localSheetId="19">#REF!</definedName>
    <definedName name="자">#N/A</definedName>
    <definedName name="자_트" localSheetId="18">#REF!</definedName>
    <definedName name="자_트" localSheetId="16">#REF!</definedName>
    <definedName name="자_트" localSheetId="19">#REF!</definedName>
    <definedName name="자_트">#REF!</definedName>
    <definedName name="자1">[133]자재단가비교표!#REF!</definedName>
    <definedName name="자10">[133]자재단가비교표!#REF!</definedName>
    <definedName name="자11">[133]자재단가비교표!#REF!</definedName>
    <definedName name="자12">[133]자재단가비교표!#REF!</definedName>
    <definedName name="자13">[133]자재단가비교표!#REF!</definedName>
    <definedName name="자14">[133]자재단가비교표!#REF!</definedName>
    <definedName name="자15">[133]자재단가비교표!#REF!</definedName>
    <definedName name="자16">[133]자재단가비교표!#REF!</definedName>
    <definedName name="자17">[133]자재단가비교표!#REF!</definedName>
    <definedName name="자18">[133]자재단가비교표!#REF!</definedName>
    <definedName name="자19">[133]자재단가비교표!#REF!</definedName>
    <definedName name="자2">[133]자재단가비교표!#REF!</definedName>
    <definedName name="자20">[133]자재단가비교표!#REF!</definedName>
    <definedName name="자21">[133]자재단가비교표!#REF!</definedName>
    <definedName name="자22">[133]자재단가비교표!#REF!</definedName>
    <definedName name="자23">[133]자재단가비교표!#REF!</definedName>
    <definedName name="자24">[133]자재단가비교표!#REF!</definedName>
    <definedName name="자25">[133]자재단가비교표!#REF!</definedName>
    <definedName name="자26">[133]자재단가비교표!#REF!</definedName>
    <definedName name="자27">[133]자재단가비교표!#REF!</definedName>
    <definedName name="자28">[133]자재단가비교표!#REF!</definedName>
    <definedName name="자29">[133]자재단가비교표!#REF!</definedName>
    <definedName name="자3">[133]자재단가비교표!#REF!</definedName>
    <definedName name="자30">[133]자재단가비교표!#REF!</definedName>
    <definedName name="자31">[133]자재단가비교표!#REF!</definedName>
    <definedName name="자32">[133]자재단가비교표!#REF!</definedName>
    <definedName name="자33">[133]자재단가비교표!#REF!</definedName>
    <definedName name="자34">[133]자재단가비교표!#REF!</definedName>
    <definedName name="자35">[133]자재단가비교표!#REF!</definedName>
    <definedName name="자36">[133]자재단가비교표!#REF!</definedName>
    <definedName name="자37">[133]자재단가비교표!#REF!</definedName>
    <definedName name="자38">[133]자재단가비교표!#REF!</definedName>
    <definedName name="자39">[133]자재단가비교표!#REF!</definedName>
    <definedName name="자4">[133]자재단가비교표!#REF!</definedName>
    <definedName name="자40">[133]자재단가비교표!#REF!</definedName>
    <definedName name="자41">[133]자재단가비교표!#REF!</definedName>
    <definedName name="자42">[133]자재단가비교표!#REF!</definedName>
    <definedName name="자43">[133]자재단가비교표!#REF!</definedName>
    <definedName name="자44">[133]자재단가비교표!#REF!</definedName>
    <definedName name="자45">[133]자재단가비교표!#REF!</definedName>
    <definedName name="자46">[133]자재단가비교표!#REF!</definedName>
    <definedName name="자47">[133]자재단가비교표!#REF!</definedName>
    <definedName name="자48">[133]자재단가비교표!#REF!</definedName>
    <definedName name="자49">[133]자재단가비교표!#REF!</definedName>
    <definedName name="자5">[133]자재단가비교표!#REF!</definedName>
    <definedName name="자50">[133]자재단가비교표!#REF!</definedName>
    <definedName name="자51">[133]자재단가비교표!#REF!</definedName>
    <definedName name="자52">[133]자재단가비교표!#REF!</definedName>
    <definedName name="자53">[133]자재단가비교표!#REF!</definedName>
    <definedName name="자54">[133]자재단가비교표!#REF!</definedName>
    <definedName name="자55">[133]자재단가비교표!#REF!</definedName>
    <definedName name="자56">[133]자재단가비교표!#REF!</definedName>
    <definedName name="자57">[133]자재단가비교표!#REF!</definedName>
    <definedName name="자58">[133]자재단가비교표!#REF!</definedName>
    <definedName name="자59">[133]자재단가비교표!#REF!</definedName>
    <definedName name="자6">[133]자재단가비교표!#REF!</definedName>
    <definedName name="자60">[133]자재단가비교표!#REF!</definedName>
    <definedName name="자61">[133]자재단가비교표!#REF!</definedName>
    <definedName name="자62">[133]자재단가비교표!#REF!</definedName>
    <definedName name="자63">[133]자재단가비교표!#REF!</definedName>
    <definedName name="자64">[133]자재단가비교표!#REF!</definedName>
    <definedName name="자65">[133]자재단가비교표!#REF!</definedName>
    <definedName name="자66">[133]자재단가비교표!#REF!</definedName>
    <definedName name="자67">[133]자재단가비교표!#REF!</definedName>
    <definedName name="자68">[133]자재단가비교표!#REF!</definedName>
    <definedName name="자69">[133]자재단가비교표!#REF!</definedName>
    <definedName name="자7">[133]자재단가비교표!#REF!</definedName>
    <definedName name="자70">[133]자재단가비교표!#REF!</definedName>
    <definedName name="자71">[133]자재단가비교표!#REF!</definedName>
    <definedName name="자72">[133]자재단가비교표!#REF!</definedName>
    <definedName name="자73">[133]자재단가비교표!#REF!</definedName>
    <definedName name="자74">[133]자재단가비교표!#REF!</definedName>
    <definedName name="자75">[133]자재단가비교표!#REF!</definedName>
    <definedName name="자76">[133]자재단가비교표!#REF!</definedName>
    <definedName name="자77">[133]자재단가비교표!#REF!</definedName>
    <definedName name="자78">[133]자재단가비교표!#REF!</definedName>
    <definedName name="자79">[133]자재단가비교표!#REF!</definedName>
    <definedName name="자8">[133]자재단가비교표!#REF!</definedName>
    <definedName name="자80">[133]자재단가비교표!#REF!</definedName>
    <definedName name="자81">[133]자재단가비교표!#REF!</definedName>
    <definedName name="자9">[133]자재단가비교표!#REF!</definedName>
    <definedName name="자R10">[114]계수시트!$B$4</definedName>
    <definedName name="자R15">[114]계수시트!$B$2</definedName>
    <definedName name="자R20">[114]계수시트!$B$1</definedName>
    <definedName name="자R5">[114]계수시트!$B$8</definedName>
    <definedName name="자R6">[114]계수시트!$B$7</definedName>
    <definedName name="자R7">[114]계수시트!$B$6</definedName>
    <definedName name="자R8">[114]계수시트!$B$5</definedName>
    <definedName name="자W0.3">[114]계수시트!$B$9</definedName>
    <definedName name="자W0.4">[114]계수시트!$B$10</definedName>
    <definedName name="자W0.5">[114]계수시트!$B$11</definedName>
    <definedName name="자W0.6">[114]계수시트!$B$12</definedName>
    <definedName name="자W0.8">[114]계수시트!$B$13</definedName>
    <definedName name="자W1.0">[114]계수시트!$B$14</definedName>
    <definedName name="자W1.2">[114]계수시트!$B$15</definedName>
    <definedName name="자갈">#REF!</definedName>
    <definedName name="자갈25" localSheetId="18">#REF!</definedName>
    <definedName name="자갈25" localSheetId="16">#REF!</definedName>
    <definedName name="자갈25" localSheetId="19">#REF!</definedName>
    <definedName name="자갈25">#REF!</definedName>
    <definedName name="자갈40" localSheetId="18">#REF!</definedName>
    <definedName name="자갈40" localSheetId="16">#REF!</definedName>
    <definedName name="자갈40">#REF!</definedName>
    <definedName name="자갈경">[127]단가!$A$5</definedName>
    <definedName name="자갈노">[127]단가!$A$3</definedName>
    <definedName name="자갈운반" localSheetId="16">'폐기물 견적'!자갈운반</definedName>
    <definedName name="자갈운반">[0]!자갈운반</definedName>
    <definedName name="자갈운반경비">#REF!</definedName>
    <definedName name="자갈운반계">#REF!</definedName>
    <definedName name="자갈운반노무비">#REF!</definedName>
    <definedName name="자갈운반비" localSheetId="18">#REF!</definedName>
    <definedName name="자갈운반비" localSheetId="16">#REF!</definedName>
    <definedName name="자갈운반비">#REF!</definedName>
    <definedName name="자갈운반재료비">#REF!</definedName>
    <definedName name="자갈운반톤계">#REF!</definedName>
    <definedName name="자갈재">[127]단가!$A$4</definedName>
    <definedName name="자귀">[76]단가!$A$133</definedName>
    <definedName name="자귀나무" localSheetId="18">#REF!</definedName>
    <definedName name="자귀나무" localSheetId="16">#REF!</definedName>
    <definedName name="자귀나무" localSheetId="19">#REF!</definedName>
    <definedName name="자귀나무">#REF!</definedName>
    <definedName name="자귀나무204" localSheetId="18">#REF!</definedName>
    <definedName name="자귀나무204" localSheetId="16">#REF!</definedName>
    <definedName name="자귀나무204">#REF!</definedName>
    <definedName name="자귀나무255" localSheetId="18">#REF!</definedName>
    <definedName name="자귀나무255" localSheetId="16">#REF!</definedName>
    <definedName name="자귀나무255">#REF!</definedName>
    <definedName name="자귀나무256">#REF!</definedName>
    <definedName name="자귀나무3010">#REF!</definedName>
    <definedName name="자귀나무308">[26]단가조사표!$K$287</definedName>
    <definedName name="자귀나무H3.0xR8" localSheetId="18">#REF!</definedName>
    <definedName name="자귀나무H3.0xR8" localSheetId="16">#REF!</definedName>
    <definedName name="자귀나무H3.0xR8" localSheetId="19">#REF!</definedName>
    <definedName name="자귀나무H3.0xR8">#REF!</definedName>
    <definedName name="자금11월_지급명세_List">#REF!</definedName>
    <definedName name="자동덮개15경비">#REF!</definedName>
    <definedName name="자동덮개15계">#REF!</definedName>
    <definedName name="자동덮개15노무비">#REF!</definedName>
    <definedName name="자동덮개15재료비">#REF!</definedName>
    <definedName name="자동제어.도급">#REF!</definedName>
    <definedName name="자동제어1차공량산출" localSheetId="16">BlankMacro1</definedName>
    <definedName name="자동제어1차공량산출">BlankMacro1</definedName>
    <definedName name="자동화재탐지설비" localSheetId="18">#REF!</definedName>
    <definedName name="자동화재탐지설비" localSheetId="16">#REF!</definedName>
    <definedName name="자동화재탐지설비">#REF!</definedName>
    <definedName name="자료" localSheetId="18">'수량산출-폐기물량'!자료</definedName>
    <definedName name="자료" localSheetId="16">'폐기물 견적'!자료</definedName>
    <definedName name="자료" localSheetId="19">'폐기수목 산출근거'!자료</definedName>
    <definedName name="자료">[0]!자료</definedName>
    <definedName name="자리">#REF!</definedName>
    <definedName name="자목련204" localSheetId="18">#REF!</definedName>
    <definedName name="자목련204" localSheetId="16">#REF!</definedName>
    <definedName name="자목련204" localSheetId="19">#REF!</definedName>
    <definedName name="자목련204">#REF!</definedName>
    <definedName name="자목련205" localSheetId="18">#REF!</definedName>
    <definedName name="자목련205" localSheetId="16">#REF!</definedName>
    <definedName name="자목련205" localSheetId="19">#REF!</definedName>
    <definedName name="자목련205">#REF!</definedName>
    <definedName name="자목련206" localSheetId="18">#REF!</definedName>
    <definedName name="자목련206" localSheetId="16">#REF!</definedName>
    <definedName name="자목련206" localSheetId="19">#REF!</definedName>
    <definedName name="자목련206">#REF!</definedName>
    <definedName name="자목련258">#REF!</definedName>
    <definedName name="자목련3010">#REF!</definedName>
    <definedName name="자목련3512">#REF!</definedName>
    <definedName name="자산홍0303">#REF!</definedName>
    <definedName name="자산홍0404">#REF!</definedName>
    <definedName name="자산홍0505">#REF!</definedName>
    <definedName name="자산홍0606">#REF!</definedName>
    <definedName name="자산홍0808">#REF!</definedName>
    <definedName name="자연석1">[76]단가!$A$162</definedName>
    <definedName name="자연석2">[76]단가!$A$163</definedName>
    <definedName name="자연석2목" localSheetId="18">#REF!</definedName>
    <definedName name="자연석2목" localSheetId="16">#REF!</definedName>
    <definedName name="자연석2목" localSheetId="19">#REF!</definedName>
    <definedName name="자연석2목">#REF!</definedName>
    <definedName name="자연석3">[76]단가!$A$164</definedName>
    <definedName name="자연석4목" localSheetId="18">#REF!</definedName>
    <definedName name="자연석4목" localSheetId="16">#REF!</definedName>
    <definedName name="자연석4목" localSheetId="19">#REF!</definedName>
    <definedName name="자연석4목">#REF!</definedName>
    <definedName name="자연석6목" localSheetId="18">#REF!</definedName>
    <definedName name="자연석6목" localSheetId="16">#REF!</definedName>
    <definedName name="자연석6목">#REF!</definedName>
    <definedName name="자연석8목" localSheetId="18">#REF!</definedName>
    <definedName name="자연석8목" localSheetId="16">#REF!</definedName>
    <definedName name="자연석8목">#REF!</definedName>
    <definedName name="자연석경">[167]시설물일위!#REF!</definedName>
    <definedName name="자연석노">[167]시설물일위!#REF!</definedName>
    <definedName name="자연석쌓기">#REF!</definedName>
    <definedName name="자연석쌓기경">[127]시설물!#REF!</definedName>
    <definedName name="자연석쌓기노">[127]시설물!#REF!</definedName>
    <definedName name="자연석쌓기재">[127]시설물!#REF!</definedName>
    <definedName name="자연석재">[167]시설물일위!#REF!</definedName>
    <definedName name="자연석판석100" localSheetId="18">#REF!</definedName>
    <definedName name="자연석판석100" localSheetId="16">#REF!</definedName>
    <definedName name="자연석판석100" localSheetId="19">#REF!</definedName>
    <definedName name="자연석판석100">#REF!</definedName>
    <definedName name="자연석판석150" localSheetId="18">#REF!</definedName>
    <definedName name="자연석판석150" localSheetId="16">#REF!</definedName>
    <definedName name="자연석판석150">#REF!</definedName>
    <definedName name="자연석판석200" localSheetId="18">#REF!</definedName>
    <definedName name="자연석판석200" localSheetId="16">#REF!</definedName>
    <definedName name="자연석판석200">#REF!</definedName>
    <definedName name="자연석판석50">#REF!</definedName>
    <definedName name="자연수위">#REF!</definedName>
    <definedName name="자연형" localSheetId="18" hidden="1">{#N/A,#N/A,FALSE,"2~8번"}</definedName>
    <definedName name="자연형" localSheetId="16" hidden="1">{#N/A,#N/A,FALSE,"2~8번"}</definedName>
    <definedName name="자연형" localSheetId="19" hidden="1">{#N/A,#N/A,FALSE,"2~8번"}</definedName>
    <definedName name="자연형" hidden="1">{#N/A,#N/A,FALSE,"2~8번"}</definedName>
    <definedName name="자연형수로토공량" localSheetId="18" hidden="1">{#N/A,#N/A,FALSE,"속도"}</definedName>
    <definedName name="자연형수로토공량" localSheetId="16" hidden="1">{#N/A,#N/A,FALSE,"속도"}</definedName>
    <definedName name="자연형수로토공량" localSheetId="19" hidden="1">{#N/A,#N/A,FALSE,"속도"}</definedName>
    <definedName name="자연형수로토공량" hidden="1">{#N/A,#N/A,FALSE,"속도"}</definedName>
    <definedName name="자작나무254">#REF!</definedName>
    <definedName name="자작나무255">#REF!</definedName>
    <definedName name="자작나무306">#REF!</definedName>
    <definedName name="자작나무358">[26]단가조사표!$K$291</definedName>
    <definedName name="자작나무4010" localSheetId="18">#REF!</definedName>
    <definedName name="자작나무4010" localSheetId="16">#REF!</definedName>
    <definedName name="자작나무4010" localSheetId="19">#REF!</definedName>
    <definedName name="자작나무4010">#REF!</definedName>
    <definedName name="자작나무5012" localSheetId="18">#REF!</definedName>
    <definedName name="자작나무5012" localSheetId="16">#REF!</definedName>
    <definedName name="자작나무5012">#REF!</definedName>
    <definedName name="자재" localSheetId="18">#REF!</definedName>
    <definedName name="자재" localSheetId="16">#REF!</definedName>
    <definedName name="자재">#REF!</definedName>
    <definedName name="자재1">#REF!</definedName>
    <definedName name="자재가격">#REF!</definedName>
    <definedName name="자재공">#REF!</definedName>
    <definedName name="자재규격">OFFSET(#REF!,0,0,COUNTA(#REF!),1)</definedName>
    <definedName name="자재단가" localSheetId="18">#REF!</definedName>
    <definedName name="자재단가" localSheetId="17">#REF!</definedName>
    <definedName name="자재단가" localSheetId="16">#REF!</definedName>
    <definedName name="자재단가">#REF!</definedName>
    <definedName name="자재단가수정완료">#N/A</definedName>
    <definedName name="자재단가표" localSheetId="18">#REF!</definedName>
    <definedName name="자재단가표" localSheetId="16">#REF!</definedName>
    <definedName name="자재단가표">#REF!</definedName>
    <definedName name="자재대경비">#REF!</definedName>
    <definedName name="자재대노무비">#REF!</definedName>
    <definedName name="자재대재료비">#REF!</definedName>
    <definedName name="자재비1">#REF!</definedName>
    <definedName name="자재비2">#REF!</definedName>
    <definedName name="자재비율">#REF!</definedName>
    <definedName name="자재운반">#N/A</definedName>
    <definedName name="자재집게" localSheetId="18">BlankMacro1</definedName>
    <definedName name="자재집게" localSheetId="16">BlankMacro1</definedName>
    <definedName name="자재집게" localSheetId="19">BlankMacro1</definedName>
    <definedName name="자재집게">BlankMacro1</definedName>
    <definedName name="자재집계" localSheetId="18">#REF!</definedName>
    <definedName name="자재집계" localSheetId="16">#REF!</definedName>
    <definedName name="자재집계">#REF!</definedName>
    <definedName name="자재집계1">#N/A</definedName>
    <definedName name="자재집계표" localSheetId="18">#REF!</definedName>
    <definedName name="자재집계표" localSheetId="16">#REF!</definedName>
    <definedName name="자재집계표" localSheetId="19">#REF!</definedName>
    <definedName name="자재집계표">#REF!</definedName>
    <definedName name="자재코드">#REF!</definedName>
    <definedName name="작성자">#REF!</definedName>
    <definedName name="작업" localSheetId="18">#REF!</definedName>
    <definedName name="작업" localSheetId="16">#REF!</definedName>
    <definedName name="작업" localSheetId="19">#REF!</definedName>
    <definedName name="작업">#REF!</definedName>
    <definedName name="작업공수">#REF!</definedName>
    <definedName name="작업반장" localSheetId="18">#REF!</definedName>
    <definedName name="작업반장" localSheetId="16">#REF!</definedName>
    <definedName name="작업반장" localSheetId="19">#REF!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부산물">#REF!</definedName>
    <definedName name="작업일보" localSheetId="16">BlankMacro1</definedName>
    <definedName name="작업일보">BlankMacro1</definedName>
    <definedName name="작업코드" localSheetId="18">#REF!</definedName>
    <definedName name="작업코드" localSheetId="16">#REF!</definedName>
    <definedName name="작업코드">#REF!</definedName>
    <definedName name="잔" localSheetId="18">{"Book1","부대-(표지판,데리,가드).xls","부대-(낙,차,중분대).xls"}</definedName>
    <definedName name="잔" localSheetId="16">{"Book1","부대-(표지판,데리,가드).xls","부대-(낙,차,중분대).xls"}</definedName>
    <definedName name="잔" localSheetId="19">{"Book1","부대-(표지판,데리,가드).xls","부대-(낙,차,중분대).xls"}</definedName>
    <definedName name="잔">{"Book1","부대-(표지판,데리,가드).xls","부대-(낙,차,중분대).xls"}</definedName>
    <definedName name="잔디">#REF!</definedName>
    <definedName name="잔디_평떼">#REF!</definedName>
    <definedName name="잔디0202003">#REF!</definedName>
    <definedName name="잔디0303">#REF!</definedName>
    <definedName name="잔디0303003">#REF!</definedName>
    <definedName name="잔디1">[126]단가조사!#REF!</definedName>
    <definedName name="잔디5경" localSheetId="18">#REF!</definedName>
    <definedName name="잔디5경" localSheetId="16">#REF!</definedName>
    <definedName name="잔디5경" localSheetId="19">#REF!</definedName>
    <definedName name="잔디5경">#REF!</definedName>
    <definedName name="잔디5노무" localSheetId="18">#REF!</definedName>
    <definedName name="잔디5노무" localSheetId="16">#REF!</definedName>
    <definedName name="잔디5노무">#REF!</definedName>
    <definedName name="잔디5재료" localSheetId="18">#REF!</definedName>
    <definedName name="잔디5재료" localSheetId="16">#REF!</definedName>
    <definedName name="잔디5재료">#REF!</definedName>
    <definedName name="잔자갈노">#REF!</definedName>
    <definedName name="잔자갈재">#REF!</definedName>
    <definedName name="잔토" localSheetId="17">#REF!</definedName>
    <definedName name="잔토">#REF!</definedName>
    <definedName name="잔토1">#REF!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경">#REF!</definedName>
    <definedName name="잔토노">#REF!</definedName>
    <definedName name="잔토재">#REF!</definedName>
    <definedName name="잔토처리" localSheetId="16">'폐기물 견적'!잔토처리</definedName>
    <definedName name="잔토처리">[0]!잔토처리</definedName>
    <definedName name="잔토처리0.2운반10.5경비">#REF!</definedName>
    <definedName name="잔토처리0.2운반10.5노무비">#REF!</definedName>
    <definedName name="잔토처리0.2운반10.5재료비">#REF!</definedName>
    <definedName name="잔토처리0.2운반15경비">#REF!</definedName>
    <definedName name="잔토처리0.2운반15노무비">#REF!</definedName>
    <definedName name="잔토처리0.2운반15재료비">#REF!</definedName>
    <definedName name="잔토처리0.2운반8.0경비">#REF!</definedName>
    <definedName name="잔토처리0.2운반8.0노무비">#REF!</definedName>
    <definedName name="잔토처리0.2운반8.0재료비">#REF!</definedName>
    <definedName name="잔토처리0.4경비">#REF!</definedName>
    <definedName name="잔토처리0.4계">#REF!</definedName>
    <definedName name="잔토처리0.4노무비">#REF!</definedName>
    <definedName name="잔토처리0.4운반10.5경비">#REF!</definedName>
    <definedName name="잔토처리0.4운반10.5노무비">#REF!</definedName>
    <definedName name="잔토처리0.4운반10.5재료비">#REF!</definedName>
    <definedName name="잔토처리0.4운반15경비">#REF!</definedName>
    <definedName name="잔토처리0.4운반15노무비">#REF!</definedName>
    <definedName name="잔토처리0.4운반15재료비">#REF!</definedName>
    <definedName name="잔토처리0.4운반8.0경비">#REF!</definedName>
    <definedName name="잔토처리0.4운반8.0노무비">#REF!</definedName>
    <definedName name="잔토처리0.4운반8.0재료비">#REF!</definedName>
    <definedName name="잔토처리0.4운반계">#REF!</definedName>
    <definedName name="잔토처리0.4재료비">#REF!</definedName>
    <definedName name="잔토처리0.4적사계">#REF!</definedName>
    <definedName name="잔토처리0.7경비">#REF!</definedName>
    <definedName name="잔토처리0.7계">#REF!</definedName>
    <definedName name="잔토처리0.7노무비">#REF!</definedName>
    <definedName name="잔토처리0.7운반10.5경비">#REF!</definedName>
    <definedName name="잔토처리0.7운반10.5노무비">#REF!</definedName>
    <definedName name="잔토처리0.7운반10.5재료비">#REF!</definedName>
    <definedName name="잔토처리0.7운반15경비">#REF!</definedName>
    <definedName name="잔토처리0.7운반15노무비">#REF!</definedName>
    <definedName name="잔토처리0.7운반15재료비">#REF!</definedName>
    <definedName name="잔토처리0.7운반8.0경비">#REF!</definedName>
    <definedName name="잔토처리0.7운반8.0노무비">#REF!</definedName>
    <definedName name="잔토처리0.7운반8.0재료비">#REF!</definedName>
    <definedName name="잔토처리0.7운반계">#REF!</definedName>
    <definedName name="잔토처리0.7재료비">#REF!</definedName>
    <definedName name="잔토처리0.7적사계">#REF!</definedName>
    <definedName name="잔토처리경경">#REF!</definedName>
    <definedName name="잔토처리경노">#REF!</definedName>
    <definedName name="잔토처리경재">#REF!</definedName>
    <definedName name="잔토처리덤10.5경">#REF!</definedName>
    <definedName name="잔토처리덤10.5노">#REF!</definedName>
    <definedName name="잔토처리덤10.5재">#REF!</definedName>
    <definedName name="잔토처리덤경0.5">#REF!</definedName>
    <definedName name="잔토처리덤경8">#REF!</definedName>
    <definedName name="잔토처리덤노10.5">#REF!</definedName>
    <definedName name="잔토처리덤노8">#REF!</definedName>
    <definedName name="잔토처리덤재0.5">#REF!</definedName>
    <definedName name="잔토처리덤재8">#REF!</definedName>
    <definedName name="잔토처리인력노">#REF!</definedName>
    <definedName name="잠"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수부" localSheetId="18">#REF!</definedName>
    <definedName name="잠수부" localSheetId="16">#REF!</definedName>
    <definedName name="잠수부">#REF!</definedName>
    <definedName name="잠수부001" localSheetId="18">#REF!</definedName>
    <definedName name="잠수부001" localSheetId="16">#REF!</definedName>
    <definedName name="잠수부001">#REF!</definedName>
    <definedName name="잠수부002" localSheetId="18">#REF!</definedName>
    <definedName name="잠수부002" localSheetId="16">#REF!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잠함공">#REF!</definedName>
    <definedName name="잡비">#REF!</definedName>
    <definedName name="잡석">#REF!</definedName>
    <definedName name="잡석25">#REF!</definedName>
    <definedName name="잡석40">#REF!</definedName>
    <definedName name="잡석노">#REF!</definedName>
    <definedName name="잡석재">#REF!</definedName>
    <definedName name="잡자재비">#REF!</definedName>
    <definedName name="잡지출수">#REF!</definedName>
    <definedName name="잡지출평">#REF!</definedName>
    <definedName name="잡철">#REF!</definedName>
    <definedName name="잡철경">[76]단가!$A$42</definedName>
    <definedName name="잡철노">[76]단가!$A$40</definedName>
    <definedName name="잡철물노">#REF!</definedName>
    <definedName name="잡철물재">#REF!</definedName>
    <definedName name="잡철재">[76]단가!$A$41</definedName>
    <definedName name="잡품">#REF!</definedName>
    <definedName name="잡품2">#REF!</definedName>
    <definedName name="잡품4">#REF!</definedName>
    <definedName name="잣나무" localSheetId="18">#REF!</definedName>
    <definedName name="잣나무" localSheetId="16">#REF!</definedName>
    <definedName name="잣나무">#REF!</definedName>
    <definedName name="잣나무10노무" localSheetId="18">#REF!</definedName>
    <definedName name="잣나무10노무" localSheetId="16">#REF!</definedName>
    <definedName name="잣나무10노무">#REF!</definedName>
    <definedName name="잣나무10재료" localSheetId="18">#REF!</definedName>
    <definedName name="잣나무10재료" localSheetId="16">#REF!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10">#REF!</definedName>
    <definedName name="잣나무20노무">#REF!</definedName>
    <definedName name="잣나무20재료">#REF!</definedName>
    <definedName name="잣나무22노무">#REF!</definedName>
    <definedName name="잣나무22재료">#REF!</definedName>
    <definedName name="잣나무2512">#REF!</definedName>
    <definedName name="잣나무3015">#REF!</definedName>
    <definedName name="잣나무3518">#REF!</definedName>
    <definedName name="잣나무4020">#REF!</definedName>
    <definedName name="장" localSheetId="18" hidden="1">{"'정산내역서'!$A$1:$I$35","'정산서(절.성토부)'!$A$1:$Q$17","'정산서(교량부)'!$A$1:$Q$84","'총괄표'!$A$1:$M$12","'시행현황'!$A$1:$G$12","'표지'!$A$1:$N$27","'정산서(절.성토부)'!$A$3:$Q$7"}</definedName>
    <definedName name="장" localSheetId="16" hidden="1">{"'정산내역서'!$A$1:$I$35","'정산서(절.성토부)'!$A$1:$Q$17","'정산서(교량부)'!$A$1:$Q$84","'총괄표'!$A$1:$M$12","'시행현황'!$A$1:$G$12","'표지'!$A$1:$N$27","'정산서(절.성토부)'!$A$3:$Q$7"}</definedName>
    <definedName name="장" localSheetId="19" hidden="1">{"'정산내역서'!$A$1:$I$35","'정산서(절.성토부)'!$A$1:$Q$17","'정산서(교량부)'!$A$1:$Q$84","'총괄표'!$A$1:$M$12","'시행현황'!$A$1:$G$12","'표지'!$A$1:$N$27","'정산서(절.성토부)'!$A$3:$Q$7"}</definedName>
    <definedName name="장" hidden="1">{"'정산내역서'!$A$1:$I$35","'정산서(절.성토부)'!$A$1:$Q$17","'정산서(교량부)'!$A$1:$Q$84","'총괄표'!$A$1:$M$12","'시행현황'!$A$1:$G$12","'표지'!$A$1:$N$27","'정산서(절.성토부)'!$A$3:$Q$7"}</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경준" hidden="1">#REF!</definedName>
    <definedName name="장대" localSheetId="19">#REF!</definedName>
    <definedName name="장대">#REF!</definedName>
    <definedName name="장미32" localSheetId="19">#REF!</definedName>
    <definedName name="장미32">#REF!</definedName>
    <definedName name="장미43" localSheetId="19">#REF!</definedName>
    <definedName name="장미43">#REF!</definedName>
    <definedName name="장미54">#REF!</definedName>
    <definedName name="장비">#REF!</definedName>
    <definedName name="장비대가">#REF!</definedName>
    <definedName name="장산1">#REF!</definedName>
    <definedName name="장산2">#REF!</definedName>
    <definedName name="장산3">#REF!</definedName>
    <definedName name="장산교" localSheetId="17">#REF!</definedName>
    <definedName name="장산교">#REF!</definedName>
    <definedName name="장섬유부직포15">#REF!</definedName>
    <definedName name="장성">#REF!</definedName>
    <definedName name="장성H32">#REF!</definedName>
    <definedName name="장순상">#REF!</definedName>
    <definedName name="장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장춘">#REF!</definedName>
    <definedName name="장흥순" localSheetId="16" hidden="1">{"'제10장(표)'!$A$5:$L$10"}</definedName>
    <definedName name="장흥순" hidden="1">{"'제10장(표)'!$A$5:$L$10"}</definedName>
    <definedName name="재" localSheetId="18">#REF!</definedName>
    <definedName name="재" localSheetId="16">#REF!</definedName>
    <definedName name="재" localSheetId="19">#REF!</definedName>
    <definedName name="재">#REF!</definedName>
    <definedName name="재1" localSheetId="18">#REF!</definedName>
    <definedName name="재1" localSheetId="16">#REF!</definedName>
    <definedName name="재1">#REF!</definedName>
    <definedName name="재2" localSheetId="18">#REF!</definedName>
    <definedName name="재2" localSheetId="16">#REF!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경비근거" localSheetId="16" hidden="1">{"'신흥취수펌프 검토'!$M$2","'신흥취수펌프 검토'!$A$1:$AE$87"}</definedName>
    <definedName name="재경비근거" hidden="1">{"'신흥취수펌프 검토'!$M$2","'신흥취수펌프 검토'!$A$1:$AE$87"}</definedName>
    <definedName name="재경비근거1" localSheetId="16" hidden="1">{"'신흥취수펌프 검토'!$M$2","'신흥취수펌프 검토'!$A$1:$AE$87"}</definedName>
    <definedName name="재경비근거1" hidden="1">{"'신흥취수펌프 검토'!$M$2","'신흥취수펌프 검토'!$A$1:$AE$87"}</definedName>
    <definedName name="재노" localSheetId="18">#REF!</definedName>
    <definedName name="재노" localSheetId="16">#REF!</definedName>
    <definedName name="재노">#REF!</definedName>
    <definedName name="재료" localSheetId="18">#REF!</definedName>
    <definedName name="재료" localSheetId="16">#REF!</definedName>
    <definedName name="재료">#REF!</definedName>
    <definedName name="재료비" localSheetId="17">#REF!</definedName>
    <definedName name="재료비">#REF!</definedName>
    <definedName name="재료비2">#REF!</definedName>
    <definedName name="재료비계">#REF!</definedName>
    <definedName name="재료비선택">#REF!</definedName>
    <definedName name="재료비요율">#REF!</definedName>
    <definedName name="재료비총계">#REF!</definedName>
    <definedName name="재료비합">#REF!</definedName>
    <definedName name="재료집계2">#REF!</definedName>
    <definedName name="재료집계3">#REF!</definedName>
    <definedName name="재료집계호남">#REF!</definedName>
    <definedName name="재료할증">#REF!</definedName>
    <definedName name="재미" localSheetId="18">{"Book1","부대-(표지판,데리,가드).xls","부대-(낙,차,중분대).xls"}</definedName>
    <definedName name="재미" localSheetId="16">{"Book1","부대-(표지판,데리,가드).xls","부대-(낙,차,중분대).xls"}</definedName>
    <definedName name="재미" localSheetId="19">{"Book1","부대-(표지판,데리,가드).xls","부대-(낙,차,중분대).xls"}</definedName>
    <definedName name="재미">{"Book1","부대-(표지판,데리,가드).xls","부대-(낙,차,중분대).xls"}</definedName>
    <definedName name="재영설비" localSheetId="16">BlankMacro1</definedName>
    <definedName name="재영설비">BlankMacro1</definedName>
    <definedName name="재직노" localSheetId="18">#REF!</definedName>
    <definedName name="재직노" localSheetId="16">#REF!</definedName>
    <definedName name="재직노">#REF!</definedName>
    <definedName name="저" localSheetId="18">#REF!</definedName>
    <definedName name="저" localSheetId="16">#REF!</definedName>
    <definedName name="저" localSheetId="19">#REF!</definedName>
    <definedName name="저">#REF!</definedName>
    <definedName name="저감방안수립">#REF!</definedName>
    <definedName name="저격2">#REF!</definedName>
    <definedName name="저라">#REF!</definedName>
    <definedName name="저면폭1" localSheetId="18">#REF!</definedName>
    <definedName name="저면폭1" localSheetId="16">#REF!</definedName>
    <definedName name="저면폭1">#REF!</definedName>
    <definedName name="저수조만수위">#REF!</definedName>
    <definedName name="저압" localSheetId="19">#REF!</definedName>
    <definedName name="저압">#REF!</definedName>
    <definedName name="저압케이블공" localSheetId="18">'수량산출-폐기물량'!저압케이블공</definedName>
    <definedName name="저압케이블공" localSheetId="16">'폐기물 견적'!저압케이블공</definedName>
    <definedName name="저압케이블공" localSheetId="19">'폐기수목 산출근거'!저압케이블공</definedName>
    <definedName name="저압케이블공">[0]!저압케이블공</definedName>
    <definedName name="저압케이블전공" localSheetId="18">#REF!</definedName>
    <definedName name="저압케이블전공" localSheetId="16">#REF!</definedName>
    <definedName name="저압케이블전공">#REF!</definedName>
    <definedName name="저압케이블전공001" localSheetId="18">#REF!</definedName>
    <definedName name="저압케이블전공001" localSheetId="16">#REF!</definedName>
    <definedName name="저압케이블전공001" localSheetId="19">#REF!</definedName>
    <definedName name="저압케이블전공001">#REF!</definedName>
    <definedName name="저압케이블전공002" localSheetId="19">#REF!</definedName>
    <definedName name="저압케이블전공002">#REF!</definedName>
    <definedName name="저압케이블전공011" localSheetId="19">#REF!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용전선7">#REF!</definedName>
    <definedName name="저케">#REF!</definedName>
    <definedName name="저판">#REF!</definedName>
    <definedName name="저판높이">#REF!</definedName>
    <definedName name="저판두께" localSheetId="17">#REF!</definedName>
    <definedName name="저판두께">#REF!</definedName>
    <definedName name="저판폭">#REF!</definedName>
    <definedName name="저항DC">#REF!</definedName>
    <definedName name="적금입력">#REF!</definedName>
    <definedName name="적벽돌1909057">#REF!</definedName>
    <definedName name="적요1">#REF!</definedName>
    <definedName name="적요2">#REF!</definedName>
    <definedName name="적용기준">#REF!</definedName>
    <definedName name="적용대가산출표">#REF!</definedName>
    <definedName name="적용연장">#REF!</definedName>
    <definedName name="적용연장비">#REF!</definedName>
    <definedName name="적용전선" localSheetId="17">#REF!</definedName>
    <definedName name="적용전선">#REF!</definedName>
    <definedName name="적용전선1" localSheetId="17">#REF!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전">#REF!</definedName>
    <definedName name="전1">#REF!</definedName>
    <definedName name="전2">#REF!</definedName>
    <definedName name="전기공사1급">#REF!</definedName>
    <definedName name="전기공사2급">#REF!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료">#REF!</definedName>
    <definedName name="전기변경1" localSheetId="16">BlankMacro1</definedName>
    <definedName name="전기변경1">BlankMacro1</definedName>
    <definedName name="전기변경3" localSheetId="16">BlankMacro1</definedName>
    <definedName name="전기변경3">BlankMacro1</definedName>
    <definedName name="전기요금">#REF!</definedName>
    <definedName name="전기집계" localSheetId="18">#REF!</definedName>
    <definedName name="전기집계" localSheetId="16">#REF!</definedName>
    <definedName name="전기집계">#REF!</definedName>
    <definedName name="전기집계표" localSheetId="18">#REF!</definedName>
    <definedName name="전기집계표" localSheetId="16">#REF!</definedName>
    <definedName name="전기집계표">#REF!</definedName>
    <definedName name="전나무1506">#REF!</definedName>
    <definedName name="전나무2010">#REF!</definedName>
    <definedName name="전나무2512">#REF!</definedName>
    <definedName name="전나무3015">#REF!</definedName>
    <definedName name="전나무3518">#REF!</definedName>
    <definedName name="전단면적">#REF!</definedName>
    <definedName name="전동기용량">#REF!</definedName>
    <definedName name="전등단가">#REF!</definedName>
    <definedName name="전등단가1">#REF!</definedName>
    <definedName name="전등수량">#REF!</definedName>
    <definedName name="전등수량1">#REF!</definedName>
    <definedName name="전등신설">#REF!</definedName>
    <definedName name="전등철거단가">#REF!</definedName>
    <definedName name="전등철거단가1">#REF!</definedName>
    <definedName name="전력">#REF!</definedName>
    <definedName name="전류">#REF!</definedName>
    <definedName name="전류×길이" localSheetId="17">#REF!</definedName>
    <definedName name="전류×길이">#REF!</definedName>
    <definedName name="전류×길이의합" localSheetId="17">#REF!</definedName>
    <definedName name="전류×길이의합">#REF!</definedName>
    <definedName name="전류×길이의합1" localSheetId="17">#REF!</definedName>
    <definedName name="전류×길이의합1">#REF!</definedName>
    <definedName name="전류×길이의합2">#REF!</definedName>
    <definedName name="전류2">#REF!</definedName>
    <definedName name="전류3">#REF!</definedName>
    <definedName name="전류4">#REF!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 localSheetId="17">#REF!</definedName>
    <definedName name="전류길이">#REF!</definedName>
    <definedName name="전류길이의합" localSheetId="17">#REF!</definedName>
    <definedName name="전류길이의합">#REF!</definedName>
    <definedName name="전사모멘트">#REF!</definedName>
    <definedName name="전사전단력">#REF!</definedName>
    <definedName name="전산볼트10">#REF!</definedName>
    <definedName name="전산볼트10스텐레스">#REF!</definedName>
    <definedName name="전산볼트12">#REF!</definedName>
    <definedName name="전산볼트12스텐레스">#REF!</definedName>
    <definedName name="전산볼트16">#REF!</definedName>
    <definedName name="전산볼트16스텐레스">#REF!</definedName>
    <definedName name="전산볼트20">#REF!</definedName>
    <definedName name="전산볼트20스텐레스">#REF!</definedName>
    <definedName name="전산볼트22">#REF!</definedName>
    <definedName name="전산볼트22스텐레스">#REF!</definedName>
    <definedName name="전산볼트24">#REF!</definedName>
    <definedName name="전산볼트24스텐레스">#REF!</definedName>
    <definedName name="전산볼트6">#REF!</definedName>
    <definedName name="전산볼트6스텐레스">#REF!</definedName>
    <definedName name="전산볼트8">#REF!</definedName>
    <definedName name="전산볼트8스텐레스">#REF!</definedName>
    <definedName name="전석">[0]!BM</definedName>
    <definedName name="전석11">#REF!</definedName>
    <definedName name="전석5">#REF!</definedName>
    <definedName name="전석9">#REF!</definedName>
    <definedName name="전석낙차공1.0">#REF!</definedName>
    <definedName name="전석쌓기">#REF!</definedName>
    <definedName name="전석쌓기1">#REF!</definedName>
    <definedName name="전석쌓기2">#REF!</definedName>
    <definedName name="전석찰쌓기">#REF!</definedName>
    <definedName name="전석찰쌓기기슭막이">#REF!</definedName>
    <definedName name="전선관">#REF!</definedName>
    <definedName name="전선관1">#REF!</definedName>
    <definedName name="전선관2">#REF!</definedName>
    <definedName name="전선관부속품비">#REF!</definedName>
    <definedName name="전선관부속품비1">#REF!</definedName>
    <definedName name="전시장비노임단가" localSheetId="16" hidden="1">{"SJ - 기본 보기",#N/A,FALSE,"공사별 외주견적"}</definedName>
    <definedName name="전시장비노임단가" hidden="1">{"SJ - 기본 보기",#N/A,FALSE,"공사별 외주견적"}</definedName>
    <definedName name="전시장비노임단가_1" localSheetId="16" hidden="1">{"SJ - 기본 보기",#N/A,FALSE,"공사별 외주견적"}</definedName>
    <definedName name="전시장비노임단가_1" hidden="1">{"SJ - 기본 보기",#N/A,FALSE,"공사별 외주견적"}</definedName>
    <definedName name="전영희" localSheetId="16" hidden="1">{#N/A,#N/A,FALSE,"골재소요량";#N/A,#N/A,FALSE,"골재소요량"}</definedName>
    <definedName name="전영희" hidden="1">{#N/A,#N/A,FALSE,"골재소요량";#N/A,#N/A,FALSE,"골재소요량"}</definedName>
    <definedName name="전자조판료">#REF!</definedName>
    <definedName name="전장" localSheetId="18">#REF!</definedName>
    <definedName name="전장" localSheetId="17">#REF!</definedName>
    <definedName name="전장" localSheetId="16">#REF!</definedName>
    <definedName name="전장">#REF!</definedName>
    <definedName name="전재만" localSheetId="18">#REF!</definedName>
    <definedName name="전재만" localSheetId="16">#REF!</definedName>
    <definedName name="전재만">#REF!</definedName>
    <definedName name="전체간접노무비">#REF!</definedName>
    <definedName name="전체공사비">#REF!</definedName>
    <definedName name="전체구조물공">#REF!</definedName>
    <definedName name="전체기타경비">#REF!</definedName>
    <definedName name="전체변경간접노무비">#REF!</definedName>
    <definedName name="전체변경기타경비">#REF!</definedName>
    <definedName name="전체변경일반관리비">#REF!</definedName>
    <definedName name="전체부대공">#REF!</definedName>
    <definedName name="전체사급자재대">#REF!</definedName>
    <definedName name="전체산재보험료">#REF!</definedName>
    <definedName name="전체안전관리비">#REF!</definedName>
    <definedName name="전체이윤">#REF!</definedName>
    <definedName name="전체일반관리비">#REF!</definedName>
    <definedName name="전체토공">#REF!</definedName>
    <definedName name="전체포장공">#REF!</definedName>
    <definedName name="전토압1">#REF!</definedName>
    <definedName name="전토압2">#REF!</definedName>
    <definedName name="전토압3">#REF!</definedName>
    <definedName name="전토압4">#REF!</definedName>
    <definedName name="전파장해">#REF!</definedName>
    <definedName name="전화번호">#REF!</definedName>
    <definedName name="전후일위대가">#REF!</definedName>
    <definedName name="절_단_공">#REF!</definedName>
    <definedName name="절곡길이">#REF!</definedName>
    <definedName name="절단A">#REF!</definedName>
    <definedName name="절단AC">#REF!</definedName>
    <definedName name="절단C">#REF!</definedName>
    <definedName name="절단경비">#REF!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노무비">#REF!</definedName>
    <definedName name="절단잔토">#REF!</definedName>
    <definedName name="절단재료비">#REF!</definedName>
    <definedName name="절취">#REF!</definedName>
    <definedName name="절토" localSheetId="16">'폐기물 견적'!절토</definedName>
    <definedName name="절토">[0]!절토</definedName>
    <definedName name="절토부도수로단위수량산출" localSheetId="18">#REF!</definedName>
    <definedName name="절토부도수로단위수량산출" localSheetId="16">#REF!</definedName>
    <definedName name="절토부도수로단위수량산출" localSheetId="19">#REF!</definedName>
    <definedName name="절토부도수로단위수량산출">#REF!</definedName>
    <definedName name="절토부도수로재료수량산출" localSheetId="18">#REF!</definedName>
    <definedName name="절토부도수로재료수량산출" localSheetId="16">#REF!</definedName>
    <definedName name="절토부도수로재료수량산출">#REF!</definedName>
    <definedName name="절토부도수로토공및공제단위수량산식" localSheetId="18">#REF!</definedName>
    <definedName name="절토부도수로토공및공제단위수량산식" localSheetId="16">#REF!</definedName>
    <definedName name="절토부도수로토공및공제단위수량산식">#REF!</definedName>
    <definedName name="절토부도수로토공수량산출">#REF!</definedName>
    <definedName name="점" localSheetId="16">BlankMacro1</definedName>
    <definedName name="점">BlankMacro1</definedName>
    <definedName name="점검통로">#REF!</definedName>
    <definedName name="점멸기" localSheetId="18">#REF!</definedName>
    <definedName name="점멸기" localSheetId="16">#REF!</definedName>
    <definedName name="점멸기">#REF!</definedName>
    <definedName name="점멸기입력">#N/A</definedName>
    <definedName name="점수표">#REF!</definedName>
    <definedName name="점토노" localSheetId="18">#REF!</definedName>
    <definedName name="점토노" localSheetId="16">#REF!</definedName>
    <definedName name="점토노">#REF!</definedName>
    <definedName name="점토벽돌125경계형" localSheetId="18">#REF!</definedName>
    <definedName name="점토벽돌125경계형" localSheetId="16">#REF!</definedName>
    <definedName name="점토벽돌125경계형">#REF!</definedName>
    <definedName name="점토벽돌1909057그레이" localSheetId="18">#REF!</definedName>
    <definedName name="점토벽돌1909057그레이" localSheetId="16">#REF!</definedName>
    <definedName name="점토벽돌1909057그레이">#REF!</definedName>
    <definedName name="점토벽돌1909057그레이투톤">#REF!</definedName>
    <definedName name="점토벽돌1909057아이보리">#REF!</definedName>
    <definedName name="점토벽돌1909057아이보리투톤">#REF!</definedName>
    <definedName name="점토벽돌1909057핑크">#REF!</definedName>
    <definedName name="점토벽돌1909057핑크투톤">#REF!</definedName>
    <definedName name="점토벽돌50계단용">#REF!</definedName>
    <definedName name="점토벽돌50레드">#REF!</definedName>
    <definedName name="점토벽돌50배수용">#REF!</definedName>
    <definedName name="점토벽돌50브라운">#REF!</definedName>
    <definedName name="점토벽돌50브라운투톤">#REF!</definedName>
    <definedName name="점토벽돌50아이보리">#REF!</definedName>
    <definedName name="점토벽돌50아이보리투톤">#REF!</definedName>
    <definedName name="점토벽돌50엘로우">#REF!</definedName>
    <definedName name="점토벽돌50핑크">#REF!</definedName>
    <definedName name="점토벽돌50핑크투톤">#REF!</definedName>
    <definedName name="점토벽돌60계단용">#REF!</definedName>
    <definedName name="점토벽돌60레드">#REF!</definedName>
    <definedName name="점토벽돌60배수용">#REF!</definedName>
    <definedName name="점토벽돌60브라운">#REF!</definedName>
    <definedName name="점토벽돌60브라운투톤">#REF!</definedName>
    <definedName name="점토벽돌60아이보리">#REF!</definedName>
    <definedName name="점토벽돌60아이보리투톤">#REF!</definedName>
    <definedName name="점토벽돌60엘로우">#REF!</definedName>
    <definedName name="점토벽돌60핑크">#REF!</definedName>
    <definedName name="점토벽돌60핑크투톤">#REF!</definedName>
    <definedName name="점토벽돌76브라운">#REF!</definedName>
    <definedName name="점토벽돌76브라운투톤">#REF!</definedName>
    <definedName name="점토벽돌76핑크">#REF!</definedName>
    <definedName name="점토벽돌76핑크투톤">#REF!</definedName>
    <definedName name="점토재">#REF!</definedName>
    <definedName name="접_높">#REF!</definedName>
    <definedName name="접_폭">#REF!</definedName>
    <definedName name="접속">[194]교각1!#REF!</definedName>
    <definedName name="접속부" localSheetId="18" hidden="1">{#N/A,#N/A,FALSE,"2~8번"}</definedName>
    <definedName name="접속부" localSheetId="16" hidden="1">{#N/A,#N/A,FALSE,"2~8번"}</definedName>
    <definedName name="접속부" hidden="1">{#N/A,#N/A,FALSE,"2~8번"}</definedName>
    <definedName name="접속부수량" localSheetId="18" hidden="1">{#N/A,#N/A,FALSE,"2~8번"}</definedName>
    <definedName name="접속부수량" localSheetId="16" hidden="1">{#N/A,#N/A,FALSE,"2~8번"}</definedName>
    <definedName name="접속부수량" hidden="1">{#N/A,#N/A,FALSE,"2~8번"}</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#REF!</definedName>
    <definedName name="접지선">#REF!</definedName>
    <definedName name="접지장치">#REF!</definedName>
    <definedName name="접착제">#REF!</definedName>
    <definedName name="접촉밸브">#REF!</definedName>
    <definedName name="접합개소">#REF!</definedName>
    <definedName name="접합상변">#REF!</definedName>
    <definedName name="접합터파기고">#REF!</definedName>
    <definedName name="접합하변">#REF!</definedName>
    <definedName name="접합환토고">#REF!</definedName>
    <definedName name="접합환토상변">#REF!</definedName>
    <definedName name="정"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#REF!</definedName>
    <definedName name="정근">#REF!</definedName>
    <definedName name="정문">#REF!</definedName>
    <definedName name="정민"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보통신" localSheetId="16" hidden="1">{"'Firr(선)'!$AS$1:$AY$62","'Firr(사)'!$AS$1:$AY$62","'Firr(회)'!$AS$1:$AY$62","'Firr(선)'!$L$1:$V$62","'Firr(사)'!$L$1:$V$62","'Firr(회)'!$L$1:$V$62"}</definedName>
    <definedName name="정보통신" hidden="1">{"'Firr(선)'!$AS$1:$AY$62","'Firr(사)'!$AS$1:$AY$62","'Firr(회)'!$AS$1:$AY$62","'Firr(선)'!$L$1:$V$62","'Firr(사)'!$L$1:$V$62","'Firr(회)'!$L$1:$V$62"}</definedName>
    <definedName name="정비공" localSheetId="18">#REF!</definedName>
    <definedName name="정비공" localSheetId="16">#REF!</definedName>
    <definedName name="정비공">#REF!</definedName>
    <definedName name="정산수량" localSheetId="16" hidden="1">{#N/A,#N/A,TRUE,"수량총괄";#N/A,#N/A,TRUE,"공사비예산서";#N/A,#N/A,TRUE,"공사비예산서 (2)"}</definedName>
    <definedName name="정산수량" hidden="1">{#N/A,#N/A,TRUE,"수량총괄";#N/A,#N/A,TRUE,"공사비예산서";#N/A,#N/A,TRUE,"공사비예산서 (2)"}</definedName>
    <definedName name="정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애">#REF!</definedName>
    <definedName name="정액초과20">#REF!</definedName>
    <definedName name="정열범위">#REF!</definedName>
    <definedName name="정웅하" localSheetId="16" hidden="1">{"'광피스표'!$A$3:$N$54"}</definedName>
    <definedName name="정웅하" hidden="1">{"'광피스표'!$A$3:$N$54"}</definedName>
    <definedName name="정지" localSheetId="18">#REF!</definedName>
    <definedName name="정지" localSheetId="16">#REF!</definedName>
    <definedName name="정지" localSheetId="19">#REF!</definedName>
    <definedName name="정지">#REF!</definedName>
    <definedName name="정착장치set량" localSheetId="18">#REF!</definedName>
    <definedName name="정착장치set량" localSheetId="16">#REF!</definedName>
    <definedName name="정착장치set량">#REF!</definedName>
    <definedName name="정창희">'[81]ABUT수량-A1'!$T$25</definedName>
    <definedName name="정화조">#REF!</definedName>
    <definedName name="제" localSheetId="18" hidden="1">[195]조명시설!#REF!</definedName>
    <definedName name="제" localSheetId="16" hidden="1">[195]조명시설!#REF!</definedName>
    <definedName name="제" localSheetId="19" hidden="1">[195]조명시설!#REF!</definedName>
    <definedName name="제" hidden="1">[195]조명시설!#REF!</definedName>
    <definedName name="제1" localSheetId="18">'수량산출-폐기물량'!제1</definedName>
    <definedName name="제1" localSheetId="16">'폐기물 견적'!제1</definedName>
    <definedName name="제1" localSheetId="19">'폐기수목 산출근거'!제1</definedName>
    <definedName name="제1">[0]!제1</definedName>
    <definedName name="제1호표" localSheetId="18">#REF!</definedName>
    <definedName name="제1호표" localSheetId="17">#REF!</definedName>
    <definedName name="제1호표" localSheetId="16">#REF!</definedName>
    <definedName name="제1호표" localSheetId="19">#REF!</definedName>
    <definedName name="제1호표">#REF!</definedName>
    <definedName name="제2호표" localSheetId="18">#REF!</definedName>
    <definedName name="제2호표" localSheetId="17">#REF!</definedName>
    <definedName name="제2호표" localSheetId="16">#REF!</definedName>
    <definedName name="제2호표" localSheetId="19">#REF!</definedName>
    <definedName name="제2호표">#REF!</definedName>
    <definedName name="제3호표" localSheetId="18">#REF!</definedName>
    <definedName name="제3호표" localSheetId="17">#REF!</definedName>
    <definedName name="제3호표" localSheetId="16">#REF!</definedName>
    <definedName name="제3호표" localSheetId="19">#REF!</definedName>
    <definedName name="제3호표">#REF!</definedName>
    <definedName name="제4호표" localSheetId="17">#REF!</definedName>
    <definedName name="제4호표">#REF!</definedName>
    <definedName name="제5호표" localSheetId="17">#REF!</definedName>
    <definedName name="제5호표">#REF!</definedName>
    <definedName name="제6호표" localSheetId="17">#REF!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비">#REF!</definedName>
    <definedName name="제경비율">#REF!</definedName>
    <definedName name="제공">#REF!</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동">#REF!</definedName>
    <definedName name="제료비">#REF!</definedName>
    <definedName name="제목">#REF!</definedName>
    <definedName name="제수문" hidden="1">#REF!</definedName>
    <definedName name="제수밸브">#REF!</definedName>
    <definedName name="제수변설치경200">#REF!</definedName>
    <definedName name="제수변설치노">#REF!</definedName>
    <definedName name="제수변설치노100">#REF!</definedName>
    <definedName name="제수변설치노150">#REF!</definedName>
    <definedName name="제수변설치노250">#REF!</definedName>
    <definedName name="제수변설치재100">#REF!</definedName>
    <definedName name="제수변설치재150">#REF!</definedName>
    <definedName name="제수변설치재200">#REF!</definedName>
    <definedName name="제수변설치재250">#REF!</definedName>
    <definedName name="제수변설치재80">#REF!</definedName>
    <definedName name="제잡비">#REF!</definedName>
    <definedName name="제재공">#REF!</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초">[142]계수시트!$B$89</definedName>
    <definedName name="제출2"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 localSheetId="16">{"Book1","예술의전당.xls"}</definedName>
    <definedName name="제출내역">{"Book1","예술의전당.xls"}</definedName>
    <definedName name="제품">#REF!</definedName>
    <definedName name="젲ㄷㅂㅁㄴㅇ" localSheetId="16" hidden="1">{"'Sheet1'!$A$4","'Sheet1'!$A$9:$G$28"}</definedName>
    <definedName name="젲ㄷㅂㅁㄴㅇ" hidden="1">{"'Sheet1'!$A$4","'Sheet1'!$A$9:$G$28"}</definedName>
    <definedName name="조" localSheetId="18" hidden="1">{#N/A,#N/A,FALSE,"포장1";#N/A,#N/A,FALSE,"포장1"}</definedName>
    <definedName name="조" localSheetId="16" hidden="1">{#N/A,#N/A,FALSE,"포장1";#N/A,#N/A,FALSE,"포장1"}</definedName>
    <definedName name="조" hidden="1">{#N/A,#N/A,FALSE,"포장1";#N/A,#N/A,FALSE,"포장1"}</definedName>
    <definedName name="조_적_공" localSheetId="19">#REF!</definedName>
    <definedName name="조_적_공">#REF!</definedName>
    <definedName name="조건_입력">[196]!조건_입력</definedName>
    <definedName name="조건1">IF(#REF!=10,67020,IF(#REF!=20,88500,IF(#REF!=30,108990,IF(#REF!=40,128630,IF(#REF!=50,142030,IF(#REF!=60,151930))))))</definedName>
    <definedName name="조건2">IF(#REF!=80,172580,IF(#REF!=90,182150,IF(#REF!=100,189650,IF(#REF!=120,195480,IF(#REF!=140,211630,IF(#REF!=160,222630))))))</definedName>
    <definedName name="조건3">IF(#REF!=200,249790,IF(#REF!=230,253200,IF(#REF!=260,265760,IF(#REF!=290,283590,IF(#REF!=320,291520,IF(#REF!=350,307080))))))</definedName>
    <definedName name="조건4">IF(#REF!=410,342320,IF(#REF!=460,368920,IF(#REF!=510,391640)))</definedName>
    <definedName name="조건보고서" localSheetId="16">{"Book1","도곡1실행.xls"}</definedName>
    <definedName name="조건보고서">{"Book1","도곡1실행.xls"}</definedName>
    <definedName name="조경" localSheetId="18" hidden="1">{#N/A,#N/A,FALSE,"포장1";#N/A,#N/A,FALSE,"포장1"}</definedName>
    <definedName name="조경" localSheetId="16" hidden="1">{#N/A,#N/A,FALSE,"포장1";#N/A,#N/A,FALSE,"포장1"}</definedName>
    <definedName name="조경" localSheetId="19" hidden="1">{#N/A,#N/A,FALSE,"포장1";#N/A,#N/A,FALSE,"포장1"}</definedName>
    <definedName name="조경">54828</definedName>
    <definedName name="조경경계블럭">[76]단가!$A$70</definedName>
    <definedName name="조경경계블럭190160100" localSheetId="18">#REF!</definedName>
    <definedName name="조경경계블럭190160100" localSheetId="16">#REF!</definedName>
    <definedName name="조경경계블럭190160100" localSheetId="19">#REF!</definedName>
    <definedName name="조경경계블럭190160100">#REF!</definedName>
    <definedName name="조경공" localSheetId="18">[121]데이타!$E$658</definedName>
    <definedName name="조경공" localSheetId="16">[121]데이타!$E$658</definedName>
    <definedName name="조경공" localSheetId="19">[121]데이타!$E$658</definedName>
    <definedName name="조경공">[136]데이타!$E$658</definedName>
    <definedName name="조경공001" localSheetId="18">#REF!</definedName>
    <definedName name="조경공001" localSheetId="16">#REF!</definedName>
    <definedName name="조경공001" localSheetId="19">#REF!</definedName>
    <definedName name="조경공001">#REF!</definedName>
    <definedName name="조경공002" localSheetId="18">#REF!</definedName>
    <definedName name="조경공002" localSheetId="16">#REF!</definedName>
    <definedName name="조경공002" localSheetId="19">#REF!</definedName>
    <definedName name="조경공002">#REF!</definedName>
    <definedName name="조경공011" localSheetId="18">#REF!</definedName>
    <definedName name="조경공011" localSheetId="16">#REF!</definedName>
    <definedName name="조경공011" localSheetId="19">#REF!</definedName>
    <definedName name="조경공011">#REF!</definedName>
    <definedName name="조경공012">#REF!</definedName>
    <definedName name="조경공1">[126]단가조사!#REF!</definedName>
    <definedName name="조경공982" localSheetId="18">#REF!</definedName>
    <definedName name="조경공982" localSheetId="16">#REF!</definedName>
    <definedName name="조경공982" localSheetId="19">#REF!</definedName>
    <definedName name="조경공982">#REF!</definedName>
    <definedName name="조경공991" localSheetId="18">#REF!</definedName>
    <definedName name="조경공991" localSheetId="16">#REF!</definedName>
    <definedName name="조경공991">#REF!</definedName>
    <definedName name="조경공992" localSheetId="18">#REF!</definedName>
    <definedName name="조경공992" localSheetId="16">#REF!</definedName>
    <definedName name="조경공992">#REF!</definedName>
    <definedName name="조경공B10" localSheetId="18">[120]식재인부!$B$24</definedName>
    <definedName name="조경공B10" localSheetId="16">[120]식재인부!$B$24</definedName>
    <definedName name="조경공B10" localSheetId="19">[120]식재인부!$B$24</definedName>
    <definedName name="조경공B10">[121]식재인부!$B$24</definedName>
    <definedName name="조경공B4이하" localSheetId="18">[120]식재인부!$B$18</definedName>
    <definedName name="조경공B4이하" localSheetId="16">[120]식재인부!$B$18</definedName>
    <definedName name="조경공B4이하" localSheetId="19">[120]식재인부!$B$18</definedName>
    <definedName name="조경공B4이하">[121]식재인부!$B$18</definedName>
    <definedName name="조경공B5" localSheetId="18">[120]식재인부!$B$19</definedName>
    <definedName name="조경공B5" localSheetId="16">[120]식재인부!$B$19</definedName>
    <definedName name="조경공B5" localSheetId="19">[120]식재인부!$B$19</definedName>
    <definedName name="조경공B5">[121]식재인부!$B$19</definedName>
    <definedName name="조경공B6" localSheetId="18">[120]식재인부!$B$20</definedName>
    <definedName name="조경공B6" localSheetId="16">[120]식재인부!$B$20</definedName>
    <definedName name="조경공B6" localSheetId="19">[120]식재인부!$B$20</definedName>
    <definedName name="조경공B6">[121]식재인부!$B$20</definedName>
    <definedName name="조경공B8" localSheetId="18">[120]식재인부!$B$22</definedName>
    <definedName name="조경공B8" localSheetId="16">[120]식재인부!$B$22</definedName>
    <definedName name="조경공B8" localSheetId="19">[120]식재인부!$B$22</definedName>
    <definedName name="조경공B8">[121]식재인부!$B$22</definedName>
    <definedName name="조경공R10" localSheetId="18">[120]식재인부!$B$54</definedName>
    <definedName name="조경공R10" localSheetId="16">[120]식재인부!$B$54</definedName>
    <definedName name="조경공R10" localSheetId="19">[120]식재인부!$B$54</definedName>
    <definedName name="조경공R10">[121]식재인부!$B$54</definedName>
    <definedName name="조경공R12" localSheetId="18">[120]식재인부!$B$56</definedName>
    <definedName name="조경공R12" localSheetId="16">[120]식재인부!$B$56</definedName>
    <definedName name="조경공R12" localSheetId="19">[120]식재인부!$B$56</definedName>
    <definedName name="조경공R12">[121]식재인부!$B$56</definedName>
    <definedName name="조경공R15" localSheetId="18">[120]식재인부!$B$59</definedName>
    <definedName name="조경공R15" localSheetId="16">[120]식재인부!$B$59</definedName>
    <definedName name="조경공R15" localSheetId="19">[120]식재인부!$B$59</definedName>
    <definedName name="조경공R15">[121]식재인부!$B$59</definedName>
    <definedName name="조경공R4이하" localSheetId="18">[120]식재인부!$B$48</definedName>
    <definedName name="조경공R4이하" localSheetId="16">[120]식재인부!$B$48</definedName>
    <definedName name="조경공R4이하" localSheetId="19">[120]식재인부!$B$48</definedName>
    <definedName name="조경공R4이하">[121]식재인부!$B$48</definedName>
    <definedName name="조경공R5" localSheetId="18">[120]식재인부!$B$49</definedName>
    <definedName name="조경공R5" localSheetId="16">[120]식재인부!$B$49</definedName>
    <definedName name="조경공R5" localSheetId="19">[120]식재인부!$B$49</definedName>
    <definedName name="조경공R5">[121]식재인부!$B$49</definedName>
    <definedName name="조경공R6" localSheetId="18">[120]식재인부!$B$50</definedName>
    <definedName name="조경공R6" localSheetId="16">[120]식재인부!$B$50</definedName>
    <definedName name="조경공R6" localSheetId="19">[120]식재인부!$B$50</definedName>
    <definedName name="조경공R6">[121]식재인부!$B$50</definedName>
    <definedName name="조경공R7" localSheetId="18">[120]식재인부!$B$51</definedName>
    <definedName name="조경공R7" localSheetId="16">[120]식재인부!$B$51</definedName>
    <definedName name="조경공R7" localSheetId="19">[120]식재인부!$B$51</definedName>
    <definedName name="조경공R7">[121]식재인부!$B$51</definedName>
    <definedName name="조경공R8" localSheetId="18">[120]식재인부!$B$52</definedName>
    <definedName name="조경공R8" localSheetId="16">[120]식재인부!$B$52</definedName>
    <definedName name="조경공R8" localSheetId="19">[120]식재인부!$B$52</definedName>
    <definedName name="조경공R8">[121]식재인부!$B$52</definedName>
    <definedName name="조경석" localSheetId="18">#REF!</definedName>
    <definedName name="조경석" localSheetId="16">#REF!</definedName>
    <definedName name="조경석" localSheetId="19">#REF!</definedName>
    <definedName name="조경석">#REF!</definedName>
    <definedName name="조경수간보호">#REF!</definedName>
    <definedName name="조경수목비">#REF!</definedName>
    <definedName name="조경일위대가">#REF!</definedName>
    <definedName name="조경전정">#REF!</definedName>
    <definedName name="조골재" localSheetId="18" hidden="1">{#N/A,#N/A,FALSE,"조골재"}</definedName>
    <definedName name="조골재" localSheetId="16" hidden="1">{#N/A,#N/A,FALSE,"조골재"}</definedName>
    <definedName name="조골재" hidden="1">{#N/A,#N/A,FALSE,"조골재"}</definedName>
    <definedName name="조달수수료">#REF!</definedName>
    <definedName name="조달수수료요율">#REF!</definedName>
    <definedName name="조달예가">#REF!</definedName>
    <definedName name="조도등주종류" localSheetId="18">'수량산출-폐기물량'!조도등주종류</definedName>
    <definedName name="조도등주종류" localSheetId="16">'폐기물 견적'!조도등주종류</definedName>
    <definedName name="조도등주종류" localSheetId="19">'폐기수목 산출근거'!조도등주종류</definedName>
    <definedName name="조도등주종류">[0]!조도등주종류</definedName>
    <definedName name="조도케이블길이" localSheetId="18">'수량산출-폐기물량'!조도케이블길이</definedName>
    <definedName name="조도케이블길이" localSheetId="16">'폐기물 견적'!조도케이블길이</definedName>
    <definedName name="조도케이블길이" localSheetId="19">'폐기수목 산출근거'!조도케이블길이</definedName>
    <definedName name="조도케이블길이">[0]!조도케이블길이</definedName>
    <definedName name="조력공" localSheetId="18">#REF!</definedName>
    <definedName name="조력공" localSheetId="16">#REF!</definedName>
    <definedName name="조력공">#REF!</definedName>
    <definedName name="조력공001" localSheetId="18">#REF!</definedName>
    <definedName name="조력공001" localSheetId="16">#REF!</definedName>
    <definedName name="조력공001" localSheetId="19">#REF!</definedName>
    <definedName name="조력공001">#REF!</definedName>
    <definedName name="조력공002" localSheetId="19">#REF!</definedName>
    <definedName name="조력공002">#REF!</definedName>
    <definedName name="조력공011" localSheetId="19">#REF!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릿대">[76]단가!$A$147</definedName>
    <definedName name="조릿대045" localSheetId="18">#REF!</definedName>
    <definedName name="조릿대045" localSheetId="16">#REF!</definedName>
    <definedName name="조릿대045" localSheetId="19">#REF!</definedName>
    <definedName name="조릿대045">#REF!</definedName>
    <definedName name="조릿대067" localSheetId="18">#REF!</definedName>
    <definedName name="조릿대067" localSheetId="16">#REF!</definedName>
    <definedName name="조릿대067">#REF!</definedName>
    <definedName name="조명설계">#REF!</definedName>
    <definedName name="조묭">#REF!</definedName>
    <definedName name="조수" localSheetId="18">#REF!</definedName>
    <definedName name="조수" localSheetId="16">#REF!</definedName>
    <definedName name="조수" localSheetId="19">#REF!</definedName>
    <definedName name="조수">[0]!조수</definedName>
    <definedName name="조수2">#REF!</definedName>
    <definedName name="조영수" localSheetId="18">#REF!</definedName>
    <definedName name="조영수" localSheetId="17">#REF!</definedName>
    <definedName name="조영수" localSheetId="16">#REF!</definedName>
    <definedName name="조영수">#REF!</definedName>
    <definedName name="조원공_1.1_1.5" localSheetId="18">[120]식재인부!$B$5</definedName>
    <definedName name="조원공_1.1_1.5" localSheetId="16">[120]식재인부!$B$5</definedName>
    <definedName name="조원공_1.1_1.5" localSheetId="19">[120]식재인부!$B$5</definedName>
    <definedName name="조원공_1.1_1.5">[121]식재인부!$B$5</definedName>
    <definedName name="조장" localSheetId="18">#REF!</definedName>
    <definedName name="조장" localSheetId="16">#REF!</definedName>
    <definedName name="조장" localSheetId="19">#REF!</definedName>
    <definedName name="조장">#REF!</definedName>
    <definedName name="조적공" localSheetId="18">#REF!</definedName>
    <definedName name="조적공" localSheetId="16">#REF!</definedName>
    <definedName name="조적공" localSheetId="19">#REF!</definedName>
    <definedName name="조적공">#REF!</definedName>
    <definedName name="조적공001" localSheetId="18">#REF!</definedName>
    <definedName name="조적공001" localSheetId="16">#REF!</definedName>
    <definedName name="조적공001" localSheetId="19">#REF!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정">#REF!</definedName>
    <definedName name="조정2">#REF!</definedName>
    <definedName name="조조조조" localSheetId="16">BlankMacro1</definedName>
    <definedName name="조조조조">BlankMacro1</definedName>
    <definedName name="조조조조좆" localSheetId="16">BlankMacro1</definedName>
    <definedName name="조조조조좆">BlankMacro1</definedName>
    <definedName name="조팝나무0603" localSheetId="18">#REF!</definedName>
    <definedName name="조팝나무0603" localSheetId="16">#REF!</definedName>
    <definedName name="조팝나무0603" localSheetId="19">#REF!</definedName>
    <definedName name="조팝나무0603">#REF!</definedName>
    <definedName name="조팝나무0804" localSheetId="18">#REF!</definedName>
    <definedName name="조팝나무0804" localSheetId="16">#REF!</definedName>
    <definedName name="조팝나무0804">#REF!</definedName>
    <definedName name="조팝나무1005" localSheetId="18">#REF!</definedName>
    <definedName name="조팝나무1005" localSheetId="16">#REF!</definedName>
    <definedName name="조팝나무1005">#REF!</definedName>
    <definedName name="조팝나무1206">#REF!</definedName>
    <definedName name="조합노">#REF!</definedName>
    <definedName name="조합되메우기0.2경비">#REF!</definedName>
    <definedName name="조합되메우기0.2계">#REF!</definedName>
    <definedName name="조합되메우기0.2기계계">#REF!</definedName>
    <definedName name="조합되메우기0.2기계인력계">#REF!</definedName>
    <definedName name="조합되메우기0.2노무비">#REF!</definedName>
    <definedName name="조합되메우기0.2인력계">#REF!</definedName>
    <definedName name="조합되메우기0.2재료비">#REF!</definedName>
    <definedName name="조합되메우기0.4경비">#REF!</definedName>
    <definedName name="조합되메우기0.4계">#REF!</definedName>
    <definedName name="조합되메우기0.4기계경비">#REF!</definedName>
    <definedName name="조합되메우기0.4기계계">#REF!</definedName>
    <definedName name="조합되메우기0.4기계노무비">#REF!</definedName>
    <definedName name="조합되메우기0.4기계재료비">#REF!</definedName>
    <definedName name="조합되메우기0.4노무비">#REF!</definedName>
    <definedName name="조합되메우기0.4인력경비">#REF!</definedName>
    <definedName name="조합되메우기0.4인력계">#REF!</definedName>
    <definedName name="조합되메우기0.4인력노무비">#REF!</definedName>
    <definedName name="조합되메우기0.4인력재료비">#REF!</definedName>
    <definedName name="조합되메우기0.4재료비">#REF!</definedName>
    <definedName name="조합되메우기0.7경비">#REF!</definedName>
    <definedName name="조합되메우기0.7계">#REF!</definedName>
    <definedName name="조합되메우기0.7기계경비">#REF!</definedName>
    <definedName name="조합되메우기0.7기계계">#REF!</definedName>
    <definedName name="조합되메우기0.7기계노무비">#REF!</definedName>
    <definedName name="조합되메우기0.7기계재료비">#REF!</definedName>
    <definedName name="조합되메우기0.7노무비">#REF!</definedName>
    <definedName name="조합되메우기0.7인력경비">#REF!</definedName>
    <definedName name="조합되메우기0.7인력계">#REF!</definedName>
    <definedName name="조합되메우기0.7인력노무비">#REF!</definedName>
    <definedName name="조합되메우기0.7인력재료비">#REF!</definedName>
    <definedName name="조합되메우기0.7재료비">#REF!</definedName>
    <definedName name="조합성토기계0.7경비">#REF!</definedName>
    <definedName name="조합성토기계0.7노무비">#REF!</definedName>
    <definedName name="조합성토기계0.7재료비">#REF!</definedName>
    <definedName name="조합성토인력노무비">#REF!</definedName>
    <definedName name="조합재">#REF!</definedName>
    <definedName name="조합터파기0.2경비">#REF!</definedName>
    <definedName name="조합터파기0.2계">#REF!</definedName>
    <definedName name="조합터파기0.2기계계">#REF!</definedName>
    <definedName name="조합터파기0.2긱">#REF!</definedName>
    <definedName name="조합터파기0.2노무비">#REF!</definedName>
    <definedName name="조합터파기0.2인력계">#REF!</definedName>
    <definedName name="조합터파기0.2재료비">#REF!</definedName>
    <definedName name="조합터파기0.4경비">#REF!</definedName>
    <definedName name="조합터파기0.4계">#REF!</definedName>
    <definedName name="조합터파기0.4기계경비">#REF!</definedName>
    <definedName name="조합터파기0.4기계계">#REF!</definedName>
    <definedName name="조합터파기0.4기계노무비">#REF!</definedName>
    <definedName name="조합터파기0.4기계재료비">#REF!</definedName>
    <definedName name="조합터파기0.4노무비">#REF!</definedName>
    <definedName name="조합터파기0.4인력경비">#REF!</definedName>
    <definedName name="조합터파기0.4인력계">#REF!</definedName>
    <definedName name="조합터파기0.4인력노무비">#REF!</definedName>
    <definedName name="조합터파기0.4인력재료비">#REF!</definedName>
    <definedName name="조합터파기0.4재료비">#REF!</definedName>
    <definedName name="조합터파기0.7경비">#REF!</definedName>
    <definedName name="조합터파기0.7계">#REF!</definedName>
    <definedName name="조합터파기0.7기계경비">#REF!</definedName>
    <definedName name="조합터파기0.7기계계">#REF!</definedName>
    <definedName name="조합터파기0.7기계노무비">#REF!</definedName>
    <definedName name="조합터파기0.7기계재료비">#REF!</definedName>
    <definedName name="조합터파기0.7노무비">#REF!</definedName>
    <definedName name="조합터파기0.7인력경비">#REF!</definedName>
    <definedName name="조합터파기0.7인력계">#REF!</definedName>
    <definedName name="조합터파기0.7인력노무비">#REF!</definedName>
    <definedName name="조합터파기0.7인력재료비">#REF!</definedName>
    <definedName name="조합터파기0.7재료비">#REF!</definedName>
    <definedName name="조합페인트">#REF!</definedName>
    <definedName name="조합페인트갈색">#REF!</definedName>
    <definedName name="조합페인트녹색">#REF!</definedName>
    <definedName name="조합페인트백색">#REF!</definedName>
    <definedName name="조합페인트오랜지">#REF!</definedName>
    <definedName name="조합페인트적색">#REF!</definedName>
    <definedName name="조합페인트청색">#REF!</definedName>
    <definedName name="조합페인트황색">#REF!</definedName>
    <definedName name="조합페인트흑색">#REF!</definedName>
    <definedName name="조형가이즈까3010" localSheetId="18">[120]데이타!$E$11</definedName>
    <definedName name="조형가이즈까3010" localSheetId="16">[120]데이타!$E$11</definedName>
    <definedName name="조형가이즈까3010" localSheetId="19">[120]데이타!$E$11</definedName>
    <definedName name="조형가이즈까3010">[121]데이타!$E$11</definedName>
    <definedName name="조형가이즈까3012" localSheetId="18">[120]데이타!$E$12</definedName>
    <definedName name="조형가이즈까3012" localSheetId="16">[120]데이타!$E$12</definedName>
    <definedName name="조형가이즈까3012" localSheetId="19">[120]데이타!$E$12</definedName>
    <definedName name="조형가이즈까3012">[121]데이타!$E$12</definedName>
    <definedName name="조형가이즈까3014" localSheetId="18">[120]데이타!$E$13</definedName>
    <definedName name="조형가이즈까3014" localSheetId="16">[120]데이타!$E$13</definedName>
    <definedName name="조형가이즈까3014" localSheetId="19">[120]데이타!$E$13</definedName>
    <definedName name="조형가이즈까3014">[121]데이타!$E$13</definedName>
    <definedName name="조형가이즈까3516" localSheetId="18">[120]데이타!$E$14</definedName>
    <definedName name="조형가이즈까3516" localSheetId="16">[120]데이타!$E$14</definedName>
    <definedName name="조형가이즈까3516" localSheetId="19">[120]데이타!$E$14</definedName>
    <definedName name="조형가이즈까3516">[121]데이타!$E$14</definedName>
    <definedName name="조형가이즈까향나무2510" localSheetId="18">#REF!</definedName>
    <definedName name="조형가이즈까향나무2510" localSheetId="16">#REF!</definedName>
    <definedName name="조형가이즈까향나무2510" localSheetId="19">#REF!</definedName>
    <definedName name="조형가이즈까향나무2510">#REF!</definedName>
    <definedName name="조형가이즈까향나무3012" localSheetId="18">#REF!</definedName>
    <definedName name="조형가이즈까향나무3012" localSheetId="16">#REF!</definedName>
    <definedName name="조형가이즈까향나무3012" localSheetId="19">#REF!</definedName>
    <definedName name="조형가이즈까향나무3012">#REF!</definedName>
    <definedName name="조형가이즈까향나무3014" localSheetId="18">#REF!</definedName>
    <definedName name="조형가이즈까향나무3014" localSheetId="16">#REF!</definedName>
    <definedName name="조형가이즈까향나무3014" localSheetId="19">#REF!</definedName>
    <definedName name="조형가이즈까향나무3014">#REF!</definedName>
    <definedName name="조형가이즈까향나무3516">#REF!</definedName>
    <definedName name="조형섬잣나무2512">#REF!</definedName>
    <definedName name="조형섬잣나무3015">#REF!</definedName>
    <definedName name="조형섬잣나무3518">#REF!</definedName>
    <definedName name="조형소나무20608">#REF!</definedName>
    <definedName name="조형소나무251010">#REF!</definedName>
    <definedName name="조형소나무25810">#REF!</definedName>
    <definedName name="조형소나무301212">#REF!</definedName>
    <definedName name="조형소나무351515">#REF!</definedName>
    <definedName name="조형소나무351815">#REF!</definedName>
    <definedName name="조형소나무402018">#REF!</definedName>
    <definedName name="조형소나무452520">#REF!</definedName>
    <definedName name="조형소나무503025">#REF!</definedName>
    <definedName name="존천" localSheetId="16">'폐기물 견적'!존천</definedName>
    <definedName name="존천">[0]!존천</definedName>
    <definedName name="졸참나무204" localSheetId="18">#REF!</definedName>
    <definedName name="졸참나무204" localSheetId="16">#REF!</definedName>
    <definedName name="졸참나무204" localSheetId="19">#REF!</definedName>
    <definedName name="졸참나무204">#REF!</definedName>
    <definedName name="졸참나무255" localSheetId="18">#REF!</definedName>
    <definedName name="졸참나무255" localSheetId="16">#REF!</definedName>
    <definedName name="졸참나무255">#REF!</definedName>
    <definedName name="졸참나무256" localSheetId="18">#REF!</definedName>
    <definedName name="졸참나무256" localSheetId="16">#REF!</definedName>
    <definedName name="졸참나무256">#REF!</definedName>
    <definedName name="졸참나무3010">#REF!</definedName>
    <definedName name="졸참나무308">#REF!</definedName>
    <definedName name="졸참나무3512">#REF!</definedName>
    <definedName name="졸참나무3515">#REF!</definedName>
    <definedName name="좀작살">[76]단가!$A$158</definedName>
    <definedName name="좀작살나무1204" localSheetId="18">#REF!</definedName>
    <definedName name="좀작살나무1204" localSheetId="16">#REF!</definedName>
    <definedName name="좀작살나무1204" localSheetId="19">#REF!</definedName>
    <definedName name="좀작살나무1204">#REF!</definedName>
    <definedName name="좀작살나무1506" localSheetId="18">#REF!</definedName>
    <definedName name="좀작살나무1506" localSheetId="16">#REF!</definedName>
    <definedName name="좀작살나무1506">#REF!</definedName>
    <definedName name="종" localSheetId="18">BlankMacro1</definedName>
    <definedName name="종" localSheetId="16">BlankMacro1</definedName>
    <definedName name="종" localSheetId="19">BlankMacro1</definedName>
    <definedName name="종">BlankMacro1</definedName>
    <definedName name="종날개벽단위수량" localSheetId="18">BlankMacro1</definedName>
    <definedName name="종날개벽단위수량" localSheetId="16">BlankMacro1</definedName>
    <definedName name="종날개벽단위수량" localSheetId="19">BlankMacro1</definedName>
    <definedName name="종날개벽단위수량">BlankMacro1</definedName>
    <definedName name="종단위" localSheetId="18">#REF!</definedName>
    <definedName name="종단위" localSheetId="16">#REF!</definedName>
    <definedName name="종단위" localSheetId="19">#REF!</definedName>
    <definedName name="종단위">#REF!</definedName>
    <definedName name="종목수">#REF!</definedName>
    <definedName name="종배수" localSheetId="18">#REF!</definedName>
    <definedName name="종배수" localSheetId="16">#REF!</definedName>
    <definedName name="종배수" localSheetId="19">#REF!</definedName>
    <definedName name="종배수">#REF!</definedName>
    <definedName name="종배수관" localSheetId="18" hidden="1">{"'산출근거'!$B$4:$D$8"}</definedName>
    <definedName name="종배수관" localSheetId="16" hidden="1">{"'산출근거'!$B$4:$D$8"}</definedName>
    <definedName name="종배수관" localSheetId="19" hidden="1">{"'산출근거'!$B$4:$D$8"}</definedName>
    <definedName name="종배수관" hidden="1">{"'산출근거'!$B$4:$D$8"}</definedName>
    <definedName name="종배수관개소별명세">#REF!</definedName>
    <definedName name="종배수관공집계표">#REF!</definedName>
    <definedName name="종배수관구체토공량명세">#REF!</definedName>
    <definedName name="종배수관면벽단위수량">#REF!</definedName>
    <definedName name="종배수관수량집계">#REF!</definedName>
    <definedName name="종배수날개벽단위수량" localSheetId="18">BlankMacro1</definedName>
    <definedName name="종배수날개벽단위수량" localSheetId="16">BlankMacro1</definedName>
    <definedName name="종배수날개벽단위수량" localSheetId="19">BlankMacro1</definedName>
    <definedName name="종배수날개벽단위수량">BlankMacro1</definedName>
    <definedName name="종점측">#REF!</definedName>
    <definedName name="종점측산출근거">#REF!</definedName>
    <definedName name="종합청사"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호1" localSheetId="18">BlankMacro1</definedName>
    <definedName name="종호1" localSheetId="16">BlankMacro1</definedName>
    <definedName name="종호1" localSheetId="19">BlankMacro1</definedName>
    <definedName name="종호1">BlankMacro1</definedName>
    <definedName name="좌측기초내측">#REF!</definedName>
    <definedName name="좌측기초외측">#REF!</definedName>
    <definedName name="좌측기초중심">#REF!</definedName>
    <definedName name="좌측벽체배면">#REF!</definedName>
    <definedName name="좌측벽체전면">#REF!</definedName>
    <definedName name="좌측벽체중심">#REF!</definedName>
    <definedName name="좌표" localSheetId="18">#REF!</definedName>
    <definedName name="좌표" localSheetId="16">#REF!</definedName>
    <definedName name="좌표" localSheetId="19">#REF!</definedName>
    <definedName name="좌표">#REF!</definedName>
    <definedName name="주"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간" localSheetId="16" hidden="1">{#N/A,#N/A,FALSE,"운반시간"}</definedName>
    <definedName name="주간" hidden="1">{#N/A,#N/A,FALSE,"운반시간"}</definedName>
    <definedName name="주경기장" localSheetId="18" hidden="1">{#N/A,#N/A,FALSE,"구조1"}</definedName>
    <definedName name="주경기장" localSheetId="16" hidden="1">{#N/A,#N/A,FALSE,"구조1"}</definedName>
    <definedName name="주경기장" localSheetId="19" hidden="1">{#N/A,#N/A,FALSE,"구조1"}</definedName>
    <definedName name="주경기장" hidden="1">{#N/A,#N/A,FALSE,"구조1"}</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민의견수렴">#REF!</definedName>
    <definedName name="주변저항">#REF!</definedName>
    <definedName name="주빔플랜지" localSheetId="17">#REF!</definedName>
    <definedName name="주빔플랜지">#REF!</definedName>
    <definedName name="주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영">#REF!</definedName>
    <definedName name="주영돈" localSheetId="18">BlankMacro1</definedName>
    <definedName name="주영돈" localSheetId="16">BlankMacro1</definedName>
    <definedName name="주영돈" localSheetId="19">BlankMacro1</definedName>
    <definedName name="주영돈">BlankMacro1</definedName>
    <definedName name="주영이">#REF!,#REF!,#REF!</definedName>
    <definedName name="주요자재"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요자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요자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요자재집계" localSheetId="18" hidden="1">{#N/A,#N/A,FALSE,"운반시간"}</definedName>
    <definedName name="주요자재집계" localSheetId="16" hidden="1">{#N/A,#N/A,FALSE,"운반시간"}</definedName>
    <definedName name="주요자재집계" hidden="1">{#N/A,#N/A,FALSE,"운반시간"}</definedName>
    <definedName name="주요자재집계표">#REF!</definedName>
    <definedName name="주주노" localSheetId="19">#REF!</definedName>
    <definedName name="주주노">#REF!</definedName>
    <definedName name="주주재" localSheetId="19">#REF!</definedName>
    <definedName name="주주재">#REF!</definedName>
    <definedName name="주차장토공" localSheetId="19">#REF!</definedName>
    <definedName name="주차장토공">#REF!</definedName>
    <definedName name="주철관절단경100">#REF!</definedName>
    <definedName name="주철관절단경150">#REF!</definedName>
    <definedName name="주철관절단경200">#REF!</definedName>
    <definedName name="주철관절단경250">#REF!</definedName>
    <definedName name="주철관절단경300">#REF!</definedName>
    <definedName name="주철관절단경80">#REF!</definedName>
    <definedName name="주철관절단기26">[137]단가및재료비!#REF!</definedName>
    <definedName name="주철관절단기26경비">[137]중기사용료!#REF!</definedName>
    <definedName name="주철관절단기26노무비">[137]중기사용료!#REF!</definedName>
    <definedName name="주철관절단기26재료비">[137]중기사용료!#REF!</definedName>
    <definedName name="주철관절단노100">#REF!</definedName>
    <definedName name="주철관절단노150">#REF!</definedName>
    <definedName name="주철관절단노200">#REF!</definedName>
    <definedName name="주철관절단노250">#REF!</definedName>
    <definedName name="주철관절단노300">#REF!</definedName>
    <definedName name="주철관절단노80">#REF!</definedName>
    <definedName name="주철관절단재100">#REF!</definedName>
    <definedName name="주철관절단재150">#REF!</definedName>
    <definedName name="주철관절단재200">#REF!</definedName>
    <definedName name="주철관절단재250">#REF!</definedName>
    <definedName name="주철관절단재300">#REF!</definedName>
    <definedName name="주철관절단재80">#REF!</definedName>
    <definedName name="주철근" localSheetId="16" hidden="1">{#N/A,#N/A,FALSE,"1";#N/A,#N/A,FALSE,"2";#N/A,#N/A,FALSE,"3";#N/A,#N/A,FALSE,"4";#N/A,#N/A,FALSE,"5";#N/A,#N/A,FALSE,"6";#N/A,#N/A,FALSE,"7"}</definedName>
    <definedName name="주철근" hidden="1">{#N/A,#N/A,FALSE,"1";#N/A,#N/A,FALSE,"2";#N/A,#N/A,FALSE,"3";#N/A,#N/A,FALSE,"4";#N/A,#N/A,FALSE,"5";#N/A,#N/A,FALSE,"6";#N/A,#N/A,FALSE,"7"}</definedName>
    <definedName name="주형I22">#REF!</definedName>
    <definedName name="주형I33">#REF!</definedName>
    <definedName name="주형J">#REF!</definedName>
    <definedName name="주형받침" localSheetId="18">#REF!</definedName>
    <definedName name="주형받침" localSheetId="16">#REF!</definedName>
    <definedName name="주형받침">#REF!</definedName>
    <definedName name="주형받침EA" localSheetId="18">#REF!</definedName>
    <definedName name="주형받침EA" localSheetId="16">#REF!</definedName>
    <definedName name="주형받침EA">#REF!</definedName>
    <definedName name="준공계" localSheetId="17">#REF!</definedName>
    <definedName name="준공계">#REF!</definedName>
    <definedName name="준공년월일">#REF!</definedName>
    <definedName name="준선선기관장">#REF!</definedName>
    <definedName name="준선선운전사">#REF!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희">#N/A</definedName>
    <definedName name="줄3" localSheetId="18">#REF!</definedName>
    <definedName name="줄3" localSheetId="16">#REF!</definedName>
    <definedName name="줄3" localSheetId="19">#REF!</definedName>
    <definedName name="줄3">#REF!</definedName>
    <definedName name="줄눈1"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줄눈1"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줄눈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줄눈공" localSheetId="19">#REF!</definedName>
    <definedName name="줄눈공">#REF!</definedName>
    <definedName name="줄눈공001" localSheetId="19">#REF!</definedName>
    <definedName name="줄눈공001">#REF!</definedName>
    <definedName name="줄눈공002" localSheetId="19">#REF!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떼노무비">#REF!</definedName>
    <definedName name="줄떼운반노무비">#REF!</definedName>
    <definedName name="줄떼재료비">#REF!</definedName>
    <definedName name="줄사철">#REF!</definedName>
    <definedName name="줄사철06">#REF!</definedName>
    <definedName name="줄사철10">#REF!</definedName>
    <definedName name="중_2">#REF!</definedName>
    <definedName name="중_3">#REF!</definedName>
    <definedName name="중_5">#REF!</definedName>
    <definedName name="중_6">#REF!</definedName>
    <definedName name="중_9">#REF!</definedName>
    <definedName name="중1">#REF!</definedName>
    <definedName name="중1류" localSheetId="18" hidden="1">{#N/A,#N/A,FALSE,"운반시간"}</definedName>
    <definedName name="중1류" localSheetId="16" hidden="1">{#N/A,#N/A,FALSE,"운반시간"}</definedName>
    <definedName name="중1류" localSheetId="19" hidden="1">{#N/A,#N/A,FALSE,"운반시간"}</definedName>
    <definedName name="중1류" hidden="1">{#N/A,#N/A,FALSE,"운반시간"}</definedName>
    <definedName name="중2">#REF!</definedName>
    <definedName name="중3">#REF!</definedName>
    <definedName name="중3류" localSheetId="18" hidden="1">{#N/A,#N/A,FALSE,"운반시간"}</definedName>
    <definedName name="중3류" localSheetId="16" hidden="1">{#N/A,#N/A,FALSE,"운반시간"}</definedName>
    <definedName name="중3류" localSheetId="19" hidden="1">{#N/A,#N/A,FALSE,"운반시간"}</definedName>
    <definedName name="중3류" hidden="1">{#N/A,#N/A,FALSE,"운반시간"}</definedName>
    <definedName name="중4">#REF!</definedName>
    <definedName name="중5">#REF!</definedName>
    <definedName name="중6">#REF!</definedName>
    <definedName name="중7">#REF!</definedName>
    <definedName name="중8">#REF!</definedName>
    <definedName name="중9">#REF!</definedName>
    <definedName name="중간" localSheetId="17">'[141]토사(PE)'!#REF!</definedName>
    <definedName name="중간">'[141]토사(PE)'!#REF!</definedName>
    <definedName name="중간기초우측">#REF!</definedName>
    <definedName name="중간기초좌측">#REF!</definedName>
    <definedName name="중간벽우측상부">#REF!</definedName>
    <definedName name="중간벽체">#REF!</definedName>
    <definedName name="중간벽체우측상부">#REF!</definedName>
    <definedName name="중간벽체우측하부">#REF!</definedName>
    <definedName name="중간벽체좌측상부">#REF!</definedName>
    <definedName name="중간벽체좌측하부">#REF!</definedName>
    <definedName name="중간벽체중심">#REF!</definedName>
    <definedName name="중간운반경비">#REF!</definedName>
    <definedName name="중간운반계">#REF!</definedName>
    <definedName name="중간운반노무비">#REF!</definedName>
    <definedName name="중간운반재료비">#REF!</definedName>
    <definedName name="중간적사경비">#REF!</definedName>
    <definedName name="중간적사계">#REF!</definedName>
    <definedName name="중간적사노무비">#REF!</definedName>
    <definedName name="중간적사재료비">#REF!</definedName>
    <definedName name="중간처리건축경비">#REF!</definedName>
    <definedName name="중간처리건축계">#REF!</definedName>
    <definedName name="중간처리건축노무비">#REF!</definedName>
    <definedName name="중간처리건축재료비">#REF!</definedName>
    <definedName name="중간처리아스콘경비">#REF!</definedName>
    <definedName name="중간처리아스콘계">#REF!</definedName>
    <definedName name="중간처리아스콘노무비">#REF!</definedName>
    <definedName name="중간처리아스콘재료비">#REF!</definedName>
    <definedName name="중간처리콘크리크계">#REF!</definedName>
    <definedName name="중간처리콘크리트경비">#REF!</definedName>
    <definedName name="중간처리콘크리트노무비">#REF!</definedName>
    <definedName name="중간처리콘크리트재료비">#REF!</definedName>
    <definedName name="중개태교" localSheetId="18" hidden="1">{#N/A,#N/A,FALSE,"2~8번"}</definedName>
    <definedName name="중개태교" localSheetId="16" hidden="1">{#N/A,#N/A,FALSE,"2~8번"}</definedName>
    <definedName name="중개태교" hidden="1">{#N/A,#N/A,FALSE,"2~8번"}</definedName>
    <definedName name="중국">[76]단가!$A$121</definedName>
    <definedName name="중국단풍204" localSheetId="18">#REF!</definedName>
    <definedName name="중국단풍204" localSheetId="16">#REF!</definedName>
    <definedName name="중국단풍204" localSheetId="19">#REF!</definedName>
    <definedName name="중국단풍204">#REF!</definedName>
    <definedName name="중국단풍255" localSheetId="18">#REF!</definedName>
    <definedName name="중국단풍255" localSheetId="16">#REF!</definedName>
    <definedName name="중국단풍255" localSheetId="19">#REF!</definedName>
    <definedName name="중국단풍255">#REF!</definedName>
    <definedName name="중국단풍256" localSheetId="18">#REF!</definedName>
    <definedName name="중국단풍256" localSheetId="16">#REF!</definedName>
    <definedName name="중국단풍256" localSheetId="19">#REF!</definedName>
    <definedName name="중국단풍256">#REF!</definedName>
    <definedName name="중국단풍308">#REF!</definedName>
    <definedName name="중국단풍3510">#REF!</definedName>
    <definedName name="중국단풍3512">#REF!</definedName>
    <definedName name="중국단풍4015">#REF!</definedName>
    <definedName name="중국단풍4520">#REF!</definedName>
    <definedName name="중급">#REF!</definedName>
    <definedName name="중급기능">#REF!</definedName>
    <definedName name="중급기능사">#REF!</definedName>
    <definedName name="중급기능사_측량">#REF!</definedName>
    <definedName name="중급기술자">#REF!</definedName>
    <definedName name="중급기술자_측량">#REF!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급전체">#REF!</definedName>
    <definedName name="중기">#REF!</definedName>
    <definedName name="중기2">#REF!</definedName>
    <definedName name="중기4">#REF!</definedName>
    <definedName name="중기경">#REF!</definedName>
    <definedName name="중기기사" localSheetId="18">#REF!</definedName>
    <definedName name="중기기사" localSheetId="16">#REF!</definedName>
    <definedName name="중기기사" localSheetId="19">#REF!</definedName>
    <definedName name="중기기사">[0]!중기기사</definedName>
    <definedName name="중기기사시간">#REF!</definedName>
    <definedName name="중기내역03">#REF!</definedName>
    <definedName name="중기노">#REF!</definedName>
    <definedName name="중기손료">#N/A</definedName>
    <definedName name="중기운반경">#REF!</definedName>
    <definedName name="중기운반경비">#REF!</definedName>
    <definedName name="중기운반계">#REF!</definedName>
    <definedName name="중기운반노">#REF!</definedName>
    <definedName name="중기운반노무비">#REF!</definedName>
    <definedName name="중기운반식" localSheetId="16" hidden="1">{#N/A,#N/A,FALSE,"포장단가"}</definedName>
    <definedName name="중기운반식" hidden="1">{#N/A,#N/A,FALSE,"포장단가"}</definedName>
    <definedName name="중기운반재">#REF!</definedName>
    <definedName name="중기운반재료비">#REF!</definedName>
    <definedName name="중기운전기사" localSheetId="18">#REF!</definedName>
    <definedName name="중기운전기사" localSheetId="16">#REF!</definedName>
    <definedName name="중기운전기사" localSheetId="19">#REF!</definedName>
    <definedName name="중기운전기사">#REF!</definedName>
    <definedName name="중기운전사">'[144]중기조종사 단위단가'!$B$1</definedName>
    <definedName name="중기운전조수" localSheetId="18">#REF!</definedName>
    <definedName name="중기운전조수" localSheetId="16">#REF!</definedName>
    <definedName name="중기운전조수" localSheetId="19">#REF!</definedName>
    <definedName name="중기운전조수">#REF!</definedName>
    <definedName name="중기재">#REF!</definedName>
    <definedName name="중기조건">#REF!,#REF!</definedName>
    <definedName name="중기조수" localSheetId="18">#REF!</definedName>
    <definedName name="중기조수" localSheetId="16">#REF!</definedName>
    <definedName name="중기조수" localSheetId="19">#REF!</definedName>
    <definedName name="중기조수">#REF!</definedName>
    <definedName name="중기조장" localSheetId="18">#REF!</definedName>
    <definedName name="중기조장" localSheetId="16">#REF!</definedName>
    <definedName name="중기조장">#REF!</definedName>
    <definedName name="중기총">#REF!</definedName>
    <definedName name="중대가시설2">#N/A</definedName>
    <definedName name="중량">#REF!</definedName>
    <definedName name="중량표">#REF!</definedName>
    <definedName name="중력식옹벽개소별명세">#REF!</definedName>
    <definedName name="중력식옹벽수량집계">#REF!</definedName>
    <definedName name="중분대" localSheetId="17">#REF!</definedName>
    <definedName name="중분대">#REF!</definedName>
    <definedName name="중분대1">#REF!</definedName>
    <definedName name="중분대2">#REF!</definedName>
    <definedName name="중분대A">#REF!</definedName>
    <definedName name="중분대경계석조서" localSheetId="18" hidden="1">{#N/A,#N/A,FALSE,"골재소요량";#N/A,#N/A,FALSE,"골재소요량"}</definedName>
    <definedName name="중분대경계석조서" localSheetId="16" hidden="1">{#N/A,#N/A,FALSE,"골재소요량";#N/A,#N/A,FALSE,"골재소요량"}</definedName>
    <definedName name="중분대경계석조서" localSheetId="19" hidden="1">{#N/A,#N/A,FALSE,"골재소요량";#N/A,#N/A,FALSE,"골재소요량"}</definedName>
    <definedName name="중분대경계석조서" hidden="1">{#N/A,#N/A,FALSE,"골재소요량";#N/A,#N/A,FALSE,"골재소요량"}</definedName>
    <definedName name="중분대부">#REF!</definedName>
    <definedName name="중분대설계">#REF!</definedName>
    <definedName name="중분대소요철근량">#REF!</definedName>
    <definedName name="중분대유효단면">#REF!</definedName>
    <definedName name="중분대조서">[119]데리네이타현황!$A$4,[119]데리네이타현황!$A$2,[119]데리네이타현황!$A$1,[119]데리네이타현황!$A$279,[119]데리네이타현황!$A$1:$A$65536</definedName>
    <definedName name="중분대최소철근비">#REF!</definedName>
    <definedName name="중앙부소요철근량">#REF!</definedName>
    <definedName name="중앙부최소철근비">#REF!</definedName>
    <definedName name="중앙선추가" localSheetId="18">{"Book1","부대-(표지판,데리,가드).xls","부대-(낙,차,중분대).xls"}</definedName>
    <definedName name="중앙선추가" localSheetId="16">{"Book1","부대-(표지판,데리,가드).xls","부대-(낙,차,중분대).xls"}</definedName>
    <definedName name="중앙선추가" localSheetId="19">{"Book1","부대-(표지판,데리,가드).xls","부대-(낙,차,중분대).xls"}</definedName>
    <definedName name="중앙선추가">{"Book1","부대-(표지판,데리,가드).xls","부대-(낙,차,중분대).xls"}</definedName>
    <definedName name="중유">'[124]단가 및 재료비'!$U$34</definedName>
    <definedName name="중추2교대거푸집집계" localSheetId="18" hidden="1">{#N/A,#N/A,FALSE,"배수1"}</definedName>
    <definedName name="중추2교대거푸집집계" localSheetId="16" hidden="1">{#N/A,#N/A,FALSE,"배수1"}</definedName>
    <definedName name="중추2교대거푸집집계" localSheetId="19" hidden="1">{#N/A,#N/A,FALSE,"배수1"}</definedName>
    <definedName name="중추2교대거푸집집계" hidden="1">{#N/A,#N/A,FALSE,"배수1"}</definedName>
    <definedName name="중폭">#REF!</definedName>
    <definedName name="중합3회1">#REF!</definedName>
    <definedName name="중합3회2">#REF!</definedName>
    <definedName name="중형심도" localSheetId="18">#REF!</definedName>
    <definedName name="중형심도" localSheetId="16">#REF!</definedName>
    <definedName name="중형심도">#REF!</definedName>
    <definedName name="중형잔토" localSheetId="18">#REF!</definedName>
    <definedName name="중형잔토" localSheetId="16">#REF!</definedName>
    <definedName name="중형잔토">#REF!</definedName>
    <definedName name="중형폭" localSheetId="18">#REF!</definedName>
    <definedName name="중형폭" localSheetId="16">#REF!</definedName>
    <definedName name="중형폭">#REF!</definedName>
    <definedName name="중형하단">#REF!</definedName>
    <definedName name="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똥">[76]단가!$A$138</definedName>
    <definedName name="쥐똥나무1003" localSheetId="18">#REF!</definedName>
    <definedName name="쥐똥나무1003" localSheetId="16">#REF!</definedName>
    <definedName name="쥐똥나무1003" localSheetId="19">#REF!</definedName>
    <definedName name="쥐똥나무1003">#REF!</definedName>
    <definedName name="쥐똥나무1203" localSheetId="18">#REF!</definedName>
    <definedName name="쥐똥나무1203" localSheetId="16">#REF!</definedName>
    <definedName name="쥐똥나무1203" localSheetId="19">#REF!</definedName>
    <definedName name="쥐똥나무1203">#REF!</definedName>
    <definedName name="쥐똥나무1504" localSheetId="18">#REF!</definedName>
    <definedName name="쥐똥나무1504" localSheetId="16">#REF!</definedName>
    <definedName name="쥐똥나무1504" localSheetId="19">#REF!</definedName>
    <definedName name="쥐똥나무1504">#REF!</definedName>
    <definedName name="증감1" localSheetId="16" hidden="1">{#N/A,#N/A,FALSE,"2~8번"}</definedName>
    <definedName name="증감1" hidden="1">{#N/A,#N/A,FALSE,"2~8번"}</definedName>
    <definedName name="증감대비" localSheetId="16" hidden="1">{#N/A,#N/A,FALSE,"증감대비표";#N/A,#N/A,FALSE,"결의서";#N/A,#N/A,FALSE,"내역서";#N/A,#N/A,FALSE,"도급예상"}</definedName>
    <definedName name="증감대비" hidden="1">{#N/A,#N/A,FALSE,"증감대비표";#N/A,#N/A,FALSE,"결의서";#N/A,#N/A,FALSE,"내역서";#N/A,#N/A,FALSE,"도급예상"}</definedName>
    <definedName name="증감대비표" localSheetId="16" hidden="1">{#N/A,#N/A,FALSE,"증감대비표";#N/A,#N/A,FALSE,"결의서";#N/A,#N/A,FALSE,"내역서";#N/A,#N/A,FALSE,"도급예상"}</definedName>
    <definedName name="증감대비표" hidden="1">{#N/A,#N/A,FALSE,"증감대비표";#N/A,#N/A,FALSE,"결의서";#N/A,#N/A,FALSE,"내역서";#N/A,#N/A,FALSE,"도급예상"}</definedName>
    <definedName name="증설13205계">#REF!</definedName>
    <definedName name="지"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수">#REF!</definedName>
    <definedName name="지간장10">#REF!</definedName>
    <definedName name="지간장3" localSheetId="18">#REF!</definedName>
    <definedName name="지간장3" localSheetId="16">#REF!</definedName>
    <definedName name="지간장3">#REF!</definedName>
    <definedName name="지간장4">#REF!</definedName>
    <definedName name="지간장5">#REF!</definedName>
    <definedName name="지간장6">#REF!</definedName>
    <definedName name="지간장7">#REF!</definedName>
    <definedName name="지간장8">#REF!</definedName>
    <definedName name="지간장9">#REF!</definedName>
    <definedName name="지급미포함차액">#REF!</definedName>
    <definedName name="지급자재">#REF!</definedName>
    <definedName name="지급자재list">#REF!</definedName>
    <definedName name="지급자재비">#REF!</definedName>
    <definedName name="지도중급기능">#REF!</definedName>
    <definedName name="지동">#REF!</definedName>
    <definedName name="지랄">#REF!</definedName>
    <definedName name="지롤" localSheetId="18">BlankMacro1</definedName>
    <definedName name="지롤" localSheetId="16">BlankMacro1</definedName>
    <definedName name="지롤" localSheetId="19">BlankMacro1</definedName>
    <definedName name="지롤">BlankMacro1</definedName>
    <definedName name="지목">#REF!</definedName>
    <definedName name="지번">#REF!</definedName>
    <definedName name="지베타">#REF!</definedName>
    <definedName name="지붕잇기공">#REF!</definedName>
    <definedName name="지붕잇기공001" localSheetId="18">#REF!</definedName>
    <definedName name="지붕잇기공001" localSheetId="16">#REF!</definedName>
    <definedName name="지붕잇기공001" localSheetId="19">#REF!</definedName>
    <definedName name="지붕잇기공001">#REF!</definedName>
    <definedName name="지붕잇기공002" localSheetId="18">#REF!</definedName>
    <definedName name="지붕잇기공002" localSheetId="16">#REF!</definedName>
    <definedName name="지붕잇기공002" localSheetId="19">#REF!</definedName>
    <definedName name="지붕잇기공002">#REF!</definedName>
    <definedName name="지붕잇기공011" localSheetId="19">#REF!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수활제워터씰">#REF!</definedName>
    <definedName name="지시부" localSheetId="18" hidden="1">{#N/A,#N/A,FALSE,"현장 NCR 분석";#N/A,#N/A,FALSE,"현장품질감사";#N/A,#N/A,FALSE,"현장품질감사"}</definedName>
    <definedName name="지시부" localSheetId="16" hidden="1">{#N/A,#N/A,FALSE,"현장 NCR 분석";#N/A,#N/A,FALSE,"현장품질감사";#N/A,#N/A,FALSE,"현장품질감사"}</definedName>
    <definedName name="지시부" hidden="1">{#N/A,#N/A,FALSE,"현장 NCR 분석";#N/A,#N/A,FALSE,"현장품질감사";#N/A,#N/A,FALSE,"현장품질감사"}</definedName>
    <definedName name="지역">#N/A</definedName>
    <definedName name="지오판도포제" localSheetId="18" hidden="1">{"'내역서 '!$A$1:$L$16"}</definedName>
    <definedName name="지오판도포제" localSheetId="16" hidden="1">{"'내역서 '!$A$1:$L$16"}</definedName>
    <definedName name="지오판도포제" localSheetId="19" hidden="1">{"'내역서 '!$A$1:$L$16"}</definedName>
    <definedName name="지오판도포제" hidden="1">{"'내역서 '!$A$1:$L$16"}</definedName>
    <definedName name="지움" localSheetId="18" hidden="1">{#N/A,#N/A,FALSE,"속도"}</definedName>
    <definedName name="지움" localSheetId="16" hidden="1">{#N/A,#N/A,FALSE,"속도"}</definedName>
    <definedName name="지움" localSheetId="19" hidden="1">{#N/A,#N/A,FALSE,"속도"}</definedName>
    <definedName name="지움" hidden="1">{#N/A,#N/A,FALSE,"속도"}</definedName>
    <definedName name="지움2" localSheetId="18" hidden="1">{#N/A,#N/A,FALSE,"토공2"}</definedName>
    <definedName name="지움2" localSheetId="16" hidden="1">{#N/A,#N/A,FALSE,"토공2"}</definedName>
    <definedName name="지움2" localSheetId="19" hidden="1">{#N/A,#N/A,FALSE,"토공2"}</definedName>
    <definedName name="지움2" hidden="1">{#N/A,#N/A,FALSE,"토공2"}</definedName>
    <definedName name="지움3" localSheetId="18" hidden="1">{#N/A,#N/A,FALSE,"표지목차"}</definedName>
    <definedName name="지움3" localSheetId="16" hidden="1">{#N/A,#N/A,FALSE,"표지목차"}</definedName>
    <definedName name="지움3" localSheetId="19" hidden="1">{#N/A,#N/A,FALSE,"표지목차"}</definedName>
    <definedName name="지움3" hidden="1">{#N/A,#N/A,FALSE,"표지목차"}</definedName>
    <definedName name="지육"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입재료비">#REF!</definedName>
    <definedName name="지장물철거0.4기계경비">#REF!</definedName>
    <definedName name="지장물철거0.4기계노무비">#REF!</definedName>
    <definedName name="지장물철거0.4기계재료비">#REF!</definedName>
    <definedName name="지장물철거0.4인력노무비">#REF!</definedName>
    <definedName name="지장물철거0.4치즐재료비">#REF!</definedName>
    <definedName name="지장물철거0.7기계경비">#REF!</definedName>
    <definedName name="지장물철거0.7기계노무비">#REF!</definedName>
    <definedName name="지장물철거0.7기계재료비">#REF!</definedName>
    <definedName name="지장물철거0.7인력노무비">#REF!</definedName>
    <definedName name="지장물철거0.7치즐재료비">#REF!</definedName>
    <definedName name="지적">#REF!</definedName>
    <definedName name="지적기능사">#REF!</definedName>
    <definedName name="지적기능사_지적기능사2급001" localSheetId="18">#REF!</definedName>
    <definedName name="지적기능사_지적기능사2급001" localSheetId="16">#REF!</definedName>
    <definedName name="지적기능사_지적기능사2급001" localSheetId="19">#REF!</definedName>
    <definedName name="지적기능사_지적기능사2급001">#REF!</definedName>
    <definedName name="지적기능사_지적기능사2급002" localSheetId="18">#REF!</definedName>
    <definedName name="지적기능사_지적기능사2급002" localSheetId="16">#REF!</definedName>
    <definedName name="지적기능사_지적기능사2급002" localSheetId="19">#REF!</definedName>
    <definedName name="지적기능사_지적기능사2급002">#REF!</definedName>
    <definedName name="지적기능사_지적기능사2급011" localSheetId="19">#REF!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적편입면적">#REF!</definedName>
    <definedName name="지주">#N/A</definedName>
    <definedName name="지주139.8">#REF!</definedName>
    <definedName name="지주목" localSheetId="18">#REF!</definedName>
    <definedName name="지주목" localSheetId="16">#REF!</definedName>
    <definedName name="지주목" localSheetId="19">#REF!</definedName>
    <definedName name="지주목">#REF!</definedName>
    <definedName name="지주캡">#REF!</definedName>
    <definedName name="지진D" localSheetId="18">#REF!</definedName>
    <definedName name="지진D" localSheetId="16">#REF!</definedName>
    <definedName name="지진D" localSheetId="19">#REF!</definedName>
    <definedName name="지진D">#REF!</definedName>
    <definedName name="지진L" localSheetId="18">#REF!</definedName>
    <definedName name="지진L" localSheetId="16">#REF!</definedName>
    <definedName name="지진L" localSheetId="19">#REF!</definedName>
    <definedName name="지진L">#REF!</definedName>
    <definedName name="지질조사보링공">#REF!</definedName>
    <definedName name="지표지질조사" localSheetId="16" hidden="1">{#N/A,#N/A,FALSE,"부대2"}</definedName>
    <definedName name="지표지질조사" hidden="1">{#N/A,#N/A,FALSE,"부대2"}</definedName>
    <definedName name="지품2" localSheetId="16" hidden="1">{#N/A,#N/A,FALSE,"포장단가"}</definedName>
    <definedName name="지품2" hidden="1">{#N/A,#N/A,FALSE,"포장단가"}</definedName>
    <definedName name="지하수" localSheetId="18">#REF!</definedName>
    <definedName name="지하수" localSheetId="16">#REF!</definedName>
    <definedName name="지하수" localSheetId="19">#REF!</definedName>
    <definedName name="지하수">#REF!</definedName>
    <definedName name="지형지질">#REF!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___종___명" localSheetId="18">#REF!</definedName>
    <definedName name="직___종___명" localSheetId="16">#REF!</definedName>
    <definedName name="직___종___명">#REF!</definedName>
    <definedName name="직1CO">#REF!</definedName>
    <definedName name="직경">#REF!</definedName>
    <definedName name="직공당초">#REF!</definedName>
    <definedName name="직공변경">#REF!</definedName>
    <definedName name="직관.M">#REF!</definedName>
    <definedName name="직노">#REF!</definedName>
    <definedName name="직노비">#REF!</definedName>
    <definedName name="직매54P" localSheetId="18" hidden="1">{#N/A,#N/A,TRUE,"토적및재료집계";#N/A,#N/A,TRUE,"토적및재료집계";#N/A,#N/A,TRUE,"단위량"}</definedName>
    <definedName name="직매54P" localSheetId="16" hidden="1">{#N/A,#N/A,TRUE,"토적및재료집계";#N/A,#N/A,TRUE,"토적및재료집계";#N/A,#N/A,TRUE,"단위량"}</definedName>
    <definedName name="직매54P" localSheetId="19" hidden="1">{#N/A,#N/A,TRUE,"토적및재료집계";#N/A,#N/A,TRUE,"토적및재료집계";#N/A,#N/A,TRUE,"단위량"}</definedName>
    <definedName name="직매54P" hidden="1">{#N/A,#N/A,TRUE,"토적및재료집계";#N/A,#N/A,TRUE,"토적및재료집계";#N/A,#N/A,TRUE,"단위량"}</definedName>
    <definedName name="직영비" localSheetId="18">'[136]2공구산출내역'!#REF!</definedName>
    <definedName name="직영비" localSheetId="17">'[153]2공구산출내역'!#REF!</definedName>
    <definedName name="직영비" localSheetId="16">'[136]2공구산출내역'!#REF!</definedName>
    <definedName name="직영비" localSheetId="19">'[136]2공구산출내역'!#REF!</definedName>
    <definedName name="직영비">'[153]2공구산출내역'!#REF!</definedName>
    <definedName name="직재" localSheetId="18">#REF!</definedName>
    <definedName name="직재" localSheetId="16">#REF!</definedName>
    <definedName name="직재">[197]원가!$J$3</definedName>
    <definedName name="직재비">#REF!</definedName>
    <definedName name="직접경비" localSheetId="18">#REF!</definedName>
    <definedName name="직접경비" localSheetId="17">#REF!</definedName>
    <definedName name="직접경비" localSheetId="16">#REF!</definedName>
    <definedName name="직접경비" localSheetId="19">#REF!</definedName>
    <definedName name="직접경비">#REF!</definedName>
    <definedName name="직접공사비" localSheetId="18">#REF!</definedName>
    <definedName name="직접공사비" localSheetId="16">#REF!</definedName>
    <definedName name="직접공사비">#REF!</definedName>
    <definedName name="직접노무비" localSheetId="18">[133]일위대가표!#REF!</definedName>
    <definedName name="직접노무비" localSheetId="17">#REF!</definedName>
    <definedName name="직접노무비" localSheetId="16">[133]일위대가표!#REF!</definedName>
    <definedName name="직접노무비" localSheetId="19">[133]일위대가표!#REF!</definedName>
    <definedName name="직접노무비">#REF!</definedName>
    <definedName name="직접노무비요율">#REF!</definedName>
    <definedName name="직접재료비" localSheetId="18">[133]일위대가표!#REF!</definedName>
    <definedName name="직접재료비" localSheetId="16">[133]일위대가표!#REF!</definedName>
    <definedName name="직접재료비">[133]일위대가표!#REF!</definedName>
    <definedName name="직접재료비합">#REF!</definedName>
    <definedName name="직종" localSheetId="18">OFFSET(#REF!,0,0,COUNTA(#REF!),1)</definedName>
    <definedName name="직종" localSheetId="16">OFFSET(#REF!,0,0,COUNTA(#REF!),1)</definedName>
    <definedName name="직종" localSheetId="19">OFFSET(#REF!,0,0,COUNTA(#REF!),1)</definedName>
    <definedName name="직종">OFFSET(#REF!,0,0,COUNTA(#REF!),1)</definedName>
    <definedName name="직종명">#REF!</definedName>
    <definedName name="진" localSheetId="18" hidden="1">{#N/A,#N/A,FALSE,"2~8번"}</definedName>
    <definedName name="진" localSheetId="16" hidden="1">{#N/A,#N/A,FALSE,"2~8번"}</definedName>
    <definedName name="진" hidden="1">{#N/A,#N/A,FALSE,"2~8번"}</definedName>
    <definedName name="진공흡입준설차경비">#REF!</definedName>
    <definedName name="진공흡입준설차계">#REF!</definedName>
    <definedName name="진공흡입준설차노무비">#REF!</definedName>
    <definedName name="진공흡입준설차재료비">#REF!</definedName>
    <definedName name="진달래">[131]단가!$A$141</definedName>
    <definedName name="진달래0403" localSheetId="18">#REF!</definedName>
    <definedName name="진달래0403" localSheetId="16">#REF!</definedName>
    <definedName name="진달래0403" localSheetId="19">#REF!</definedName>
    <definedName name="진달래0403">#REF!</definedName>
    <definedName name="진달래0504" localSheetId="18">#REF!</definedName>
    <definedName name="진달래0504" localSheetId="16">#REF!</definedName>
    <definedName name="진달래0504" localSheetId="19">#REF!</definedName>
    <definedName name="진달래0504">#REF!</definedName>
    <definedName name="진달래0605" localSheetId="18">#REF!</definedName>
    <definedName name="진달래0605" localSheetId="16">#REF!</definedName>
    <definedName name="진달래0605">#REF!</definedName>
    <definedName name="진달래0606">#REF!</definedName>
    <definedName name="진달래0808">#REF!</definedName>
    <definedName name="진달래1010">#REF!</definedName>
    <definedName name="진달래1212">#REF!</definedName>
    <definedName name="진달래H0.6">#REF!</definedName>
    <definedName name="진달래중량">ROUND((4/3*3.14*(0.075*0.075*0.075))*(1200*0.9),2)</definedName>
    <definedName name="진돌롤러핸드계">#REF!</definedName>
    <definedName name="진동10_경">#REF!</definedName>
    <definedName name="진동10_노">#REF!</definedName>
    <definedName name="진동10_재">#REF!</definedName>
    <definedName name="진동로라노무비">[76]시설물일위!#REF!</definedName>
    <definedName name="진동로울러_자주식_2.5TON">#REF!</definedName>
    <definedName name="진동로울러견인식1경비">#REF!</definedName>
    <definedName name="진동로울러견인식1계">#REF!</definedName>
    <definedName name="진동로울러견인식1노무비">#REF!</definedName>
    <definedName name="진동로울러견인식1재료비">#REF!</definedName>
    <definedName name="진동로울러자주식10경비">#REF!</definedName>
    <definedName name="진동로울러자주식10계">#REF!</definedName>
    <definedName name="진동로울러자주식10노무비">#REF!</definedName>
    <definedName name="진동로울러자주식10재료비">#REF!</definedName>
    <definedName name="진동로울러자주식2.5경비">#REF!</definedName>
    <definedName name="진동로울러자주식2.5계">#REF!</definedName>
    <definedName name="진동로울러자주식2.5노무비">#REF!</definedName>
    <definedName name="진동로울러자주식2.5재료비">#REF!</definedName>
    <definedName name="진동로울러자주식4.4경비" localSheetId="17">[124]중기사용료산출근거!#REF!</definedName>
    <definedName name="진동로울러자주식4.4경비">[124]중기사용료산출근거!#REF!</definedName>
    <definedName name="진동로울러자주식4.4계">#REF!</definedName>
    <definedName name="진동로울러자주식4.4노무비" localSheetId="17">[124]중기사용료산출근거!#REF!</definedName>
    <definedName name="진동로울러자주식4.4노무비">[124]중기사용료산출근거!#REF!</definedName>
    <definedName name="진동로울러자주식4.4재료비" localSheetId="17">[124]중기사용료산출근거!#REF!</definedName>
    <definedName name="진동로울러자주식4.4재료비">[124]중기사용료산출근거!#REF!</definedName>
    <definedName name="진동로울러자주식6경비">#REF!</definedName>
    <definedName name="진동로울러자주식6계">#REF!</definedName>
    <definedName name="진동로울러자주식6노무비">#REF!</definedName>
    <definedName name="진동로울러자주식6재료비">#REF!</definedName>
    <definedName name="진동롤라경" localSheetId="18">#REF!</definedName>
    <definedName name="진동롤라경" localSheetId="16">#REF!</definedName>
    <definedName name="진동롤라경">#REF!</definedName>
    <definedName name="진동롤라경비">[76]시설물일위!#REF!</definedName>
    <definedName name="진동롤라노무" localSheetId="18">#REF!</definedName>
    <definedName name="진동롤라노무" localSheetId="16">#REF!</definedName>
    <definedName name="진동롤라노무" localSheetId="19">#REF!</definedName>
    <definedName name="진동롤라노무">#REF!</definedName>
    <definedName name="진동롤라재료" localSheetId="18">#REF!</definedName>
    <definedName name="진동롤라재료" localSheetId="16">#REF!</definedName>
    <definedName name="진동롤라재료">#REF!</definedName>
    <definedName name="진동롤라재료비">[76]시설물일위!#REF!</definedName>
    <definedName name="진동롤러핸드경비">#REF!</definedName>
    <definedName name="진동롤러핸드계">#REF!</definedName>
    <definedName name="진동롤러핸드노무비">#REF!</definedName>
    <definedName name="진동롤러핸드재료비">#REF!</definedName>
    <definedName name="진동파일햄머30경비">#REF!</definedName>
    <definedName name="진동파일햄머30계">#REF!</definedName>
    <definedName name="진동파일햄머30노무비">#REF!</definedName>
    <definedName name="진동파일햄머30재료비">#REF!</definedName>
    <definedName name="진동파일햄머40경비">#REF!</definedName>
    <definedName name="진동파일햄머40계">#REF!</definedName>
    <definedName name="진동파일햄머40노무비">#REF!</definedName>
    <definedName name="진동파일햄머40재료비">#REF!</definedName>
    <definedName name="진동파일햄머45경비">#REF!</definedName>
    <definedName name="진동파일햄머45계">#REF!</definedName>
    <definedName name="진동파일햄머45노무비">#REF!</definedName>
    <definedName name="진동파일햄머45재료비">#REF!</definedName>
    <definedName name="진동파일햄머60경비">#REF!</definedName>
    <definedName name="진동파일햄머60계">#REF!</definedName>
    <definedName name="진동파일햄머60노무비">#REF!</definedName>
    <definedName name="진동파일햄머60재료비">#REF!</definedName>
    <definedName name="진량읍">#REF!</definedName>
    <definedName name="진석" localSheetId="18">#REF!,#REF!</definedName>
    <definedName name="진석" localSheetId="16">#REF!,#REF!</definedName>
    <definedName name="진석">#REF!,#REF!</definedName>
    <definedName name="진성" localSheetId="16">[0]!Common [0]!DataBase.xls</definedName>
    <definedName name="진성">[0]!Common [0]!DataBase.xls</definedName>
    <definedName name="진영">#REF!</definedName>
    <definedName name="진옥" localSheetId="18">BlankMacro1</definedName>
    <definedName name="진옥" localSheetId="16">BlankMacro1</definedName>
    <definedName name="진옥" localSheetId="19">BlankMacro1</definedName>
    <definedName name="진옥">BlankMacro1</definedName>
    <definedName name="진옥1" localSheetId="18">BlankMacro1</definedName>
    <definedName name="진옥1" localSheetId="16">BlankMacro1</definedName>
    <definedName name="진옥1" localSheetId="19">BlankMacro1</definedName>
    <definedName name="진옥1">BlankMacro1</definedName>
    <definedName name="진용" localSheetId="18" hidden="1">{#N/A,#N/A,FALSE,"전력간선"}</definedName>
    <definedName name="진용" localSheetId="16" hidden="1">{#N/A,#N/A,FALSE,"전력간선"}</definedName>
    <definedName name="진용" localSheetId="19" hidden="1">{#N/A,#N/A,FALSE,"전력간선"}</definedName>
    <definedName name="진용" hidden="1">{#N/A,#N/A,FALSE,"전력간선"}</definedName>
    <definedName name="진우"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입">#REF!</definedName>
    <definedName name="진입도로경비">#REF!</definedName>
    <definedName name="진입도로노무비">#REF!</definedName>
    <definedName name="진입도로재료비">#REF!</definedName>
    <definedName name="진재" localSheetId="18">{"Book1","부대-(표지판,데리,가드).xls","부대-(낙,차,중분대).xls"}</definedName>
    <definedName name="진재" localSheetId="16">{"Book1","부대-(표지판,데리,가드).xls","부대-(낙,차,중분대).xls"}</definedName>
    <definedName name="진재" localSheetId="19">{"Book1","부대-(표지판,데리,가드).xls","부대-(낙,차,중분대).xls"}</definedName>
    <definedName name="진재">{"Book1","부대-(표지판,데리,가드).xls","부대-(낙,차,중분대).xls"}</definedName>
    <definedName name="진재현" localSheetId="18">{"Book1","부대-(표지판,데리,가드).xls","부대-(낙,차,중분대).xls"}</definedName>
    <definedName name="진재현" localSheetId="16">{"Book1","부대-(표지판,데리,가드).xls","부대-(낙,차,중분대).xls"}</definedName>
    <definedName name="진재현" localSheetId="19">{"Book1","부대-(표지판,데리,가드).xls","부대-(낙,차,중분대).xls"}</definedName>
    <definedName name="진재현">{"Book1","부대-(표지판,데리,가드).xls","부대-(낙,차,중분대).xls"}</definedName>
    <definedName name="진희" localSheetId="16" hidden="1">{#N/A,#N/A,FALSE,"혼합골재"}</definedName>
    <definedName name="진희" hidden="1">{#N/A,#N/A,FALSE,"혼합골재"}</definedName>
    <definedName name="집" localSheetId="18">#REF!</definedName>
    <definedName name="집" localSheetId="16">#REF!</definedName>
    <definedName name="집" localSheetId="19">#REF!</definedName>
    <definedName name="집">#REF!</definedName>
    <definedName name="집게표" localSheetId="18">#REF!</definedName>
    <definedName name="집게표" localSheetId="16">#REF!</definedName>
    <definedName name="집게표" localSheetId="19">#REF!</definedName>
    <definedName name="집게표">#REF!</definedName>
    <definedName name="집계" localSheetId="18">BlankMacro1</definedName>
    <definedName name="집계" localSheetId="16">BlankMacro1</definedName>
    <definedName name="집계" localSheetId="19">BlankMacro1</definedName>
    <definedName name="집계">BlankMacro1</definedName>
    <definedName name="집계1">#REF!</definedName>
    <definedName name="집계2" localSheetId="18">BlankMacro1</definedName>
    <definedName name="집계2" localSheetId="16">BlankMacro1</definedName>
    <definedName name="집계2" localSheetId="19">BlankMacro1</definedName>
    <definedName name="집계2">BlankMacro1</definedName>
    <definedName name="집계역티" localSheetId="18">BlankMacro1</definedName>
    <definedName name="집계역티" localSheetId="16">BlankMacro1</definedName>
    <definedName name="집계역티" localSheetId="19">BlankMacro1</definedName>
    <definedName name="집계역티">BlankMacro1</definedName>
    <definedName name="집계표" localSheetId="18">#REF!</definedName>
    <definedName name="집계표" localSheetId="16">#REF!</definedName>
    <definedName name="집계표" localSheetId="19">#REF!</definedName>
    <definedName name="집계표">#REF!</definedName>
    <definedName name="집계표1" localSheetId="18">#REF!</definedName>
    <definedName name="집계표1" localSheetId="16">#REF!</definedName>
    <definedName name="집계표1" localSheetId="19">#REF!</definedName>
    <definedName name="집계표1">#REF!</definedName>
    <definedName name="집계표2" localSheetId="18">#REF!</definedName>
    <definedName name="집계표2" localSheetId="16">#REF!</definedName>
    <definedName name="집계표2" localSheetId="19">#REF!</definedName>
    <definedName name="집계표2">#REF!</definedName>
    <definedName name="집계표3">#REF!</definedName>
    <definedName name="집계표4">#REF!</definedName>
    <definedName name="집계표5">#REF!</definedName>
    <definedName name="집수정">#REF!</definedName>
    <definedName name="집수정1" localSheetId="16" hidden="1">{#N/A,#N/A,FALSE,"배수1"}</definedName>
    <definedName name="집수정1" hidden="1">{#N/A,#N/A,FALSE,"배수1"}</definedName>
    <definedName name="집수정100010001200150" localSheetId="18">#REF!</definedName>
    <definedName name="집수정100010001200150" localSheetId="16">#REF!</definedName>
    <definedName name="집수정100010001200150" localSheetId="19">#REF!</definedName>
    <definedName name="집수정100010001200150">#REF!</definedName>
    <definedName name="집수정1최종" localSheetId="16" hidden="1">{#N/A,#N/A,FALSE,"2~8번"}</definedName>
    <definedName name="집수정1최종" hidden="1">{#N/A,#N/A,FALSE,"2~8번"}</definedName>
    <definedName name="집수정300400800150" localSheetId="18">#REF!</definedName>
    <definedName name="집수정300400800150" localSheetId="16">#REF!</definedName>
    <definedName name="집수정300400800150" localSheetId="19">#REF!</definedName>
    <definedName name="집수정300400800150">#REF!</definedName>
    <definedName name="집수정400400800150" localSheetId="18">#REF!</definedName>
    <definedName name="집수정400400800150" localSheetId="16">#REF!</definedName>
    <definedName name="집수정400400800150">#REF!</definedName>
    <definedName name="집수정6006001000150" localSheetId="18">#REF!</definedName>
    <definedName name="집수정6006001000150" localSheetId="16">#REF!</definedName>
    <definedName name="집수정6006001000150">#REF!</definedName>
    <definedName name="집수정7007001000150">#REF!</definedName>
    <definedName name="집수정8008001000150">#REF!</definedName>
    <definedName name="집수정9009001000150">#REF!</definedName>
    <definedName name="집수정9009001250">[137]단가조사!#REF!</definedName>
    <definedName name="집수정공" localSheetId="18">BlankMacro1</definedName>
    <definedName name="집수정공" localSheetId="16">BlankMacro1</definedName>
    <definedName name="집수정공" localSheetId="19">BlankMacro1</definedName>
    <definedName name="집수정공">BlankMacro1</definedName>
    <definedName name="집수정관경" localSheetId="18">#REF!</definedName>
    <definedName name="집수정관경" localSheetId="16">#REF!</definedName>
    <definedName name="집수정관경" localSheetId="19">#REF!</definedName>
    <definedName name="집수정관경">#REF!</definedName>
    <definedName name="집수정규격" localSheetId="18">#REF!</definedName>
    <definedName name="집수정규격" localSheetId="16">#REF!</definedName>
    <definedName name="집수정규격" localSheetId="19">#REF!</definedName>
    <definedName name="집수정규격">#REF!</definedName>
    <definedName name="집수정단" localSheetId="18">#REF!</definedName>
    <definedName name="집수정단" localSheetId="16">#REF!</definedName>
    <definedName name="집수정단" localSheetId="19">#REF!</definedName>
    <definedName name="집수정단">#REF!</definedName>
    <definedName name="집수정단위" localSheetId="18" hidden="1">{#N/A,#N/A,FALSE,"골재소요량";#N/A,#N/A,FALSE,"골재소요량"}</definedName>
    <definedName name="집수정단위" localSheetId="16" hidden="1">{#N/A,#N/A,FALSE,"골재소요량";#N/A,#N/A,FALSE,"골재소요량"}</definedName>
    <definedName name="집수정단위" hidden="1">{#N/A,#N/A,FALSE,"골재소요량";#N/A,#N/A,FALSE,"골재소요량"}</definedName>
    <definedName name="집수정단위수량_건설교통부" localSheetId="19">#REF!</definedName>
    <definedName name="집수정단위수량_건설교통부">#REF!</definedName>
    <definedName name="집수정단위수량표_강원도" localSheetId="19">#REF!</definedName>
    <definedName name="집수정단위수량표_강원도">#REF!</definedName>
    <definedName name="집수정수량" localSheetId="17">[198]산출근거!#REF!</definedName>
    <definedName name="집수정수량">[198]산출근거!#REF!</definedName>
    <definedName name="집수정수량산출" localSheetId="18">#REF!</definedName>
    <definedName name="집수정수량산출" localSheetId="16">#REF!</definedName>
    <definedName name="집수정수량산출" localSheetId="19">#REF!</definedName>
    <definedName name="집수정수량산출">#REF!</definedName>
    <definedName name="징산" localSheetId="18">#REF!</definedName>
    <definedName name="징산" localSheetId="16">#REF!</definedName>
    <definedName name="징산">#REF!</definedName>
    <definedName name="짜장" localSheetId="18">#REF!</definedName>
    <definedName name="짜장" localSheetId="16">#REF!</definedName>
    <definedName name="짜장">#REF!</definedName>
    <definedName name="짬뽕" localSheetId="16">[0]!Common [0]!DataBase.xls</definedName>
    <definedName name="짬뽕">[0]!Common [0]!DataBase.xls</definedName>
    <definedName name="쪽동백나무204" localSheetId="18">#REF!</definedName>
    <definedName name="쪽동백나무204" localSheetId="16">#REF!</definedName>
    <definedName name="쪽동백나무204" localSheetId="19">#REF!</definedName>
    <definedName name="쪽동백나무204">#REF!</definedName>
    <definedName name="쪽동백나무205" localSheetId="18">#REF!</definedName>
    <definedName name="쪽동백나무205" localSheetId="16">#REF!</definedName>
    <definedName name="쪽동백나무205">#REF!</definedName>
    <definedName name="쪽동백나무256" localSheetId="18">#REF!</definedName>
    <definedName name="쪽동백나무256" localSheetId="16">#REF!</definedName>
    <definedName name="쪽동백나무256">#REF!</definedName>
    <definedName name="쪽동백나무307">#REF!</definedName>
    <definedName name="쪽동백나무358">[26]단가조사표!$K$312</definedName>
    <definedName name="쪽동백나무4010" localSheetId="18">#REF!</definedName>
    <definedName name="쪽동백나무4010" localSheetId="16">#REF!</definedName>
    <definedName name="쪽동백나무4010" localSheetId="19">#REF!</definedName>
    <definedName name="쪽동백나무4010">#REF!</definedName>
    <definedName name="쪽재비">[76]단가!$A$146</definedName>
    <definedName name="쪽재비노">[127]식재!$H$146</definedName>
    <definedName name="쪽재비재">[127]식재!$F$146</definedName>
    <definedName name="ㅊ" localSheetId="18">#REF!</definedName>
    <definedName name="ㅊ" localSheetId="16">#REF!</definedName>
    <definedName name="ㅊ" localSheetId="19">#REF!</definedName>
    <definedName name="ㅊ">#N/A</definedName>
    <definedName name="ㅊ1" localSheetId="18">#REF!</definedName>
    <definedName name="ㅊ1" localSheetId="16">#REF!</definedName>
    <definedName name="ㅊ1" localSheetId="19">#REF!</definedName>
    <definedName name="ㅊ1">#REF!</definedName>
    <definedName name="ㅊ1555" localSheetId="18">#REF!</definedName>
    <definedName name="ㅊ1555" localSheetId="16">#REF!</definedName>
    <definedName name="ㅊ1555">#REF!</definedName>
    <definedName name="ㅊ214">#REF!</definedName>
    <definedName name="ㅊ22">#REF!</definedName>
    <definedName name="ㅊ24" localSheetId="18">#REF!</definedName>
    <definedName name="ㅊ24" localSheetId="16">#REF!</definedName>
    <definedName name="ㅊ24">#REF!</definedName>
    <definedName name="ㅊ5">#REF!</definedName>
    <definedName name="ㅊ520">[199]적용건축!#REF!</definedName>
    <definedName name="ㅊ강관비계다리">#REF!</definedName>
    <definedName name="ㅊ강관비계매기">#REF!</definedName>
    <definedName name="ㅊ강관조립말비계">#REF!</definedName>
    <definedName name="ㅊ건축물보양">#REF!</definedName>
    <definedName name="ㅊ건축물현장정리">#REF!</definedName>
    <definedName name="ㅊ건축지정">#REF!</definedName>
    <definedName name="ㅊ그레이팅">#REF!</definedName>
    <definedName name="ㅊ깔도리">#REF!</definedName>
    <definedName name="ㅊ동자기둥">#REF!</definedName>
    <definedName name="ㅊ동판후레싱설치">#REF!</definedName>
    <definedName name="ㅊ되메우기">#REF!</definedName>
    <definedName name="ㅊ레미콘_무근">#REF!</definedName>
    <definedName name="ㅊ레미콘_철근">#REF!</definedName>
    <definedName name="ㅊ먹메김">#REF!</definedName>
    <definedName name="ㅊ메탈라스붙임">#REF!</definedName>
    <definedName name="ㅊ모">#REF!</definedName>
    <definedName name="ㅊ모래">#REF!</definedName>
    <definedName name="ㅊ몰탈바르기_벽18">#REF!</definedName>
    <definedName name="ㅊ몰탈바르기_천정15">#REF!</definedName>
    <definedName name="ㅊ무늬코트칠">#REF!</definedName>
    <definedName name="ㅊ바닥타일_석재질">#REF!</definedName>
    <definedName name="ㅊ바닥타일_자기질">#REF!</definedName>
    <definedName name="ㅊ반원목">#REF!</definedName>
    <definedName name="ㅊ반원목붙임">#REF!</definedName>
    <definedName name="ㅊ벽루버">#REF!</definedName>
    <definedName name="ㅊ벽루버붙임">#REF!</definedName>
    <definedName name="ㅊ벽체틀설치">#REF!</definedName>
    <definedName name="ㅊ벽타일">#REF!</definedName>
    <definedName name="ㅊㅅ">#REF!</definedName>
    <definedName name="ㅊ서까래">#REF!</definedName>
    <definedName name="ㅊ서까래설치">#REF!</definedName>
    <definedName name="ㅊ수평규준틀">#REF!</definedName>
    <definedName name="ㅊ시멘트">#REF!</definedName>
    <definedName name="ㅊ시멘트액체방수">#REF!</definedName>
    <definedName name="ㅊ시멘트운반">#REF!</definedName>
    <definedName name="ㅊㅇ">#REF!</definedName>
    <definedName name="ㅊㅇ122">#REF!</definedName>
    <definedName name="ㅊㅇㅇ">#REF!</definedName>
    <definedName name="ㅊ아스팔트슁글잇기">#REF!</definedName>
    <definedName name="ㅊ앵커볼트설치">#REF!</definedName>
    <definedName name="ㅊ오일스테인칠">#REF!</definedName>
    <definedName name="ㅊ용마룻대">#REF!</definedName>
    <definedName name="ㅊ원주목기둥">#REF!</definedName>
    <definedName name="ㅊ자갈">#REF!</definedName>
    <definedName name="ㅊ자연석붙임">#REF!</definedName>
    <definedName name="ㅊ잡석">#REF!</definedName>
    <definedName name="ㅊ중도리">#REF!</definedName>
    <definedName name="ㅊ지붕틀설치">#REF!</definedName>
    <definedName name="ㅊㅊ">#REF!</definedName>
    <definedName name="ㅊㅊㅊ"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ㅊ"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ㅊㅊㅊ" localSheetId="16" hidden="1">{#N/A,#N/A,FALSE,"단가표지"}</definedName>
    <definedName name="ㅊㅊㅊㅊㅊ" hidden="1">{#N/A,#N/A,FALSE,"단가표지"}</definedName>
    <definedName name="ㅊㅊㅊㅊㅊㅊ" localSheetId="16" hidden="1">{#N/A,#N/A,FALSE,"조골재"}</definedName>
    <definedName name="ㅊㅊㅊㅊㅊㅊ" hidden="1">{#N/A,#N/A,FALSE,"조골재"}</definedName>
    <definedName name="ㅊㅊㅊㅊㅊㅊㅊ" localSheetId="16" hidden="1">{#N/A,#N/A,FALSE,"표지목차"}</definedName>
    <definedName name="ㅊㅊㅊㅊㅊㅊㅊ" hidden="1">{#N/A,#N/A,FALSE,"표지목차"}</definedName>
    <definedName name="ㅊ처마도리">#REF!</definedName>
    <definedName name="ㅊ처마돌림붙임">#REF!</definedName>
    <definedName name="ㅊ천정루버">#REF!</definedName>
    <definedName name="ㅊ천정루버붙임">#REF!</definedName>
    <definedName name="ㅊ천정몰딩설치">#REF!</definedName>
    <definedName name="ㅊ천정틀설치">#REF!</definedName>
    <definedName name="ㅊ철근10">#REF!</definedName>
    <definedName name="ㅊ철근13">#REF!</definedName>
    <definedName name="ㅊ철근16">#REF!</definedName>
    <definedName name="ㅊ철근가공조립">#REF!</definedName>
    <definedName name="ㅊ철근운반">#REF!</definedName>
    <definedName name="ㅊ콘크리트_무근">#REF!</definedName>
    <definedName name="ㅊ콘크리트_철근">#REF!</definedName>
    <definedName name="ㅊ콘크리트타설_무근">#REF!</definedName>
    <definedName name="ㅊ콘크리트타설_철근">#REF!</definedName>
    <definedName name="ㅊㅌㅊㅊㅊ" localSheetId="16">BlankMacro1</definedName>
    <definedName name="ㅊㅌㅊㅊㅊ">BlankMacro1</definedName>
    <definedName name="ㅊ터파기">#REF!</definedName>
    <definedName name="ㅊ토대">#REF!</definedName>
    <definedName name="ㅊ토대설치">#REF!</definedName>
    <definedName name="ㅊㅍ" localSheetId="18">#REF!</definedName>
    <definedName name="ㅊㅍ" localSheetId="16">#REF!</definedName>
    <definedName name="ㅊㅍ">#REF!</definedName>
    <definedName name="ㅊㅍㅌㅋㅀ" localSheetId="18" hidden="1">{#N/A,#N/A,FALSE,"구조1"}</definedName>
    <definedName name="ㅊㅍㅌㅋㅀ" localSheetId="16" hidden="1">{#N/A,#N/A,FALSE,"구조1"}</definedName>
    <definedName name="ㅊㅍㅌㅋㅀ" localSheetId="19" hidden="1">{#N/A,#N/A,FALSE,"구조1"}</definedName>
    <definedName name="ㅊㅍㅌㅋㅀ" hidden="1">{#N/A,#N/A,FALSE,"구조1"}</definedName>
    <definedName name="ㅊ판재돌림">#REF!</definedName>
    <definedName name="ㅊ평보">#REF!</definedName>
    <definedName name="ㅊ퓿ㅍ" localSheetId="18" hidden="1">{#N/A,#N/A,FALSE,"혼합골재"}</definedName>
    <definedName name="ㅊ퓿ㅍ" localSheetId="16" hidden="1">{#N/A,#N/A,FALSE,"혼합골재"}</definedName>
    <definedName name="ㅊ퓿ㅍ" localSheetId="19" hidden="1">{#N/A,#N/A,FALSE,"혼합골재"}</definedName>
    <definedName name="ㅊ퓿ㅍ" hidden="1">{#N/A,#N/A,FALSE,"혼합골재"}</definedName>
    <definedName name="ㅊ픁츝ㅊㅍ">#REF!</definedName>
    <definedName name="ㅊㅎㄴ" localSheetId="18">BLCH</definedName>
    <definedName name="ㅊㅎㄴ" localSheetId="16">BLCH</definedName>
    <definedName name="ㅊㅎㄴ">BLCH</definedName>
    <definedName name="ㅊ합판_바닥12">#REF!</definedName>
    <definedName name="ㅊ합판_벽12">#REF!</definedName>
    <definedName name="ㅊ합판_천정12">#REF!</definedName>
    <definedName name="ㅊ합판거푸집_4회">#REF!</definedName>
    <definedName name="ㅊ합판붙임_바닥">#REF!</definedName>
    <definedName name="ㅊ합판붙임_벽">#REF!</definedName>
    <definedName name="ㅊ합판붙임_천정">#REF!</definedName>
    <definedName name="차" localSheetId="18" hidden="1">{#N/A,#N/A,FALSE,"속도"}</definedName>
    <definedName name="차" localSheetId="16" hidden="1">{#N/A,#N/A,FALSE,"속도"}</definedName>
    <definedName name="차" localSheetId="19" hidden="1">{#N/A,#N/A,FALSE,"속도"}</definedName>
    <definedName name="차">#N/A</definedName>
    <definedName name="차도부연장">#REF!</definedName>
    <definedName name="차막이고">#REF!</definedName>
    <definedName name="차선도색단위수량" localSheetId="18">#REF!</definedName>
    <definedName name="차선도색단위수량" localSheetId="16">#REF!</definedName>
    <definedName name="차선도색단위수량" localSheetId="19">#REF!</definedName>
    <definedName name="차선도색단위수량">#REF!</definedName>
    <definedName name="차선도색설치현황1">[119]데리네이타현황!$A$4,[119]데리네이타현황!$A$2,[119]데리네이타현황!$A$1,[119]데리네이타현황!$A$279,[119]데리네이타현황!$A$1:$A$65536</definedName>
    <definedName name="차선도색중앙선수량" localSheetId="18">#REF!</definedName>
    <definedName name="차선도색중앙선수량" localSheetId="16">#REF!</definedName>
    <definedName name="차선도색중앙선수량" localSheetId="19">#REF!</definedName>
    <definedName name="차선도색중앙선수량">#REF!</definedName>
    <definedName name="차선도색직각주차수량" localSheetId="18">#REF!</definedName>
    <definedName name="차선도색직각주차수량" localSheetId="16">#REF!</definedName>
    <definedName name="차선도색직각주차수량" localSheetId="19">#REF!</definedName>
    <definedName name="차선도색직각주차수량">#REF!</definedName>
    <definedName name="차선도색집계" localSheetId="17">#REF!</definedName>
    <definedName name="차선도색집계">#REF!</definedName>
    <definedName name="차선도색평행주차수량">#REF!</definedName>
    <definedName name="차선제거기_경">#REF!</definedName>
    <definedName name="차선제거기_노">#REF!</definedName>
    <definedName name="차선제거기_재">#REF!</definedName>
    <definedName name="차선제거기경비">#REF!</definedName>
    <definedName name="차선제거기계">#REF!</definedName>
    <definedName name="차선제거기인건비">#REF!</definedName>
    <definedName name="차선제거기재료비">#REF!</definedName>
    <definedName name="차선지우기" localSheetId="18">BlankMacro1</definedName>
    <definedName name="차선지우기" localSheetId="16">BlankMacro1</definedName>
    <definedName name="차선지우기" localSheetId="19">BlankMacro1</definedName>
    <definedName name="차선지우기">BlankMacro1</definedName>
    <definedName name="차수벽2.5수정" localSheetId="18" hidden="1">{#N/A,#N/A,FALSE,"배수1"}</definedName>
    <definedName name="차수벽2.5수정" localSheetId="16" hidden="1">{#N/A,#N/A,FALSE,"배수1"}</definedName>
    <definedName name="차수벽2.5수정" hidden="1">{#N/A,#N/A,FALSE,"배수1"}</definedName>
    <definedName name="차수벽높이">#REF!</definedName>
    <definedName name="차수벽두께">#REF!</definedName>
    <definedName name="차수벽토공2" localSheetId="18" hidden="1">{"'산출근거'!$B$4:$D$8"}</definedName>
    <definedName name="차수벽토공2" localSheetId="16" hidden="1">{"'산출근거'!$B$4:$D$8"}</definedName>
    <definedName name="차수벽토공2" localSheetId="19" hidden="1">{"'산출근거'!$B$4:$D$8"}</definedName>
    <definedName name="차수벽토공2" hidden="1">{"'산출근거'!$B$4:$D$8"}</definedName>
    <definedName name="차수별">#REF!</definedName>
    <definedName name="차수별수량">#REF!</definedName>
    <definedName name="차집관로" localSheetId="16" hidden="1">{#N/A,#N/A,FALSE,"신청통보";#N/A,#N/A,FALSE,"기성확인서";#N/A,#N/A,FALSE,"기성내역서"}</definedName>
    <definedName name="차집관로" hidden="1">{#N/A,#N/A,FALSE,"신청통보";#N/A,#N/A,FALSE,"기성확인서";#N/A,#N/A,FALSE,"기성내역서"}</definedName>
    <definedName name="차차" hidden="1">[200]조명시설!#REF!</definedName>
    <definedName name="착공" localSheetId="18">#REF!</definedName>
    <definedName name="착공" localSheetId="16">#REF!</definedName>
    <definedName name="착공" localSheetId="19">#REF!</definedName>
    <definedName name="착공">#REF!</definedName>
    <definedName name="착공계표지">#REF!</definedName>
    <definedName name="착공기한" localSheetId="18">#REF!</definedName>
    <definedName name="착공기한" localSheetId="16">#REF!</definedName>
    <definedName name="착공기한">#REF!</definedName>
    <definedName name="착공년">#N/A</definedName>
    <definedName name="착공년월일" localSheetId="18">#REF!</definedName>
    <definedName name="착공년월일" localSheetId="16">#REF!</definedName>
    <definedName name="착공년월일">#REF!</definedName>
    <definedName name="착공월">#N/A</definedName>
    <definedName name="착공일" localSheetId="18">#REF!</definedName>
    <definedName name="착공일" localSheetId="16">#REF!</definedName>
    <definedName name="착공일">#REF!</definedName>
    <definedName name="착암공" localSheetId="18">#REF!</definedName>
    <definedName name="착암공" localSheetId="16">#REF!</definedName>
    <definedName name="착암공" localSheetId="19">#REF!</definedName>
    <definedName name="착암공">#REF!</definedName>
    <definedName name="착암공001" localSheetId="18">#REF!</definedName>
    <definedName name="착암공001" localSheetId="16">#REF!</definedName>
    <definedName name="착암공001" localSheetId="19">#REF!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암기_경">#REF!</definedName>
    <definedName name="착암기경비">#REF!</definedName>
    <definedName name="착암기계">#REF!</definedName>
    <definedName name="착암기노무비">#REF!</definedName>
    <definedName name="착암기재료비">#REF!</definedName>
    <definedName name="착정심도">#REF!</definedName>
    <definedName name="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찰샇기" hidden="1">#N/A</definedName>
    <definedName name="찰쌓기석축단위수량" localSheetId="18">#REF!</definedName>
    <definedName name="찰쌓기석축단위수량" localSheetId="16">#REF!</definedName>
    <definedName name="찰쌓기석축단위수량" localSheetId="19">#REF!</definedName>
    <definedName name="찰쌓기석축단위수량">#REF!</definedName>
    <definedName name="참"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고용">#REF!</definedName>
    <definedName name="참나리개화구" localSheetId="18">#REF!</definedName>
    <definedName name="참나리개화구" localSheetId="16">#REF!</definedName>
    <definedName name="참나리개화구" localSheetId="19">#REF!</definedName>
    <definedName name="참나리개화구">#REF!</definedName>
    <definedName name="참나무류204" localSheetId="18">#REF!</definedName>
    <definedName name="참나무류204" localSheetId="16">#REF!</definedName>
    <definedName name="참나무류204" localSheetId="19">#REF!</definedName>
    <definedName name="참나무류204">#REF!</definedName>
    <definedName name="참나무류256">#REF!</definedName>
    <definedName name="참나무류3010">#REF!</definedName>
    <definedName name="참나무류308">#REF!</definedName>
    <definedName name="참나무류3515">#REF!</definedName>
    <definedName name="참나무류4020">#REF!</definedName>
    <definedName name="참나무류5025">#REF!</definedName>
    <definedName name="참나무류6030">#REF!</definedName>
    <definedName name="참나무류6035">#REF!</definedName>
    <definedName name="참나무류7040">#REF!</definedName>
    <definedName name="참나무류7045">#REF!</definedName>
    <definedName name="참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조" localSheetId="18">'수량산출-폐기물량'!참조</definedName>
    <definedName name="참조" localSheetId="16">'폐기물 견적'!참조</definedName>
    <definedName name="참조" localSheetId="19">'폐기수목 산출근거'!참조</definedName>
    <definedName name="참조">[0]!참조</definedName>
    <definedName name="창" localSheetId="18">#REF!</definedName>
    <definedName name="창" localSheetId="16">#REF!</definedName>
    <definedName name="창" localSheetId="19">#REF!</definedName>
    <definedName name="창">#REF!</definedName>
    <definedName name="창포23" localSheetId="18">#REF!</definedName>
    <definedName name="창포23" localSheetId="16">#REF!</definedName>
    <definedName name="창포23" localSheetId="19">#REF!</definedName>
    <definedName name="창포23">#REF!</definedName>
    <definedName name="창포노">[127]식재!$H$185</definedName>
    <definedName name="창포재">[127]식재!$F$185</definedName>
    <definedName name="창호공">#REF!</definedName>
    <definedName name="창호목공" localSheetId="18">#REF!</definedName>
    <definedName name="창호목공" localSheetId="16">#REF!</definedName>
    <definedName name="창호목공">#REF!</definedName>
    <definedName name="창호목공001" localSheetId="18">#REF!</definedName>
    <definedName name="창호목공001" localSheetId="16">#REF!</definedName>
    <definedName name="창호목공001" localSheetId="19">#REF!</definedName>
    <definedName name="창호목공001">#REF!</definedName>
    <definedName name="창호목공002" localSheetId="18">#REF!</definedName>
    <definedName name="창호목공002" localSheetId="16">#REF!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찾은값">#REF!</definedName>
    <definedName name="채움높이1">#REF!</definedName>
    <definedName name="채움폭1">#REF!</definedName>
    <definedName name="채진목204">#REF!</definedName>
    <definedName name="채진목256">#REF!</definedName>
    <definedName name="채진목258">#REF!</definedName>
    <definedName name="책자제본">#REF!</definedName>
    <definedName name="챠챠">#REF!</definedName>
    <definedName name="챠트1">#N/A</definedName>
    <definedName name="처" localSheetId="16" hidden="1">{#N/A,#N/A,FALSE,"구조1"}</definedName>
    <definedName name="처" hidden="1">{#N/A,#N/A,FALSE,"구조1"}</definedName>
    <definedName name="처처">#N/A</definedName>
    <definedName name="척공" localSheetId="18">#REF!</definedName>
    <definedName name="척공" localSheetId="16">#REF!</definedName>
    <definedName name="척공" localSheetId="19">#REF!</definedName>
    <definedName name="척공">#REF!</definedName>
    <definedName name="천공150X100경">#REF!</definedName>
    <definedName name="천공150X100노">#REF!</definedName>
    <definedName name="천공150X80">#REF!</definedName>
    <definedName name="천공150X80경">#REF!</definedName>
    <definedName name="천공150X80노">#REF!</definedName>
    <definedName name="천공200X100경">#REF!</definedName>
    <definedName name="천공200X100노">#REF!</definedName>
    <definedName name="천공200X80경">#REF!</definedName>
    <definedName name="천공200X80노">#REF!</definedName>
    <definedName name="천공300">#REF!</definedName>
    <definedName name="천공300경">#REF!</definedName>
    <definedName name="천공300경계">#REF!</definedName>
    <definedName name="천공간격" localSheetId="18">#REF!</definedName>
    <definedName name="천공간격" localSheetId="16">#REF!</definedName>
    <definedName name="천공간격">#REF!</definedName>
    <definedName name="천공기차경비">#REF!</definedName>
    <definedName name="천공기차노무비">#REF!</definedName>
    <definedName name="천공기차재료비">#REF!</definedName>
    <definedName name="천공길이">#REF!</definedName>
    <definedName name="천공수량_제목">#REF!</definedName>
    <definedName name="천안토공_토공_List" localSheetId="18">#REF!</definedName>
    <definedName name="천안토공_토공_List" localSheetId="16">#REF!</definedName>
    <definedName name="천안토공_토공_List">#REF!</definedName>
    <definedName name="천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철" localSheetId="18">#REF!</definedName>
    <definedName name="철" localSheetId="16">#REF!</definedName>
    <definedName name="철">#REF!</definedName>
    <definedName name="철____공">#REF!</definedName>
    <definedName name="철_13" localSheetId="18">#REF!</definedName>
    <definedName name="철_13" localSheetId="16">#REF!</definedName>
    <definedName name="철_13">#REF!</definedName>
    <definedName name="철_16">#REF!</definedName>
    <definedName name="철_골_공">#REF!</definedName>
    <definedName name="철_공">#REF!</definedName>
    <definedName name="철_총">#REF!</definedName>
    <definedName name="철거">#N/A</definedName>
    <definedName name="철거공">#REF!</definedName>
    <definedName name="철거물량집계" localSheetId="18">BlankMacro1</definedName>
    <definedName name="철거물량집계" localSheetId="16">BlankMacro1</definedName>
    <definedName name="철거물량집계" localSheetId="19">BlankMacro1</definedName>
    <definedName name="철거물량집계">BlankMacro1</definedName>
    <definedName name="철거자재" localSheetId="18">#REF!</definedName>
    <definedName name="철거자재" localSheetId="16">#REF!</definedName>
    <definedName name="철거자재">#REF!</definedName>
    <definedName name="철거전등단가">#REF!</definedName>
    <definedName name="철거전등단가1">#REF!</definedName>
    <definedName name="철거폭_m">#REF!</definedName>
    <definedName name="철골공" localSheetId="18">#REF!</definedName>
    <definedName name="철골공" localSheetId="16">#REF!</definedName>
    <definedName name="철골공" localSheetId="19">#REF!</definedName>
    <definedName name="철골공">#REF!</definedName>
    <definedName name="철골공001" localSheetId="19">#REF!</definedName>
    <definedName name="철골공001">#REF!</definedName>
    <definedName name="철골공002" localSheetId="19">#REF!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협의" localSheetId="18" hidden="1">{#N/A,#N/A,FALSE,"현장 NCR 분석";#N/A,#N/A,FALSE,"현장품질감사";#N/A,#N/A,FALSE,"현장품질감사"}</definedName>
    <definedName name="철골협의" localSheetId="16" hidden="1">{#N/A,#N/A,FALSE,"현장 NCR 분석";#N/A,#N/A,FALSE,"현장품질감사";#N/A,#N/A,FALSE,"현장품질감사"}</definedName>
    <definedName name="철골협의" localSheetId="19" hidden="1">{#N/A,#N/A,FALSE,"현장 NCR 분석";#N/A,#N/A,FALSE,"현장품질감사";#N/A,#N/A,FALSE,"현장품질감사"}</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근">#REF!</definedName>
    <definedName name="철근1">#REF!</definedName>
    <definedName name="철근가공조립">#REF!</definedName>
    <definedName name="철근가공조립_보통_경">#REF!</definedName>
    <definedName name="철근가공조립_보통_노">#REF!</definedName>
    <definedName name="철근가공조립_보통_재">#REF!</definedName>
    <definedName name="철근가공조립_보통_합">#REF!</definedName>
    <definedName name="철근고재">#REF!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복잡1">#REF!</definedName>
    <definedName name="철근복잡2">#REF!</definedName>
    <definedName name="철근수량">#REF!</definedName>
    <definedName name="철근용접노무">#REF!</definedName>
    <definedName name="철근용접재료">#REF!</definedName>
    <definedName name="철근운반" localSheetId="16" hidden="1">{#N/A,#N/A,FALSE,"포장단가"}</definedName>
    <definedName name="철근운반" hidden="1">{#N/A,#N/A,FALSE,"포장단가"}</definedName>
    <definedName name="철근운반경비">#REF!</definedName>
    <definedName name="철근운반계">#REF!</definedName>
    <definedName name="철근운반노무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료경비">#REF!</definedName>
    <definedName name="철근운반하차료계">#REF!</definedName>
    <definedName name="철근운반하차료노무비">#REF!</definedName>
    <definedName name="철근운반하차료재료비">#REF!</definedName>
    <definedName name="철근재">#REF!</definedName>
    <definedName name="철근조립경">#REF!</definedName>
    <definedName name="철근직경D13">#REF!</definedName>
    <definedName name="철근직경D16_25">#REF!</definedName>
    <definedName name="철근직경D29_35">#REF!</definedName>
    <definedName name="철근집계" localSheetId="18" hidden="1">{#N/A,#N/A,FALSE,"단가표지"}</definedName>
    <definedName name="철근집계" localSheetId="16" hidden="1">{#N/A,#N/A,FALSE,"단가표지"}</definedName>
    <definedName name="철근집계" hidden="1">{#N/A,#N/A,FALSE,"단가표지"}</definedName>
    <definedName name="철근집계표" localSheetId="18" hidden="1">{#N/A,#N/A,FALSE,"단가표지"}</definedName>
    <definedName name="철근집계표" localSheetId="16" hidden="1">{#N/A,#N/A,FALSE,"단가표지"}</definedName>
    <definedName name="철근집계표" hidden="1">{#N/A,#N/A,FALSE,"단가표지"}</definedName>
    <definedName name="철근총괄" localSheetId="16" hidden="1">{#N/A,#N/A,FALSE,"2~8번"}</definedName>
    <definedName name="철근총괄" hidden="1">{#N/A,#N/A,FALSE,"2~8번"}</definedName>
    <definedName name="철근총괄1" localSheetId="16" hidden="1">{#N/A,#N/A,FALSE,"표지목차"}</definedName>
    <definedName name="철근총괄1" hidden="1">{#N/A,#N/A,FALSE,"표지목차"}</definedName>
    <definedName name="철근콘크리트깨기0.4경비">#REF!</definedName>
    <definedName name="철근콘크리트깨기0.4계">#REF!</definedName>
    <definedName name="철근콘크리트깨기0.4기계경비">#REF!</definedName>
    <definedName name="철근콘크리트깨기0.4기계계">#REF!</definedName>
    <definedName name="철근콘크리트깨기0.4기계노무비">#REF!</definedName>
    <definedName name="철근콘크리트깨기0.4기계재료비">#REF!</definedName>
    <definedName name="철근콘크리트깨기0.4노무비">#REF!</definedName>
    <definedName name="철근콘크리트깨기0.4작업보조원경비">#REF!</definedName>
    <definedName name="철근콘크리트깨기0.4작업보조원계">#REF!</definedName>
    <definedName name="철근콘크리트깨기0.4작업보조원노무비">#REF!</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#REF!</definedName>
    <definedName name="철근콘크리트깨기0.7경비">#REF!</definedName>
    <definedName name="철근콘크리트깨기0.7계">#REF!</definedName>
    <definedName name="철근콘크리트깨기0.7기계경비">#REF!</definedName>
    <definedName name="철근콘크리트깨기0.7기계계">#REF!</definedName>
    <definedName name="철근콘크리트깨기0.7기계노무비">#REF!</definedName>
    <definedName name="철근콘크리트깨기0.7기계재료비">#REF!</definedName>
    <definedName name="철근콘크리트깨기0.7노무비">#REF!</definedName>
    <definedName name="철근콘크리트깨기0.7작업보조원경비">#REF!</definedName>
    <definedName name="철근콘크리트깨기0.7작업보조원계">#REF!</definedName>
    <definedName name="철근콘크리트깨기0.7작업보조원노무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콘크리트깨기0.7치즐재료비">#REF!</definedName>
    <definedName name="철근콘크리트타설" localSheetId="18">#REF!</definedName>
    <definedName name="철근콘크리트타설" localSheetId="16">#REF!</definedName>
    <definedName name="철근콘크리트타설">#REF!</definedName>
    <definedName name="철근콘크리트헐기" localSheetId="18">#REF!</definedName>
    <definedName name="철근콘크리트헐기" localSheetId="16">#REF!</definedName>
    <definedName name="철근콘크리트헐기">#REF!</definedName>
    <definedName name="철근피복">#REF!</definedName>
    <definedName name="철근항복응력" localSheetId="17">#REF!</definedName>
    <definedName name="철근항복응력">#REF!</definedName>
    <definedName name="철도궤도공">#REF!</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도용접공">#REF!</definedName>
    <definedName name="철목1호">#REF!</definedName>
    <definedName name="철목2호">#REF!</definedName>
    <definedName name="철목3호">#REF!</definedName>
    <definedName name="철목4호">#REF!</definedName>
    <definedName name="철못100">#REF!</definedName>
    <definedName name="철못100개">#REF!</definedName>
    <definedName name="철못125">#REF!</definedName>
    <definedName name="철못125개">#REF!</definedName>
    <definedName name="철못150">#REF!</definedName>
    <definedName name="철못150개">#REF!</definedName>
    <definedName name="철못25">#REF!</definedName>
    <definedName name="철못25개">#REF!</definedName>
    <definedName name="철못50">#REF!</definedName>
    <definedName name="철못50개">#REF!</definedName>
    <definedName name="철못75">#REF!</definedName>
    <definedName name="철못75개">#REF!</definedName>
    <definedName name="철선" localSheetId="18">#REF!</definedName>
    <definedName name="철선" localSheetId="16">#REF!</definedName>
    <definedName name="철선">'[124]단가 및 재료비'!$S$172</definedName>
    <definedName name="철선10" localSheetId="18">#REF!</definedName>
    <definedName name="철선10" localSheetId="16">#REF!</definedName>
    <definedName name="철선10" localSheetId="19">#REF!</definedName>
    <definedName name="철선10">#REF!</definedName>
    <definedName name="철선12" localSheetId="18">#REF!</definedName>
    <definedName name="철선12" localSheetId="16">#REF!</definedName>
    <definedName name="철선12">#REF!</definedName>
    <definedName name="철선20" localSheetId="18">#REF!</definedName>
    <definedName name="철선20" localSheetId="16">#REF!</definedName>
    <definedName name="철선20">#REF!</definedName>
    <definedName name="철선6">#REF!</definedName>
    <definedName name="철선8">[131]단가!$A$11</definedName>
    <definedName name="철주신설공구손료" localSheetId="18">#REF!</definedName>
    <definedName name="철주신설공구손료" localSheetId="16">#REF!</definedName>
    <definedName name="철주신설공구손료">#REF!</definedName>
    <definedName name="철주신설공비" localSheetId="18">#REF!</definedName>
    <definedName name="철주신설공비" localSheetId="16">#REF!</definedName>
    <definedName name="철주신설공비">#REF!</definedName>
    <definedName name="철주신설재료비" localSheetId="18">#REF!</definedName>
    <definedName name="철주신설재료비" localSheetId="16">#REF!</definedName>
    <definedName name="철주신설재료비">#REF!</definedName>
    <definedName name="철쭉0303">#REF!</definedName>
    <definedName name="철쭉0404">#REF!</definedName>
    <definedName name="철쭉0405">#REF!</definedName>
    <definedName name="철쭉0506">#REF!</definedName>
    <definedName name="철쭉0608">#REF!</definedName>
    <definedName name="철쭉중량">ROUND((4/3*3.14*(0.075*0.075*0.075))*(1200*0.9),2)</definedName>
    <definedName name="철콘" localSheetId="18">#REF!</definedName>
    <definedName name="철콘" localSheetId="16">#REF!</definedName>
    <definedName name="철콘" localSheetId="19">#REF!</definedName>
    <definedName name="철콘">#REF!</definedName>
    <definedName name="철판공" localSheetId="18">#REF!</definedName>
    <definedName name="철판공" localSheetId="16">#REF!</definedName>
    <definedName name="철판공">#REF!</definedName>
    <definedName name="철판공001" localSheetId="18">#REF!</definedName>
    <definedName name="철판공001" localSheetId="16">#REF!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철평석1020흑색">#REF!</definedName>
    <definedName name="철평석15갈색">#REF!</definedName>
    <definedName name="철평석15녹색">#REF!</definedName>
    <definedName name="철평석15황색">#REF!</definedName>
    <definedName name="철평석3050흑색">#REF!</definedName>
    <definedName name="청단">[76]단가!$A$122</definedName>
    <definedName name="청단풍" localSheetId="18">#REF!</definedName>
    <definedName name="청단풍" localSheetId="16">#REF!</definedName>
    <definedName name="청단풍" localSheetId="19">#REF!</definedName>
    <definedName name="청단풍">#REF!</definedName>
    <definedName name="청단풍205" localSheetId="18">#REF!</definedName>
    <definedName name="청단풍205" localSheetId="16">#REF!</definedName>
    <definedName name="청단풍205">#REF!</definedName>
    <definedName name="청단풍206" localSheetId="18">#REF!</definedName>
    <definedName name="청단풍206" localSheetId="16">#REF!</definedName>
    <definedName name="청단풍206">#REF!</definedName>
    <definedName name="청단풍258">#REF!</definedName>
    <definedName name="청단풍3010">#REF!</definedName>
    <definedName name="청단풍3512">#REF!</definedName>
    <definedName name="청단풍3515">#REF!</definedName>
    <definedName name="청단풍H3.0">#REF!</definedName>
    <definedName name="청동밸브">#REF!</definedName>
    <definedName name="청림1호">#REF!</definedName>
    <definedName name="청림2호">#REF!</definedName>
    <definedName name="청림3호">#REF!</definedName>
    <definedName name="청마총괄">[201]직노!#REF!</definedName>
    <definedName name="체" localSheetId="18">BlankMacro1</definedName>
    <definedName name="체" localSheetId="16">BlankMacro1</definedName>
    <definedName name="체" localSheetId="19">BlankMacro1</definedName>
    <definedName name="체">BlankMacro1</definedName>
    <definedName name="쳉"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초급">#REF!</definedName>
    <definedName name="초급기능">#REF!</definedName>
    <definedName name="초급기능사" localSheetId="18">#REF!</definedName>
    <definedName name="초급기능사" localSheetId="16">#REF!</definedName>
    <definedName name="초급기능사">#REF!</definedName>
    <definedName name="초급기능사_측량">#REF!</definedName>
    <definedName name="초급기술자" localSheetId="18">#REF!</definedName>
    <definedName name="초급기술자" localSheetId="16">#REF!</definedName>
    <definedName name="초급기술자" localSheetId="19">#REF!</definedName>
    <definedName name="초급기술자">#REF!</definedName>
    <definedName name="초급기술자_측량">#REF!</definedName>
    <definedName name="초급엔지니어링" localSheetId="17">#REF!</definedName>
    <definedName name="초급엔지니어링" localSheetId="19">#REF!</definedName>
    <definedName name="초급엔지니어링">#REF!</definedName>
    <definedName name="초초">#N/A</definedName>
    <definedName name="초핑비트_BX">#REF!</definedName>
    <definedName name="초핑비트_NX">#REF!</definedName>
    <definedName name="촌"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총" localSheetId="18">BlankMacro1</definedName>
    <definedName name="총" localSheetId="16">BlankMacro1</definedName>
    <definedName name="총" localSheetId="19">BlankMacro1</definedName>
    <definedName name="총">BlankMacro1</definedName>
    <definedName name="총k44">#REF!</definedName>
    <definedName name="총계" localSheetId="18">#REF!</definedName>
    <definedName name="총계" localSheetId="16">#REF!</definedName>
    <definedName name="총계" localSheetId="19">#REF!</definedName>
    <definedName name="총계">#REF!</definedName>
    <definedName name="총공" localSheetId="16" hidden="1">{#N/A,#N/A,FALSE,"운반시간"}</definedName>
    <definedName name="총공" hidden="1">{#N/A,#N/A,FALSE,"운반시간"}</definedName>
    <definedName name="총공사비" localSheetId="18">#REF!</definedName>
    <definedName name="총공사비" localSheetId="17">#REF!</definedName>
    <definedName name="총공사비" localSheetId="16">#REF!</definedName>
    <definedName name="총공사비" localSheetId="19">#REF!</definedName>
    <definedName name="총공사비">#REF!</definedName>
    <definedName name="총괄" localSheetId="16" hidden="1">{#N/A,#N/A,TRUE,"총괄"}</definedName>
    <definedName name="총괄" hidden="1">{#N/A,#N/A,TRUE,"총괄"}</definedName>
    <definedName name="총괄2">[0]!BM</definedName>
    <definedName name="총괄수량집계표" localSheetId="18" hidden="1">{#N/A,#N/A,FALSE,"골재소요량";#N/A,#N/A,FALSE,"골재소요량"}</definedName>
    <definedName name="총괄수량집계표" localSheetId="16" hidden="1">{#N/A,#N/A,FALSE,"골재소요량";#N/A,#N/A,FALSE,"골재소요량"}</definedName>
    <definedName name="총괄수량집계표" hidden="1">{#N/A,#N/A,FALSE,"골재소요량";#N/A,#N/A,FALSE,"골재소요량"}</definedName>
    <definedName name="총괄자재" localSheetId="18">BlankMacro1</definedName>
    <definedName name="총괄자재" localSheetId="16">BlankMacro1</definedName>
    <definedName name="총괄자재" localSheetId="19">BlankMacro1</definedName>
    <definedName name="총괄자재">BlankMacro1</definedName>
    <definedName name="총괄집계표" localSheetId="16" hidden="1">{"'도면'!$G$62:$H$63","'도면'!$G$62:$H$63"}</definedName>
    <definedName name="총괄집계표" hidden="1">{"'도면'!$G$62:$H$63","'도면'!$G$62:$H$63"}</definedName>
    <definedName name="총괄표" localSheetId="18" hidden="1">{#N/A,#N/A,TRUE,"총괄"}</definedName>
    <definedName name="총괄표" localSheetId="16" hidden="1">{#N/A,#N/A,TRUE,"총괄"}</definedName>
    <definedName name="총괄표">[201]직노!#REF!</definedName>
    <definedName name="총괄횡배수현황" localSheetId="18">BlankMacro1</definedName>
    <definedName name="총괄횡배수현황" localSheetId="16">BlankMacro1</definedName>
    <definedName name="총괄횡배수현황" localSheetId="19">BlankMacro1</definedName>
    <definedName name="총괄횡배수현황">BlankMacro1</definedName>
    <definedName name="총괄횡배수현황1" localSheetId="18">BlankMacro1</definedName>
    <definedName name="총괄횡배수현황1" localSheetId="16">BlankMacro1</definedName>
    <definedName name="총괄횡배수현황1" localSheetId="19">BlankMacro1</definedName>
    <definedName name="총괄횡배수현황1">BlankMacro1</definedName>
    <definedName name="총괄횡배수현황2" localSheetId="18">BlankMacro1</definedName>
    <definedName name="총괄횡배수현황2" localSheetId="16">BlankMacro1</definedName>
    <definedName name="총괄횡배수현황2" localSheetId="19">BlankMacro1</definedName>
    <definedName name="총괄횡배수현황2">BlankMacro1</definedName>
    <definedName name="총노무" localSheetId="18">#REF!</definedName>
    <definedName name="총노무" localSheetId="16">#REF!</definedName>
    <definedName name="총노무" localSheetId="19">#REF!</definedName>
    <definedName name="총노무">#REF!</definedName>
    <definedName name="총높이" localSheetId="17">'[141]토사(PE)'!#REF!</definedName>
    <definedName name="총높이">'[141]토사(PE)'!#REF!</definedName>
    <definedName name="총사">#REF!</definedName>
    <definedName name="총사업비1">#REF!</definedName>
    <definedName name="총사업비수" localSheetId="18">#REF!</definedName>
    <definedName name="총사업비수" localSheetId="16">#REF!</definedName>
    <definedName name="총사업비수">#REF!</definedName>
    <definedName name="총사업비평" localSheetId="18">#REF!</definedName>
    <definedName name="총사업비평" localSheetId="16">#REF!</definedName>
    <definedName name="총사업비평">#REF!</definedName>
    <definedName name="총원가" localSheetId="18">#REF!</definedName>
    <definedName name="총원가" localSheetId="16">#REF!</definedName>
    <definedName name="총원가" localSheetId="19">#REF!</definedName>
    <definedName name="총원가">#REF!</definedName>
    <definedName name="총원가2" localSheetId="19">#REF!</definedName>
    <definedName name="총원가2">#REF!</definedName>
    <definedName name="총원가격">#REF!</definedName>
    <definedName name="총자재">#REF!</definedName>
    <definedName name="총토탈">#REF!</definedName>
    <definedName name="총토탈1">#REF!</definedName>
    <definedName name="총토탈2">#REF!</definedName>
    <definedName name="총폐기물" localSheetId="18" hidden="1">{#N/A,#N/A,FALSE,"전력간선"}</definedName>
    <definedName name="총폐기물" localSheetId="16" hidden="1">{#N/A,#N/A,FALSE,"전력간선"}</definedName>
    <definedName name="총폐기물" localSheetId="19" hidden="1">{#N/A,#N/A,FALSE,"전력간선"}</definedName>
    <definedName name="총폐기물" hidden="1">{#N/A,#N/A,FALSE,"전력간선"}</definedName>
    <definedName name="총폭">#REF!</definedName>
    <definedName name="촤" localSheetId="16" hidden="1">{"SJ - 기본 보기",#N/A,FALSE,"공사별 외주견적"}</definedName>
    <definedName name="촤" hidden="1">{"SJ - 기본 보기",#N/A,FALSE,"공사별 외주견적"}</definedName>
    <definedName name="촤_1" localSheetId="16" hidden="1">{"SJ - 기본 보기",#N/A,FALSE,"공사별 외주견적"}</definedName>
    <definedName name="촤_1" hidden="1">{"SJ - 기본 보기",#N/A,FALSE,"공사별 외주견적"}</definedName>
    <definedName name="최" localSheetId="16">[0]!Common [0]!DataBase.xls</definedName>
    <definedName name="최">[0]!Common [0]!DataBase.xls</definedName>
    <definedName name="추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검토" localSheetId="16">{"Book1","예술의전당.xls"}</definedName>
    <definedName name="추가검토">{"Book1","예술의전당.xls"}</definedName>
    <definedName name="추진단가산출목록" localSheetId="16">'폐기물 견적'!추진단가산출목록</definedName>
    <definedName name="추진단가산출목록">[0]!추진단가산출목록</definedName>
    <definedName name="추추">#REF!</definedName>
    <definedName name="추출값">#REF!</definedName>
    <definedName name="축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출">#REF!</definedName>
    <definedName name="출입구">#REF!</definedName>
    <definedName name="출입문상세도" localSheetId="18" hidden="1">{#N/A,#N/A,FALSE,"운반시간"}</definedName>
    <definedName name="출입문상세도" localSheetId="16" hidden="1">{#N/A,#N/A,FALSE,"운반시간"}</definedName>
    <definedName name="출입문상세도" localSheetId="19" hidden="1">{#N/A,#N/A,FALSE,"운반시간"}</definedName>
    <definedName name="출입문상세도" hidden="1">{#N/A,#N/A,FALSE,"운반시간"}</definedName>
    <definedName name="충격">#REF!</definedName>
    <definedName name="충돌">#N/A</definedName>
    <definedName name="충주" localSheetId="16" hidden="1">{#N/A,#N/A,FALSE,"2~8번"}</definedName>
    <definedName name="충주" hidden="1">{#N/A,#N/A,FALSE,"2~8번"}</definedName>
    <definedName name="취부볼트">#REF!</definedName>
    <definedName name="취소" localSheetId="18">'수량산출-폐기물량'!취소</definedName>
    <definedName name="취소" localSheetId="16">'폐기물 견적'!취소</definedName>
    <definedName name="취소" localSheetId="19">'폐기수목 산출근거'!취소</definedName>
    <definedName name="취소">[0]!취소</definedName>
    <definedName name="취수탑경비">#REF!</definedName>
    <definedName name="취수탑노무비">#REF!</definedName>
    <definedName name="취수탑재료비">#REF!</definedName>
    <definedName name="츄츄">#REF!,#REF!</definedName>
    <definedName name="측"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구" localSheetId="16" hidden="1">{#N/A,#N/A,FALSE,"2~8번"}</definedName>
    <definedName name="측구" hidden="1">{#N/A,#N/A,FALSE,"2~8번"}</definedName>
    <definedName name="측구공" localSheetId="18">#REF!</definedName>
    <definedName name="측구공" localSheetId="16">#REF!</definedName>
    <definedName name="측구공" localSheetId="19">#REF!</definedName>
    <definedName name="측구공">#REF!</definedName>
    <definedName name="측구공개소별연장명세" localSheetId="18">#REF!</definedName>
    <definedName name="측구공개소별연장명세" localSheetId="16">#REF!</definedName>
    <definedName name="측구공개소별연장명세" localSheetId="19">#REF!</definedName>
    <definedName name="측구공개소별연장명세">#REF!</definedName>
    <definedName name="측구공집계표" localSheetId="18">#REF!</definedName>
    <definedName name="측구공집계표" localSheetId="16">#REF!</definedName>
    <definedName name="측구공집계표" localSheetId="19">#REF!</definedName>
    <definedName name="측구공집계표">#REF!</definedName>
    <definedName name="측구깨기">#REF!</definedName>
    <definedName name="측구및맹암거단위수량">#REF!</definedName>
    <definedName name="측구조서" localSheetId="18" hidden="1">{#N/A,#N/A,FALSE,"2~8번"}</definedName>
    <definedName name="측구조서" localSheetId="16" hidden="1">{#N/A,#N/A,FALSE,"2~8번"}</definedName>
    <definedName name="측구조서" hidden="1">{#N/A,#N/A,FALSE,"2~8번"}</definedName>
    <definedName name="측량">#REF!</definedName>
    <definedName name="측량고급">#REF!</definedName>
    <definedName name="측량중급">#REF!</definedName>
    <definedName name="측량초급">#REF!</definedName>
    <definedName name="측량초급기능사">#REF!</definedName>
    <definedName name="측량특급">#REF!</definedName>
    <definedName name="측백나무1203" localSheetId="18">#REF!</definedName>
    <definedName name="측백나무1203" localSheetId="16">#REF!</definedName>
    <definedName name="측백나무1203">#REF!</definedName>
    <definedName name="측백나무1504" localSheetId="18">#REF!</definedName>
    <definedName name="측백나무1504" localSheetId="16">#REF!</definedName>
    <definedName name="측백나무1504">#REF!</definedName>
    <definedName name="측백나무2006" localSheetId="18">#REF!</definedName>
    <definedName name="측백나무2006" localSheetId="16">#REF!</definedName>
    <definedName name="측백나무2006">#REF!</definedName>
    <definedName name="측백나무2508">#REF!</definedName>
    <definedName name="측백나무3010">#REF!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설비수">#REF!</definedName>
    <definedName name="측설평">#REF!</definedName>
    <definedName name="측점">#REF!</definedName>
    <definedName name="층따기">#REF!</definedName>
    <definedName name="층층">[76]단가!$A$123</definedName>
    <definedName name="층층나무254" localSheetId="18">#REF!</definedName>
    <definedName name="층층나무254" localSheetId="16">#REF!</definedName>
    <definedName name="층층나무254" localSheetId="19">#REF!</definedName>
    <definedName name="층층나무254">#REF!</definedName>
    <definedName name="층층나무255" localSheetId="18">#REF!</definedName>
    <definedName name="층층나무255" localSheetId="16">#REF!</definedName>
    <definedName name="층층나무255">#REF!</definedName>
    <definedName name="층층나무306" localSheetId="18">#REF!</definedName>
    <definedName name="층층나무306" localSheetId="16">#REF!</definedName>
    <definedName name="층층나무306">#REF!</definedName>
    <definedName name="층층나무3510">[26]단가조사표!$K$344</definedName>
    <definedName name="층층나무358" localSheetId="18">#REF!</definedName>
    <definedName name="층층나무358" localSheetId="16">#REF!</definedName>
    <definedName name="층층나무358" localSheetId="19">#REF!</definedName>
    <definedName name="층층나무358">#REF!</definedName>
    <definedName name="치" localSheetId="18">#REF!</definedName>
    <definedName name="치" localSheetId="16">#REF!</definedName>
    <definedName name="치">#REF!</definedName>
    <definedName name="치_장_벽_돌_공" localSheetId="18">#REF!</definedName>
    <definedName name="치_장_벽_돌_공" localSheetId="16">#REF!</definedName>
    <definedName name="치_장_벽_돌_공">#REF!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자나무0403">#REF!</definedName>
    <definedName name="치자나무0604">#REF!</definedName>
    <definedName name="치자나무0806">#REF!</definedName>
    <definedName name="치자나무1006">#REF!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'[124]단가 및 재료비'!$U$39</definedName>
    <definedName name="치즐0.4">#REF!</definedName>
    <definedName name="치즐0.7">#REF!</definedName>
    <definedName name="칠">#REF!</definedName>
    <definedName name="칠엽수154" localSheetId="18">#REF!</definedName>
    <definedName name="칠엽수154" localSheetId="16">#REF!</definedName>
    <definedName name="칠엽수154">#REF!</definedName>
    <definedName name="칠엽수206" localSheetId="18">#REF!</definedName>
    <definedName name="칠엽수206" localSheetId="16">#REF!</definedName>
    <definedName name="칠엽수206">#REF!</definedName>
    <definedName name="칠엽수258" localSheetId="18">#REF!</definedName>
    <definedName name="칠엽수258" localSheetId="16">#REF!</definedName>
    <definedName name="칠엽수258">#REF!</definedName>
    <definedName name="칠엽수3010">#REF!</definedName>
    <definedName name="칠엽수3512">#REF!</definedName>
    <definedName name="칠엽수4015">#REF!</definedName>
    <definedName name="칠엽수4518">#REF!</definedName>
    <definedName name="칠엽수5020">#REF!</definedName>
    <definedName name="칠엽수5025">#REF!</definedName>
    <definedName name="칠칠">#REF!</definedName>
    <definedName name="칠칠칠">#REF!</definedName>
    <definedName name="칠칠칠칠">#REF!</definedName>
    <definedName name="칠팔">25800</definedName>
    <definedName name="칡03" localSheetId="19">#REF!</definedName>
    <definedName name="칡03">#REF!</definedName>
    <definedName name="ㅋ" localSheetId="18" hidden="1">{#N/A,#N/A,FALSE,"조골재"}</definedName>
    <definedName name="ㅋ" localSheetId="16" hidden="1">{#N/A,#N/A,FALSE,"조골재"}</definedName>
    <definedName name="ㅋ" localSheetId="19" hidden="1">{#N/A,#N/A,FALSE,"조골재"}</definedName>
    <definedName name="ㅋ" hidden="1">{#N/A,#N/A,FALSE,"조골재"}</definedName>
    <definedName name="ㅋ_1" localSheetId="18" hidden="1">{#N/A,#N/A,FALSE,"조골재"}</definedName>
    <definedName name="ㅋ_1" localSheetId="16" hidden="1">{#N/A,#N/A,FALSE,"조골재"}</definedName>
    <definedName name="ㅋ_1" localSheetId="19" hidden="1">{#N/A,#N/A,FALSE,"조골재"}</definedName>
    <definedName name="ㅋ_1" hidden="1">{#N/A,#N/A,FALSE,"조골재"}</definedName>
    <definedName name="ㅋ1">#REF!</definedName>
    <definedName name="ㅋ248">#REF!</definedName>
    <definedName name="ㅋㄴㄴ">#REF!,#REF!,#REF!</definedName>
    <definedName name="ㅋㅇㅁㅇ" localSheetId="16">{"'공사부문'!$A$6:$A$32"}</definedName>
    <definedName name="ㅋㅇㅁㅇ">{"'공사부문'!$A$6:$A$32"}</definedName>
    <definedName name="ㅋㅋ" localSheetId="18" hidden="1">{#N/A,#N/A,TRUE,"토적및재료집계";#N/A,#N/A,TRUE,"토적및재료집계";#N/A,#N/A,TRUE,"단위량"}</definedName>
    <definedName name="ㅋㅋ" localSheetId="16" hidden="1">{#N/A,#N/A,TRUE,"토적및재료집계";#N/A,#N/A,TRUE,"토적및재료집계";#N/A,#N/A,TRUE,"단위량"}</definedName>
    <definedName name="ㅋㅋ" localSheetId="19" hidden="1">{#N/A,#N/A,TRUE,"토적및재료집계";#N/A,#N/A,TRUE,"토적및재료집계";#N/A,#N/A,TRUE,"단위량"}</definedName>
    <definedName name="ㅋㅋ" hidden="1">{#N/A,#N/A,TRUE,"토적및재료집계";#N/A,#N/A,TRUE,"토적및재료집계";#N/A,#N/A,TRUE,"단위량"}</definedName>
    <definedName name="ㅋㅋㅋ" hidden="1">#REF!</definedName>
    <definedName name="ㅋㅋㅋㅋ" localSheetId="16" hidden="1">{#N/A,#N/A,FALSE,"조골재"}</definedName>
    <definedName name="ㅋㅋㅋㅋ" hidden="1">{#N/A,#N/A,FALSE,"조골재"}</definedName>
    <definedName name="ㅋㅋㅋㅋㅋㅋ" localSheetId="16" hidden="1">{#N/A,#N/A,FALSE,"골재소요량";#N/A,#N/A,FALSE,"골재소요량"}</definedName>
    <definedName name="ㅋㅋㅋㅋㅋㅋ" hidden="1">{#N/A,#N/A,FALSE,"골재소요량";#N/A,#N/A,FALSE,"골재소요량"}</definedName>
    <definedName name="ㅋㅍㅌㅊㅍㅊㅌㅋㅍㅊㅌㅋ" localSheetId="18" hidden="1">{#N/A,#N/A,FALSE,"골재소요량";#N/A,#N/A,FALSE,"골재소요량"}</definedName>
    <definedName name="ㅋㅍㅌㅊㅍㅊㅌㅋㅍㅊㅌㅋ" localSheetId="16" hidden="1">{#N/A,#N/A,FALSE,"골재소요량";#N/A,#N/A,FALSE,"골재소요량"}</definedName>
    <definedName name="ㅋㅍㅌㅊㅍㅊㅌㅋㅍㅊㅌㅋ" localSheetId="19" hidden="1">{#N/A,#N/A,FALSE,"골재소요량";#N/A,#N/A,FALSE,"골재소요량"}</definedName>
    <definedName name="ㅋㅍㅌㅊㅍㅊㅌㅋㅍㅊㅌㅋ" hidden="1">{#N/A,#N/A,FALSE,"골재소요량";#N/A,#N/A,FALSE,"골재소요량"}</definedName>
    <definedName name="카" localSheetId="18" hidden="1">{#N/A,#N/A,FALSE,"단가표지"}</definedName>
    <definedName name="카" localSheetId="16" hidden="1">{#N/A,#N/A,FALSE,"단가표지"}</definedName>
    <definedName name="카" localSheetId="19" hidden="1">{#N/A,#N/A,FALSE,"단가표지"}</definedName>
    <definedName name="카">#N/A</definedName>
    <definedName name="카5">[202]자료입력!$B$12</definedName>
    <definedName name="카6">[202]자료입력!$B$9</definedName>
    <definedName name="카메라경비">#REF!</definedName>
    <definedName name="카메라계">#REF!</definedName>
    <definedName name="카메라인건비">#REF!</definedName>
    <definedName name="카메라재료비">#REF!</definedName>
    <definedName name="칼라고무블럭22011045" localSheetId="18">#REF!</definedName>
    <definedName name="칼라고무블럭22011045" localSheetId="16">#REF!</definedName>
    <definedName name="칼라고무블럭22011045" localSheetId="19">#REF!</definedName>
    <definedName name="칼라고무블럭22011045">#REF!</definedName>
    <definedName name="칼라샌드블록수량" localSheetId="18">#REF!</definedName>
    <definedName name="칼라샌드블록수량" localSheetId="16">#REF!</definedName>
    <definedName name="칼라샌드블록수량" localSheetId="19">#REF!</definedName>
    <definedName name="칼라샌드블록수량">#REF!</definedName>
    <definedName name="칼라철판">#REF!</definedName>
    <definedName name="캡형블록">#REF!</definedName>
    <definedName name="커터_경">#REF!</definedName>
    <definedName name="커터_노">#REF!</definedName>
    <definedName name="커터_재">#REF!</definedName>
    <definedName name="컬러아스팔트싱글33610003" localSheetId="18">#REF!</definedName>
    <definedName name="컬러아스팔트싱글33610003" localSheetId="16">#REF!</definedName>
    <definedName name="컬러아스팔트싱글33610003" localSheetId="19">#REF!</definedName>
    <definedName name="컬러아스팔트싱글33610003">#REF!</definedName>
    <definedName name="컬러아스팔트싱글33610003헤베">#REF!</definedName>
    <definedName name="컴" localSheetId="16">[0]!Common [0]!DataBase.xls</definedName>
    <definedName name="컴">[0]!Common [0]!DataBase.xls</definedName>
    <definedName name="컴퓨터S_W기사">#REF!</definedName>
    <definedName name="컷터320_400MM">#REF!</definedName>
    <definedName name="컷팅">#REF!</definedName>
    <definedName name="컻퍼" localSheetId="16" hidden="1">{#N/A,#N/A,FALSE,"운반시간"}</definedName>
    <definedName name="컻퍼" hidden="1">{#N/A,#N/A,FALSE,"운반시간"}</definedName>
    <definedName name="케이블간지" localSheetId="18" hidden="1">{#N/A,#N/A,TRUE,"토적및재료집계";#N/A,#N/A,TRUE,"토적및재료집계";#N/A,#N/A,TRUE,"단위량"}</definedName>
    <definedName name="케이블간지" localSheetId="16" hidden="1">{#N/A,#N/A,TRUE,"토적및재료집계";#N/A,#N/A,TRUE,"토적및재료집계";#N/A,#N/A,TRUE,"단위량"}</definedName>
    <definedName name="케이블간지" localSheetId="19" hidden="1">{#N/A,#N/A,TRUE,"토적및재료집계";#N/A,#N/A,TRUE,"토적및재료집계";#N/A,#N/A,TRUE,"단위량"}</definedName>
    <definedName name="케이블간지" hidden="1">{#N/A,#N/A,TRUE,"토적및재료집계";#N/A,#N/A,TRUE,"토적및재료집계";#N/A,#N/A,TRUE,"단위량"}</definedName>
    <definedName name="코_드">#REF!</definedName>
    <definedName name="코_아_튜_브">#REF!</definedName>
    <definedName name="코드표">#REF!</definedName>
    <definedName name="코아리프트_BX">#REF!</definedName>
    <definedName name="코아리프트_NX">#REF!</definedName>
    <definedName name="코어드릴6경비">#REF!</definedName>
    <definedName name="코어드릴6계">#REF!</definedName>
    <definedName name="코어드릴6노무비">#REF!</definedName>
    <definedName name="코어드릴6재료비">#REF!</definedName>
    <definedName name="코킹공">#REF!</definedName>
    <definedName name="코킹공001" localSheetId="18">#REF!</definedName>
    <definedName name="코킹공001" localSheetId="16">#REF!</definedName>
    <definedName name="코킹공001" localSheetId="19">#REF!</definedName>
    <definedName name="코킹공001">#REF!</definedName>
    <definedName name="코킹공002" localSheetId="18">#REF!</definedName>
    <definedName name="코킹공002" localSheetId="16">#REF!</definedName>
    <definedName name="코킹공002" localSheetId="19">#REF!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코팅1">#REF!</definedName>
    <definedName name="코팅2">#REF!</definedName>
    <definedName name="코핑B">#REF!</definedName>
    <definedName name="코핑길이">#REF!</definedName>
    <definedName name="코핑높이">#REF!</definedName>
    <definedName name="콘1601">#REF!</definedName>
    <definedName name="콘1602">#REF!</definedName>
    <definedName name="콘2701">#REF!</definedName>
    <definedName name="콘2702">#REF!</definedName>
    <definedName name="콘270함">#REF!</definedName>
    <definedName name="콘40_180_8">#REF!</definedName>
    <definedName name="콘공">#REF!</definedName>
    <definedName name="콘노">#REF!</definedName>
    <definedName name="콘단면적">#REF!</definedName>
    <definedName name="콘버림함">#REF!</definedName>
    <definedName name="콘재">#REF!</definedName>
    <definedName name="콘절인경">#REF!</definedName>
    <definedName name="콘절인노">#REF!</definedName>
    <definedName name="콘절인재">#REF!</definedName>
    <definedName name="콘주철거공구손료">#REF!</definedName>
    <definedName name="콘주철거공비">#REF!</definedName>
    <definedName name="콘주철거합계">#REF!</definedName>
    <definedName name="콘진동기3.5_경">#REF!</definedName>
    <definedName name="콘진동기3.5_재">#REF!</definedName>
    <definedName name="콘커기경">#REF!</definedName>
    <definedName name="콘커기손">#REF!</definedName>
    <definedName name="콘크">#REF!</definedName>
    <definedName name="콘크리트">#REF!</definedName>
    <definedName name="콘크리트_구입">#REF!</definedName>
    <definedName name="콘크리트_생산">#REF!</definedName>
    <definedName name="콘크리트_타설">#REF!</definedName>
    <definedName name="콘크리트2" hidden="1">#REF!</definedName>
    <definedName name="콘크리트경계블럭100100직선">#REF!</definedName>
    <definedName name="콘크리트경계블럭120120직선">#REF!</definedName>
    <definedName name="콘크리트경계블럭150150직선">#REF!</definedName>
    <definedName name="콘크리트경계블럭180205250직선">#REF!</definedName>
    <definedName name="콘크리트경계블럭180210300직선">#REF!</definedName>
    <definedName name="콘크리트경계석">[76]단가!$A$69</definedName>
    <definedName name="콘크리트공" localSheetId="18">#REF!</definedName>
    <definedName name="콘크리트공" localSheetId="16">#REF!</definedName>
    <definedName name="콘크리트공" localSheetId="19">#REF!</definedName>
    <definedName name="콘크리트공">#REF!</definedName>
    <definedName name="콘크리트공001" localSheetId="18">#REF!</definedName>
    <definedName name="콘크리트공001" localSheetId="16">#REF!</definedName>
    <definedName name="콘크리트공001">#REF!</definedName>
    <definedName name="콘크리트공002" localSheetId="18">#REF!</definedName>
    <definedName name="콘크리트공002" localSheetId="16">#REF!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칭강도" localSheetId="17">#REF!</definedName>
    <definedName name="콘크리트공칭강도">#REF!</definedName>
    <definedName name="콘크리트다짐대">#REF!</definedName>
    <definedName name="콘크리트다짐소">#REF!</definedName>
    <definedName name="콘크리트단위수량">#REF!</definedName>
    <definedName name="콘크리트믹서0.30경비">#REF!</definedName>
    <definedName name="콘크리트믹서0.30계">#REF!</definedName>
    <definedName name="콘크리트믹서0.30노무비">#REF!</definedName>
    <definedName name="콘크리트믹서0.30재료비">#REF!</definedName>
    <definedName name="콘크리트믹서0.45경비">#REF!</definedName>
    <definedName name="콘크리트믹서0.45계">#REF!</definedName>
    <definedName name="콘크리트믹서0.45노무비">#REF!</definedName>
    <definedName name="콘크리트믹서0.45재료비">#REF!</definedName>
    <definedName name="콘크리트믹서트럭l경비">#REF!</definedName>
    <definedName name="콘크리트믹서트럭l계">#REF!</definedName>
    <definedName name="콘크리트믹서트럭l노무비">#REF!</definedName>
    <definedName name="콘크리트믹서트럭l재료비">#REF!</definedName>
    <definedName name="콘크리트믹서트럭m경비">#REF!</definedName>
    <definedName name="콘크리트믹서트럭m계">#REF!</definedName>
    <definedName name="콘크리트믹서트럭m노무비">#REF!</definedName>
    <definedName name="콘크리트믹서트럭m재료비">#REF!</definedName>
    <definedName name="콘크리트배치플렌트120경비">#REF!</definedName>
    <definedName name="콘크리트배치플렌트120계">#REF!</definedName>
    <definedName name="콘크리트배치플렌트120노무비">#REF!</definedName>
    <definedName name="콘크리트배치플렌트120재료비">#REF!</definedName>
    <definedName name="콘크리트배치플렌트40경비">#REF!</definedName>
    <definedName name="콘크리트배치플렌트40계">#REF!</definedName>
    <definedName name="콘크리트배치플렌트40노무비">#REF!</definedName>
    <definedName name="콘크리트배치플렌트40재료비">#REF!</definedName>
    <definedName name="콘크리트배치플렌트60경비">#REF!</definedName>
    <definedName name="콘크리트배치플렌트60계">#REF!</definedName>
    <definedName name="콘크리트배치플렌트60노무비">#REF!</definedName>
    <definedName name="콘크리트배치플렌트60재료비">#REF!</definedName>
    <definedName name="콘크리트스프레더7.95경비">#REF!</definedName>
    <definedName name="콘크리트스프레더7.95계">#REF!</definedName>
    <definedName name="콘크리트스프레더7.95노무비">#REF!</definedName>
    <definedName name="콘크리트스프레더7.95재료비">#REF!</definedName>
    <definedName name="콘크리트슬리폼페이버100경비">#REF!</definedName>
    <definedName name="콘크리트슬리폼페이버100계">#REF!</definedName>
    <definedName name="콘크리트슬리폼페이버100노무비">#REF!</definedName>
    <definedName name="콘크리트슬리폼페이버100재료비">#REF!</definedName>
    <definedName name="콘크리트슬리폼페이버215경비">#REF!</definedName>
    <definedName name="콘크리트슬리폼페이버215계">#REF!</definedName>
    <definedName name="콘크리트슬리폼페이버215노무비">#REF!</definedName>
    <definedName name="콘크리트슬리폼페이버215재료비">#REF!</definedName>
    <definedName name="콘크리트슬리폼페이버250경비">#REF!</definedName>
    <definedName name="콘크리트슬리폼페이버250계">#REF!</definedName>
    <definedName name="콘크리트슬리폼페이버250노무비">#REF!</definedName>
    <definedName name="콘크리트슬리폼페이버250재료비">#REF!</definedName>
    <definedName name="콘크리트용파이프직관3경비">#REF!</definedName>
    <definedName name="콘크리트용파이프직관3계">#REF!</definedName>
    <definedName name="콘크리트용파이프직관3노무비">#REF!</definedName>
    <definedName name="콘크리트용파이프직관3재료비">#REF!</definedName>
    <definedName name="콘크리트조면마무리기7.95경비">#REF!</definedName>
    <definedName name="콘크리트조면마무리기7.95계">#REF!</definedName>
    <definedName name="콘크리트조면마무리기7.95노무비">#REF!</definedName>
    <definedName name="콘크리트조면마무리기7.95재료비">#REF!</definedName>
    <definedName name="콘크리트진동기3.5경비">#REF!</definedName>
    <definedName name="콘크리트진동기3.5계">#REF!</definedName>
    <definedName name="콘크리트진동기3.5노무비">#REF!</definedName>
    <definedName name="콘크리트진동기3.5재료비">#REF!</definedName>
    <definedName name="콘크리트진동기45D_3.5HP_엔진식">#REF!</definedName>
    <definedName name="콘크리트진동기전기식후렉시블형45MM">#REF!</definedName>
    <definedName name="콘크리트캇타320경비">[124]중기사용료산출근거!$G$245</definedName>
    <definedName name="콘크리트캇타320계">#REF!</definedName>
    <definedName name="콘크리트캇타320노무비">[124]중기사용료산출근거!$G$249</definedName>
    <definedName name="콘크리트캇타320재료비">[124]중기사용료산출근거!$G$253</definedName>
    <definedName name="콘크리트캇타경비">#REF!</definedName>
    <definedName name="콘크리트캇타계">#REF!</definedName>
    <definedName name="콘크리트캇타노무비">#REF!</definedName>
    <definedName name="콘크리트캇타재료비">#REF!</definedName>
    <definedName name="콘크리트타설">#REF!</definedName>
    <definedName name="콘크리트펌프20경비">#REF!</definedName>
    <definedName name="콘크리트펌프20계">#REF!</definedName>
    <definedName name="콘크리트펌프20노무비">#REF!</definedName>
    <definedName name="콘크리트펌프20재료비">#REF!</definedName>
    <definedName name="콘크리트펌프차80경비">#REF!</definedName>
    <definedName name="콘크리트펌프차80계">#REF!</definedName>
    <definedName name="콘크리트펌프차80노무비">#REF!</definedName>
    <definedName name="콘크리트펌프차80재료비">#REF!</definedName>
    <definedName name="콘크리트펌프카80">[137]단가및재료비!#REF!</definedName>
    <definedName name="콘크리트펌프카80경비">[137]중기사용료!#REF!</definedName>
    <definedName name="콘크리트펌프카80노무비">[137]중기사용료!#REF!</definedName>
    <definedName name="콘크리트펌프카80재료비">[137]중기사용료!#REF!</definedName>
    <definedName name="콘크리트포장깨기브레이카" localSheetId="18">#REF!</definedName>
    <definedName name="콘크리트포장깨기브레이카" localSheetId="16">#REF!</definedName>
    <definedName name="콘크리트포장깨기브레이카">#REF!</definedName>
    <definedName name="콘크리트포장깨기인력" localSheetId="18">#REF!</definedName>
    <definedName name="콘크리트포장깨기인력" localSheetId="16">#REF!</definedName>
    <definedName name="콘크리트포장깨기인력">#REF!</definedName>
    <definedName name="콘크리트포장파괴0.2경비">#REF!</definedName>
    <definedName name="콘크리트포장파괴0.2계">#REF!</definedName>
    <definedName name="콘크리트포장파괴0.2기계계">#REF!</definedName>
    <definedName name="콘크리트포장파괴0.2노무비">#REF!</definedName>
    <definedName name="콘크리트포장파괴0.2인력계">#REF!</definedName>
    <definedName name="콘크리트포장파괴0.2재료비">#REF!</definedName>
    <definedName name="콘크리트포장파괴0.2치즐계">#REF!</definedName>
    <definedName name="콘크리트포장파괴0.4경비">#REF!</definedName>
    <definedName name="콘크리트포장파괴0.4계">#REF!</definedName>
    <definedName name="콘크리트포장파괴0.4기계경비">#REF!</definedName>
    <definedName name="콘크리트포장파괴0.4기계계">#REF!</definedName>
    <definedName name="콘크리트포장파괴0.4기계노무비">#REF!</definedName>
    <definedName name="콘크리트포장파괴0.4기계재료비">#REF!</definedName>
    <definedName name="콘크리트포장파괴0.4노무비">#REF!</definedName>
    <definedName name="콘크리트포장파괴0.4인력노무비">#REF!</definedName>
    <definedName name="콘크리트포장파괴0.4작업보조원경비">#REF!</definedName>
    <definedName name="콘크리트포장파괴0.4작업보조원계">#REF!</definedName>
    <definedName name="콘크리트포장파괴0.4작업보조원노무비">#REF!</definedName>
    <definedName name="콘크리트포장파괴0.4작업보조원재료비">#REF!</definedName>
    <definedName name="콘크리트포장파괴0.4재료비">#REF!</definedName>
    <definedName name="콘크리트포장파괴0.4치즐경비">#REF!</definedName>
    <definedName name="콘크리트포장파괴0.4치즐계">#REF!</definedName>
    <definedName name="콘크리트포장파괴0.4치즐노무비">#REF!</definedName>
    <definedName name="콘크리트포장파괴0.4치즐재료비">#REF!</definedName>
    <definedName name="콘크리트포장파괴0.7경비">#REF!</definedName>
    <definedName name="콘크리트포장파괴0.7계">#REF!</definedName>
    <definedName name="콘크리트포장파괴0.7기계경비">#REF!</definedName>
    <definedName name="콘크리트포장파괴0.7기계계">#REF!</definedName>
    <definedName name="콘크리트포장파괴0.7기계노무비">#REF!</definedName>
    <definedName name="콘크리트포장파괴0.7기계재료비">#REF!</definedName>
    <definedName name="콘크리트포장파괴0.7노무비">#REF!</definedName>
    <definedName name="콘크리트포장파괴0.7작업보조원경비">#REF!</definedName>
    <definedName name="콘크리트포장파괴0.7작업보조원계">#REF!</definedName>
    <definedName name="콘크리트포장파괴0.7작업보조원노무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크리트포장파괴0.7치즐재료비">#REF!</definedName>
    <definedName name="콘크리트함">#REF!</definedName>
    <definedName name="콘크리트휘니샤중앙분리대용경비">#REF!</definedName>
    <definedName name="콘크리트휘니샤중앙분리대용계">#REF!</definedName>
    <definedName name="콘크리트휘니샤중앙분리대용노무비">#REF!</definedName>
    <definedName name="콘크리트휘니샤중앙분리대용재료비">#REF!</definedName>
    <definedName name="콘타설_철근_경">#REF!</definedName>
    <definedName name="콘타설_철근_노">#REF!</definedName>
    <definedName name="콘타설_철근_재">#REF!</definedName>
    <definedName name="콘타설_철근_합">#REF!</definedName>
    <definedName name="콘탄성계수" localSheetId="18">#REF!</definedName>
    <definedName name="콘탄성계수" localSheetId="16">#REF!</definedName>
    <definedName name="콘탄성계수">#REF!</definedName>
    <definedName name="콘테이너하우스120사무실">#REF!</definedName>
    <definedName name="콘테이너하우스120창고">#REF!</definedName>
    <definedName name="콘테이너하우스90사무실">#REF!</definedName>
    <definedName name="콘테이너하우스90창고">#REF!</definedName>
    <definedName name="콘파괴경0.4">#REF!</definedName>
    <definedName name="콘파괴노0.4">#REF!</definedName>
    <definedName name="콘파괴노0.7">#REF!</definedName>
    <definedName name="콘파괴인력노">#REF!</definedName>
    <definedName name="콘파괴인재">#REF!</definedName>
    <definedName name="콘파괴재0.4">#REF!</definedName>
    <definedName name="콘파괴재0.7">#REF!</definedName>
    <definedName name="콘포경">#REF!</definedName>
    <definedName name="콘포노">#REF!</definedName>
    <definedName name="콘포장15경">#REF!</definedName>
    <definedName name="콘포장15노">#REF!</definedName>
    <definedName name="콘포장15재">#REF!</definedName>
    <definedName name="콘포재">#REF!</definedName>
    <definedName name="콤팩터_경">#REF!</definedName>
    <definedName name="콤팩터_노">#REF!</definedName>
    <definedName name="콤팩터_재">#REF!</definedName>
    <definedName name="콤팩터경비">#REF!</definedName>
    <definedName name="콤팩터노무비">#REF!</definedName>
    <definedName name="콤팩터재료비">#REF!</definedName>
    <definedName name="콩자갈10">#REF!</definedName>
    <definedName name="콩자갈3">#REF!</definedName>
    <definedName name="콩자갈5">#REF!</definedName>
    <definedName name="쿠쿠">#N/A</definedName>
    <definedName name="크레인_트럭_10TON">#REF!</definedName>
    <definedName name="크레인가격" localSheetId="18">'수량산출-폐기물량'!크레인가격</definedName>
    <definedName name="크레인가격" localSheetId="16">'폐기물 견적'!크레인가격</definedName>
    <definedName name="크레인가격" localSheetId="19">'폐기수목 산출근거'!크레인가격</definedName>
    <definedName name="크레인가격">[0]!크레인가격</definedName>
    <definedName name="크레인궤10_경">#REF!</definedName>
    <definedName name="크레인궤10_노">#REF!</definedName>
    <definedName name="크레인궤10_재">#REF!</definedName>
    <definedName name="크레인궤15_경">#REF!</definedName>
    <definedName name="크레인궤15_노">#REF!</definedName>
    <definedName name="크레인궤15_재">#REF!</definedName>
    <definedName name="크레인궤20_경">#REF!</definedName>
    <definedName name="크레인궤20_노">#REF!</definedName>
    <definedName name="크레인궤20_재">#REF!</definedName>
    <definedName name="크레인궤25_경">#REF!</definedName>
    <definedName name="크레인궤25_노">#REF!</definedName>
    <definedName name="크레인궤25_재">#REF!</definedName>
    <definedName name="크레인궤30_경">#REF!</definedName>
    <definedName name="크레인궤30_노">#REF!</definedName>
    <definedName name="크레인궤30_재">#REF!</definedName>
    <definedName name="크레인궤40_경">#REF!</definedName>
    <definedName name="크레인궤40_노">#REF!</definedName>
    <definedName name="크레인궤40_재">#REF!</definedName>
    <definedName name="크레인무한궤도100경비">#REF!</definedName>
    <definedName name="크레인무한궤도100계">#REF!</definedName>
    <definedName name="크레인무한궤도100노무비">#REF!</definedName>
    <definedName name="크레인무한궤도100재료비">#REF!</definedName>
    <definedName name="크레인무한궤도10경비">#REF!</definedName>
    <definedName name="크레인무한궤도10계">#REF!</definedName>
    <definedName name="크레인무한궤도10노무비">#REF!</definedName>
    <definedName name="크레인무한궤도10재료비">#REF!</definedName>
    <definedName name="크레인무한궤도15경비">#REF!</definedName>
    <definedName name="크레인무한궤도15계">#REF!</definedName>
    <definedName name="크레인무한궤도15노무비">#REF!</definedName>
    <definedName name="크레인무한궤도15재료비">#REF!</definedName>
    <definedName name="크레인무한궤도20경비">#REF!</definedName>
    <definedName name="크레인무한궤도20계">#REF!</definedName>
    <definedName name="크레인무한궤도20노무비">#REF!</definedName>
    <definedName name="크레인무한궤도20재료비">#REF!</definedName>
    <definedName name="크레인무한궤도25경비">#REF!</definedName>
    <definedName name="크레인무한궤도25계">#REF!</definedName>
    <definedName name="크레인무한궤도25노무비">#REF!</definedName>
    <definedName name="크레인무한궤도25재료비">#REF!</definedName>
    <definedName name="크레인무한궤도30경비">#REF!</definedName>
    <definedName name="크레인무한궤도30계">#REF!</definedName>
    <definedName name="크레인무한궤도30노무비">#REF!</definedName>
    <definedName name="크레인무한궤도30재료비">#REF!</definedName>
    <definedName name="크레인무한궤도40경비">#REF!</definedName>
    <definedName name="크레인무한궤도40계">#REF!</definedName>
    <definedName name="크레인무한궤도40노무비">#REF!</definedName>
    <definedName name="크레인무한궤도40재료비">#REF!</definedName>
    <definedName name="크레인무한궤도50경비">#REF!</definedName>
    <definedName name="크레인무한궤도50계">#REF!</definedName>
    <definedName name="크레인무한궤도50노무비">#REF!</definedName>
    <definedName name="크레인무한궤도50재료비">#REF!</definedName>
    <definedName name="크레인무한궤도80경비">#REF!</definedName>
    <definedName name="크레인무한궤도80계">#REF!</definedName>
    <definedName name="크레인무한궤도80노무비">#REF!</definedName>
    <definedName name="크레인무한궤도80재료비">#REF!</definedName>
    <definedName name="크레인트럭10">[137]단가및재료비!#REF!</definedName>
    <definedName name="크레인트럭10_경">#REF!</definedName>
    <definedName name="크레인트럭10_노">#REF!</definedName>
    <definedName name="크레인트럭10_재">#REF!</definedName>
    <definedName name="크레인트럭10경비" localSheetId="18">#REF!</definedName>
    <definedName name="크레인트럭10경비" localSheetId="16">#REF!</definedName>
    <definedName name="크레인트럭10경비">[137]중기사용료!#REF!</definedName>
    <definedName name="크레인트럭10계">#REF!</definedName>
    <definedName name="크레인트럭10노무비" localSheetId="18">#REF!</definedName>
    <definedName name="크레인트럭10노무비" localSheetId="16">#REF!</definedName>
    <definedName name="크레인트럭10노무비">[137]중기사용료!#REF!</definedName>
    <definedName name="크레인트럭10재료비" localSheetId="18">#REF!</definedName>
    <definedName name="크레인트럭10재료비" localSheetId="16">#REF!</definedName>
    <definedName name="크레인트럭10재료비">[137]중기사용료!#REF!</definedName>
    <definedName name="크레인트럭15_경">#REF!</definedName>
    <definedName name="크레인트럭15_노">#REF!</definedName>
    <definedName name="크레인트럭15_재">#REF!</definedName>
    <definedName name="크레인트럭15경비">#REF!</definedName>
    <definedName name="크레인트럭15계">#REF!</definedName>
    <definedName name="크레인트럭15노무비">#REF!</definedName>
    <definedName name="크레인트럭15재료비">#REF!</definedName>
    <definedName name="크레인트럭20_경">#REF!</definedName>
    <definedName name="크레인트럭20_노">#REF!</definedName>
    <definedName name="크레인트럭20_재">#REF!</definedName>
    <definedName name="크레인트럭20경비">#REF!</definedName>
    <definedName name="크레인트럭20계">#REF!</definedName>
    <definedName name="크레인트럭20노무비">#REF!</definedName>
    <definedName name="크레인트럭20재료비">#REF!</definedName>
    <definedName name="크레인트럭25_경">#REF!</definedName>
    <definedName name="크레인트럭25_노">#REF!</definedName>
    <definedName name="크레인트럭25_재">#REF!</definedName>
    <definedName name="크레인트럭25경비">#REF!</definedName>
    <definedName name="크레인트럭25계">#REF!</definedName>
    <definedName name="크레인트럭25노무비">#REF!</definedName>
    <definedName name="크레인트럭25재료비">#REF!</definedName>
    <definedName name="크레인트럭30_경">#REF!</definedName>
    <definedName name="크레인트럭30_노">#REF!</definedName>
    <definedName name="크레인트럭30_재">#REF!</definedName>
    <definedName name="크레인트럭30경비">#REF!</definedName>
    <definedName name="크레인트럭30계">#REF!</definedName>
    <definedName name="크레인트럭30노무비">#REF!</definedName>
    <definedName name="크레인트럭30재료비">#REF!</definedName>
    <definedName name="크레인트럭40_경">#REF!</definedName>
    <definedName name="크레인트럭40_노">#REF!</definedName>
    <definedName name="크레인트럭40_재">#REF!</definedName>
    <definedName name="크레인트럭40경비">#REF!</definedName>
    <definedName name="크레인트럭40계">#REF!</definedName>
    <definedName name="크레인트럭40노무비">#REF!</definedName>
    <definedName name="크레인트럭40재료비">#REF!</definedName>
    <definedName name="크레인트럭50_경">#REF!</definedName>
    <definedName name="크레인트럭50_노">#REF!</definedName>
    <definedName name="크레인트럭50_재">#REF!</definedName>
    <definedName name="크레인트럭50경비">#REF!</definedName>
    <definedName name="크레인트럭50계">#REF!</definedName>
    <definedName name="크레인트럭50노무비">#REF!</definedName>
    <definedName name="크레인트럭50재료비">#REF!</definedName>
    <definedName name="크레인트럭60경비">#REF!</definedName>
    <definedName name="크레인트럭60계">#REF!</definedName>
    <definedName name="크레인트럭60노무비">#REF!</definedName>
    <definedName name="크레인트럭60재료비">#REF!</definedName>
    <definedName name="크레인트럭70경비">#REF!</definedName>
    <definedName name="크레인트럭70계">#REF!</definedName>
    <definedName name="크레인트럭70노무비">#REF!</definedName>
    <definedName name="크레인트럭70재료비">#REF!</definedName>
    <definedName name="크레인트럭80경비">#REF!</definedName>
    <definedName name="크레인트럭80계">#REF!</definedName>
    <definedName name="크레인트럭80노무비">#REF!</definedName>
    <definedName name="크레인트럭80재료비">#REF!</definedName>
    <definedName name="크렘쉘0.38경비">#REF!</definedName>
    <definedName name="크렘쉘0.38계">#REF!</definedName>
    <definedName name="크렘쉘0.38노무비">#REF!</definedName>
    <definedName name="크렘쉘0.38재료비">#REF!</definedName>
    <definedName name="크렘쉘0.57경비">#REF!</definedName>
    <definedName name="크렘쉘0.57계">#REF!</definedName>
    <definedName name="크렘쉘0.57노무비">#REF!</definedName>
    <definedName name="크렘쉘0.57재료비">#REF!</definedName>
    <definedName name="크렘쉘1.15경비">#REF!</definedName>
    <definedName name="크렘쉘1.15계">#REF!</definedName>
    <definedName name="크렘쉘1.15노무비">#REF!</definedName>
    <definedName name="크렘쉘1.15재료비">#REF!</definedName>
    <definedName name="크렘쉘1.91경비">#REF!</definedName>
    <definedName name="크렘쉘1.91계">#REF!</definedName>
    <definedName name="크렘쉘1.91노무비">#REF!</definedName>
    <definedName name="크렘쉘1.91재료비">#REF!</definedName>
    <definedName name="크로울러드릴17경비">#REF!</definedName>
    <definedName name="크로울러드릴17계">#REF!</definedName>
    <definedName name="크로울러드릴17노무비">#REF!</definedName>
    <definedName name="크로울러드릴17재료비">#REF!</definedName>
    <definedName name="크리프계수" localSheetId="18">#REF!</definedName>
    <definedName name="크리프계수" localSheetId="16">#REF!</definedName>
    <definedName name="크리프계수" localSheetId="19">#REF!</definedName>
    <definedName name="크리프계수">#REF!</definedName>
    <definedName name="크ㅡ킄">#REF!</definedName>
    <definedName name="클램프">#REF!</definedName>
    <definedName name="키키키">#REF!,#REF!</definedName>
    <definedName name="ㅌ" localSheetId="18" hidden="1">{#N/A,#N/A,FALSE,"2~8번"}</definedName>
    <definedName name="ㅌ" localSheetId="16" hidden="1">{#N/A,#N/A,FALSE,"2~8번"}</definedName>
    <definedName name="ㅌ" localSheetId="19" hidden="1">{#N/A,#N/A,FALSE,"2~8번"}</definedName>
    <definedName name="ㅌ" hidden="1">{#N/A,#N/A,FALSE,"2~8번"}</definedName>
    <definedName name="ㅌ_1" localSheetId="18" hidden="1">{#N/A,#N/A,FALSE,"2~8번"}</definedName>
    <definedName name="ㅌ_1" localSheetId="16" hidden="1">{#N/A,#N/A,FALSE,"2~8번"}</definedName>
    <definedName name="ㅌ_1" localSheetId="19" hidden="1">{#N/A,#N/A,FALSE,"2~8번"}</definedName>
    <definedName name="ㅌ_1" hidden="1">{#N/A,#N/A,FALSE,"2~8번"}</definedName>
    <definedName name="ㅌㅊㅀ" localSheetId="16" hidden="1">{#N/A,#N/A,FALSE,"운반시간"}</definedName>
    <definedName name="ㅌㅊㅀ" hidden="1">{#N/A,#N/A,FALSE,"운반시간"}</definedName>
    <definedName name="ㅌㅌ" localSheetId="16" hidden="1">{#N/A,#N/A,FALSE,"조골재"}</definedName>
    <definedName name="ㅌㅌ" hidden="1">{#N/A,#N/A,FALSE,"조골재"}</definedName>
    <definedName name="ㅌㅌㅌ" localSheetId="16" hidden="1">{#N/A,#N/A,FALSE,"골재소요량";#N/A,#N/A,FALSE,"골재소요량"}</definedName>
    <definedName name="ㅌㅌㅌ" hidden="1">{#N/A,#N/A,FALSE,"골재소요량";#N/A,#N/A,FALSE,"골재소요량"}</definedName>
    <definedName name="ㅌㅌㅌㅌ" localSheetId="18" hidden="1">{#N/A,#N/A,FALSE,"2~8번"}</definedName>
    <definedName name="ㅌㅌㅌㅌ" localSheetId="16" hidden="1">{#N/A,#N/A,FALSE,"2~8번"}</definedName>
    <definedName name="ㅌㅌㅌㅌ">#REF!</definedName>
    <definedName name="ㅌㅌㅌㅌㅌ" localSheetId="16" hidden="1">{#N/A,#N/A,FALSE,"골재소요량";#N/A,#N/A,FALSE,"골재소요량"}</definedName>
    <definedName name="ㅌㅌㅌㅌㅌ" hidden="1">{#N/A,#N/A,FALSE,"골재소요량";#N/A,#N/A,FALSE,"골재소요량"}</definedName>
    <definedName name="ㅌㅌㅌㅌㅌㅌ" localSheetId="16" hidden="1">{#N/A,#N/A,FALSE,"조골재"}</definedName>
    <definedName name="ㅌㅌㅌㅌㅌㅌ" hidden="1">{#N/A,#N/A,FALSE,"조골재"}</definedName>
    <definedName name="ㅌㅌㅌㅌㅌㅌㅌ">#REF!</definedName>
    <definedName name="타">#N/A</definedName>
    <definedName name="타1">[202]자료입력!$B$5</definedName>
    <definedName name="타견적">#REF!</definedName>
    <definedName name="타원형돌망태단위수량" localSheetId="18">#REF!</definedName>
    <definedName name="타원형돌망태단위수량" localSheetId="16">#REF!</definedName>
    <definedName name="타원형돌망태단위수량" localSheetId="19">#REF!</definedName>
    <definedName name="타원형돌망태단위수량">#REF!</definedName>
    <definedName name="타이어15_경">#REF!</definedName>
    <definedName name="타이어15_노">#REF!</definedName>
    <definedName name="타이어15_재">#REF!</definedName>
    <definedName name="타이어5_경">#REF!</definedName>
    <definedName name="타이어5_노">#REF!</definedName>
    <definedName name="타이어5_재">#REF!</definedName>
    <definedName name="타이어8_경">#REF!</definedName>
    <definedName name="타이어8_노">#REF!</definedName>
    <definedName name="타이어8_재">#REF!</definedName>
    <definedName name="타이어경" localSheetId="18">#REF!</definedName>
    <definedName name="타이어경" localSheetId="16">#REF!</definedName>
    <definedName name="타이어경" localSheetId="19">#REF!</definedName>
    <definedName name="타이어경">#REF!</definedName>
    <definedName name="타이어노무" localSheetId="18">#REF!</definedName>
    <definedName name="타이어노무" localSheetId="16">#REF!</definedName>
    <definedName name="타이어노무" localSheetId="19">#REF!</definedName>
    <definedName name="타이어노무">#REF!</definedName>
    <definedName name="타이어로울러_자주식_5_8TON">#REF!</definedName>
    <definedName name="타이어로울러5경비">#REF!</definedName>
    <definedName name="타이어로울러5계">#REF!</definedName>
    <definedName name="타이어로울러5노무비">#REF!</definedName>
    <definedName name="타이어로울러5재료비">#REF!</definedName>
    <definedName name="타이어로울러자주식15경비">#REF!</definedName>
    <definedName name="타이어로울러자주식15계">#REF!</definedName>
    <definedName name="타이어로울러자주식15노무비">#REF!</definedName>
    <definedName name="타이어로울러자주식15재료비">#REF!</definedName>
    <definedName name="타이어로울러자주식8경비">#REF!</definedName>
    <definedName name="타이어로울러자주식8계">#REF!</definedName>
    <definedName name="타이어로울러자주식8노무비">#REF!</definedName>
    <definedName name="타이어로울러자주식8재료비">#REF!</definedName>
    <definedName name="타이어재료">#REF!</definedName>
    <definedName name="타이틀">#REF!</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일시멘트">#REF!</definedName>
    <definedName name="타자"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뎀로울러자주식10경비">#REF!</definedName>
    <definedName name="탄뎀로울러자주식10계">#REF!</definedName>
    <definedName name="탄뎀로울러자주식10노무비">#REF!</definedName>
    <definedName name="탄뎀로울러자주식10재료비">#REF!</definedName>
    <definedName name="탄뎀로울러자주식5경비">#REF!</definedName>
    <definedName name="탄뎀로울러자주식5계">#REF!</definedName>
    <definedName name="탄뎀로울러자주식5노무비">#REF!</definedName>
    <definedName name="탄뎀로울러자주식5재료비">#REF!</definedName>
    <definedName name="탄뎀로울러자주식8경비">#REF!</definedName>
    <definedName name="탄뎀로울러자주식8계">#REF!</definedName>
    <definedName name="탄뎀로울러자주식8노무비">#REF!</definedName>
    <definedName name="탄뎀로울러자주식8재료비">#REF!</definedName>
    <definedName name="탄뎀로울러진동자주식2경비">#REF!</definedName>
    <definedName name="탄뎀로울러진동자주식2계">#REF!</definedName>
    <definedName name="탄뎀로울러진동자주식2노무비">#REF!</definedName>
    <definedName name="탄뎀로울러진동자주식2재료비">#REF!</definedName>
    <definedName name="탄성10다">#REF!</definedName>
    <definedName name="탄성8다">#REF!</definedName>
    <definedName name="탄성계수">#REF!</definedName>
    <definedName name="탄성계수비">#REF!</definedName>
    <definedName name="탄성고무받침">#REF!</definedName>
    <definedName name="탄성받침_스페리칼">#REF!</definedName>
    <definedName name="태산목10노무">#REF!</definedName>
    <definedName name="태산목10재료">#REF!</definedName>
    <definedName name="태산목12노무">#REF!</definedName>
    <definedName name="태산목12재료">#REF!</definedName>
    <definedName name="태산목H2.5">#REF!</definedName>
    <definedName name="태영" localSheetId="16" hidden="1">{#N/A,#N/A,FALSE,"골재소요량";#N/A,#N/A,FALSE,"골재소요량"}</definedName>
    <definedName name="태영" hidden="1">{#N/A,#N/A,FALSE,"골재소요량";#N/A,#N/A,FALSE,"골재소요량"}</definedName>
    <definedName name="택코팅" localSheetId="18">#REF!</definedName>
    <definedName name="택코팅" localSheetId="16">#REF!</definedName>
    <definedName name="택코팅">#REF!</definedName>
    <definedName name="택코팅1">#REF!</definedName>
    <definedName name="택코팅2">#REF!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인건비경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노무비">#REF!</definedName>
    <definedName name="택코팅30디스트리뷰우터3000청소비재료비">#REF!</definedName>
    <definedName name="택코팅30아스팔트스프레이어300살포경비">#REF!</definedName>
    <definedName name="택코팅30아스팔트스프레이어300살포노무비">#REF!</definedName>
    <definedName name="택코팅30아스팔트스프레이어300살포재료비">#REF!</definedName>
    <definedName name="택코팅30아스팔트스프레이어300인건비계">#REF!</definedName>
    <definedName name="택코팅30아스팔트스프레이어300청소비노무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택코팅노">#REF!</definedName>
    <definedName name="택코팅재">#REF!</definedName>
    <definedName name="탠덤10_경">#REF!</definedName>
    <definedName name="탠덤10_노">#REF!</definedName>
    <definedName name="탠덤10_재">#REF!</definedName>
    <definedName name="탠덤5_경">#REF!</definedName>
    <definedName name="탠덤5_노">#REF!</definedName>
    <definedName name="탠덤5_재">#REF!</definedName>
    <definedName name="탠덤8_경">#REF!</definedName>
    <definedName name="탠덤8_노">#REF!</definedName>
    <definedName name="탠덤8_재">#REF!</definedName>
    <definedName name="탠덤로울러_자주식_5_8TON">#REF!</definedName>
    <definedName name="탱크" localSheetId="16">'폐기물 견적'!탱크</definedName>
    <definedName name="탱크">[0]!탱크</definedName>
    <definedName name="터_높" localSheetId="18">#REF!</definedName>
    <definedName name="터_높" localSheetId="16">#REF!</definedName>
    <definedName name="터_높" localSheetId="19">#REF!</definedName>
    <definedName name="터_높">#REF!</definedName>
    <definedName name="터_폭" localSheetId="18">#REF!</definedName>
    <definedName name="터_폭" localSheetId="16">#REF!</definedName>
    <definedName name="터_폭">#REF!</definedName>
    <definedName name="터12A" localSheetId="18">#REF!</definedName>
    <definedName name="터12A" localSheetId="16">#REF!</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널">#REF!</definedName>
    <definedName name="터널동발공">#REF!</definedName>
    <definedName name="터보노">#REF!</definedName>
    <definedName name="터보노1">#REF!</definedName>
    <definedName name="터파기" localSheetId="17">#REF!</definedName>
    <definedName name="터파기">#REF!</definedName>
    <definedName name="터파기_깊이">#REF!</definedName>
    <definedName name="터파기1">#REF!</definedName>
    <definedName name="터파기2">[127]시설물!#REF!</definedName>
    <definedName name="터파기견1">#REF!</definedName>
    <definedName name="터파기경" localSheetId="18">#REF!</definedName>
    <definedName name="터파기경" localSheetId="16">#REF!</definedName>
    <definedName name="터파기경">#REF!</definedName>
    <definedName name="터파기고" localSheetId="18">#REF!</definedName>
    <definedName name="터파기고" localSheetId="16">#REF!</definedName>
    <definedName name="터파기고">#REF!</definedName>
    <definedName name="터파기구배" localSheetId="18">#REF!</definedName>
    <definedName name="터파기구배" localSheetId="16">#REF!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 localSheetId="17">#REF!</definedName>
    <definedName name="터파기기계0.4경비">#REF!</definedName>
    <definedName name="터파기기계0.4계">#REF!</definedName>
    <definedName name="터파기기계0.4노무비" localSheetId="17">#REF!</definedName>
    <definedName name="터파기기계0.4노무비">#REF!</definedName>
    <definedName name="터파기기계0.4재료비" localSheetId="17">#REF!</definedName>
    <definedName name="터파기기계0.4재료비">#REF!</definedName>
    <definedName name="터파기기계0.7경비">#REF!</definedName>
    <definedName name="터파기기계0.7계">#REF!</definedName>
    <definedName name="터파기기계0.7노무비">#REF!</definedName>
    <definedName name="터파기기계0.7재료비">#REF!</definedName>
    <definedName name="터파기기계노무비0.2">#REF!</definedName>
    <definedName name="터파기깊이">#REF!</definedName>
    <definedName name="터파기노">#REF!</definedName>
    <definedName name="터파기노계">#REF!</definedName>
    <definedName name="터파기높이">#REF!</definedName>
    <definedName name="터파기량">#REF!</definedName>
    <definedName name="터파기리핑">#REF!</definedName>
    <definedName name="터파기반경">#REF!</definedName>
    <definedName name="터파기발파암">#REF!</definedName>
    <definedName name="터파기보1">#REF!</definedName>
    <definedName name="터파기상단">#REF!</definedName>
    <definedName name="터파기여유">#REF!</definedName>
    <definedName name="터파기재">#REF!</definedName>
    <definedName name="터파기체적">#REF!</definedName>
    <definedName name="터파기토사">#REF!</definedName>
    <definedName name="터파기폭__상부">#REF!</definedName>
    <definedName name="터파기폭__하부">#REF!</definedName>
    <definedName name="터파기하면">#REF!</definedName>
    <definedName name="테B10">[120]단가결정!$B$420</definedName>
    <definedName name="테B12">[120]단가결정!$B$419</definedName>
    <definedName name="테B20">[120]단가결정!$B$417</definedName>
    <definedName name="테B6">[120]단가결정!$B$423</definedName>
    <definedName name="테B8">[120]단가결정!$B$421</definedName>
    <definedName name="테H1.5">[120]단가결정!$B$398</definedName>
    <definedName name="테H2.0">[120]단가결정!$B$396</definedName>
    <definedName name="테H2.5">[120]단가결정!$B$395</definedName>
    <definedName name="테H3.0">[120]단가결정!$B$394</definedName>
    <definedName name="테H3.5">[120]단가결정!$B$393</definedName>
    <definedName name="테R10">[120]단가결정!$B$407</definedName>
    <definedName name="테R12">[120]단가결정!$B$406</definedName>
    <definedName name="테R15">[120]단가결정!$B$405</definedName>
    <definedName name="테R4">[120]단가결정!$B$412</definedName>
    <definedName name="테R5">[120]단가결정!$B$411</definedName>
    <definedName name="테R6">[120]단가결정!$B$410</definedName>
    <definedName name="테R8">[120]단가결정!$B$408</definedName>
    <definedName name="테관0.4">[120]단가결정!$B$438</definedName>
    <definedName name="테관0.5">[120]단가결정!$B$437</definedName>
    <definedName name="테관0.6">[120]단가결정!$B$436</definedName>
    <definedName name="테관1.0">[120]단가결정!$B$434</definedName>
    <definedName name="테관1.2">[120]단가결정!$B$433</definedName>
    <definedName name="테관1.5">[120]단가결정!$B$431</definedName>
    <definedName name="테관2.0">[120]단가결정!$B$429</definedName>
    <definedName name="테스트" hidden="1">#N/A</definedName>
    <definedName name="테이블">#REF!</definedName>
    <definedName name="테지">[120]단가결정!$B$441</definedName>
    <definedName name="텍코팅경">#REF!</definedName>
    <definedName name="템" localSheetId="16">BlankMacro1</definedName>
    <definedName name="템">BlankMacro1</definedName>
    <definedName name="템11" localSheetId="16">BlankMacro1</definedName>
    <definedName name="템11">BlankMacro1</definedName>
    <definedName name="템111" localSheetId="16">BlankMacro1</definedName>
    <definedName name="템111">BlankMacro1</definedName>
    <definedName name="템13" localSheetId="16">BlankMacro1</definedName>
    <definedName name="템13">BlankMacro1</definedName>
    <definedName name="템14" localSheetId="16">BlankMacro1</definedName>
    <definedName name="템14">BlankMacro1</definedName>
    <definedName name="템15" localSheetId="16">BlankMacro1</definedName>
    <definedName name="템15">BlankMacro1</definedName>
    <definedName name="템16" localSheetId="16">BlankMacro1</definedName>
    <definedName name="템16">BlankMacro1</definedName>
    <definedName name="템2" localSheetId="18">BlankMacro1</definedName>
    <definedName name="템2" localSheetId="16">BlankMacro1</definedName>
    <definedName name="템2" localSheetId="19">BlankMacro1</definedName>
    <definedName name="템2">BlankMacro1</definedName>
    <definedName name="템222" localSheetId="16">BlankMacro1</definedName>
    <definedName name="템222">BlankMacro1</definedName>
    <definedName name="템3" localSheetId="18">BlankMacro1</definedName>
    <definedName name="템3" localSheetId="16">BlankMacro1</definedName>
    <definedName name="템3" localSheetId="19">BlankMacro1</definedName>
    <definedName name="템3">BlankMacro1</definedName>
    <definedName name="템333" localSheetId="16">BlankMacro1</definedName>
    <definedName name="템333">BlankMacro1</definedName>
    <definedName name="템4" localSheetId="18">BlankMacro1</definedName>
    <definedName name="템4" localSheetId="16">BlankMacro1</definedName>
    <definedName name="템4" localSheetId="19">BlankMacro1</definedName>
    <definedName name="템4">BlankMacro1</definedName>
    <definedName name="템4444" localSheetId="16">BlankMacro1</definedName>
    <definedName name="템4444">BlankMacro1</definedName>
    <definedName name="템5" localSheetId="18">BlankMacro1</definedName>
    <definedName name="템5" localSheetId="16">BlankMacro1</definedName>
    <definedName name="템5" localSheetId="19">BlankMacro1</definedName>
    <definedName name="템5">BlankMacro1</definedName>
    <definedName name="템5555" localSheetId="16">BlankMacro1</definedName>
    <definedName name="템5555">BlankMacro1</definedName>
    <definedName name="템6" localSheetId="18">BlankMacro1</definedName>
    <definedName name="템6" localSheetId="16">BlankMacro1</definedName>
    <definedName name="템6" localSheetId="19">BlankMacro1</definedName>
    <definedName name="템6">BlankMacro1</definedName>
    <definedName name="템66666" localSheetId="16">BlankMacro1</definedName>
    <definedName name="템66666">BlankMacro1</definedName>
    <definedName name="템7" localSheetId="16">BlankMacro1</definedName>
    <definedName name="템7">BlankMacro1</definedName>
    <definedName name="템이1" localSheetId="16">BlankMacro1</definedName>
    <definedName name="템이1">BlankMacro1</definedName>
    <definedName name="템플" localSheetId="18">BlankMacro1</definedName>
    <definedName name="템플" localSheetId="16">BlankMacro1</definedName>
    <definedName name="템플" localSheetId="19">BlankMacro1</definedName>
    <definedName name="템플">BlankMacro1</definedName>
    <definedName name="템플3" localSheetId="18">BlankMacro1</definedName>
    <definedName name="템플3" localSheetId="16">BlankMacro1</definedName>
    <definedName name="템플3" localSheetId="19">BlankMacro1</definedName>
    <definedName name="템플3">BlankMacro1</definedName>
    <definedName name="템플리트모듈1" localSheetId="18">BlankMacro1</definedName>
    <definedName name="템플리트모듈1" localSheetId="16">BlankMacro1</definedName>
    <definedName name="템플리트모듈1" localSheetId="19">BlankMacro1</definedName>
    <definedName name="템플리트모듈1">BlankMacro1</definedName>
    <definedName name="템플리트모듈10" localSheetId="18">BlankMacro1</definedName>
    <definedName name="템플리트모듈10" localSheetId="16">BlankMacro1</definedName>
    <definedName name="템플리트모듈10" localSheetId="19">BlankMacro1</definedName>
    <definedName name="템플리트모듈10">BlankMacro1</definedName>
    <definedName name="템플리트모듈2" localSheetId="18">BlankMacro1</definedName>
    <definedName name="템플리트모듈2" localSheetId="16">BlankMacro1</definedName>
    <definedName name="템플리트모듈2" localSheetId="19">BlankMacro1</definedName>
    <definedName name="템플리트모듈2">BlankMacro1</definedName>
    <definedName name="템플리트모듈3" localSheetId="18">BlankMacro1</definedName>
    <definedName name="템플리트모듈3" localSheetId="16">BlankMacro1</definedName>
    <definedName name="템플리트모듈3" localSheetId="19">BlankMacro1</definedName>
    <definedName name="템플리트모듈3">BlankMacro1</definedName>
    <definedName name="템플리트모듈4" localSheetId="18">BlankMacro1</definedName>
    <definedName name="템플리트모듈4" localSheetId="16">BlankMacro1</definedName>
    <definedName name="템플리트모듈4" localSheetId="19">BlankMacro1</definedName>
    <definedName name="템플리트모듈4">BlankMacro1</definedName>
    <definedName name="템플리트모듈5" localSheetId="18">BlankMacro1</definedName>
    <definedName name="템플리트모듈5" localSheetId="16">BlankMacro1</definedName>
    <definedName name="템플리트모듈5" localSheetId="19">BlankMacro1</definedName>
    <definedName name="템플리트모듈5">BlankMacro1</definedName>
    <definedName name="템플리트모듈6" localSheetId="18">BlankMacro1</definedName>
    <definedName name="템플리트모듈6" localSheetId="16">BlankMacro1</definedName>
    <definedName name="템플리트모듈6" localSheetId="19">BlankMacro1</definedName>
    <definedName name="템플리트모듈6">BlankMacro1</definedName>
    <definedName name="템플리트모튤11" localSheetId="16">[0]!BlankMacro1</definedName>
    <definedName name="템플리트모튤11">[0]!BlankMacro1</definedName>
    <definedName name="템플리트모튤12" localSheetId="16">[0]!BlankMacro1</definedName>
    <definedName name="템플리트모튤12">[0]!BlankMacro1</definedName>
    <definedName name="템플리트모튤13" localSheetId="16">[0]!BlankMacro1</definedName>
    <definedName name="템플리트모튤13">[0]!BlankMacro1</definedName>
    <definedName name="토" hidden="1">#REF!</definedName>
    <definedName name="토3" localSheetId="18">BlankMacro1</definedName>
    <definedName name="토3" localSheetId="16">BlankMacro1</definedName>
    <definedName name="토3" localSheetId="19">BlankMacro1</definedName>
    <definedName name="토3">BlankMacro1</definedName>
    <definedName name="토3333" localSheetId="16">BlankMacro1</definedName>
    <definedName name="토3333">BlankMacro1</definedName>
    <definedName name="토고오공">#N/A</definedName>
    <definedName name="토공" localSheetId="18">#REF!</definedName>
    <definedName name="토공" localSheetId="16">#REF!</definedName>
    <definedName name="토공" localSheetId="19">#REF!</definedName>
    <definedName name="토공">#REF!</definedName>
    <definedName name="토공." localSheetId="16" hidden="1">{#N/A,#N/A,FALSE,"운반시간"}</definedName>
    <definedName name="토공." hidden="1">{#N/A,#N/A,FALSE,"운반시간"}</definedName>
    <definedName name="토공_본선환기구">#REF!</definedName>
    <definedName name="토공1" localSheetId="18">#REF!</definedName>
    <definedName name="토공1" localSheetId="16">#REF!</definedName>
    <definedName name="토공1" localSheetId="19">#REF!</definedName>
    <definedName name="토공1">#REF!</definedName>
    <definedName name="토공10">#REF!</definedName>
    <definedName name="토공3" localSheetId="18" hidden="1">{#N/A,#N/A,FALSE,"골재소요량";#N/A,#N/A,FALSE,"골재소요량"}</definedName>
    <definedName name="토공3" localSheetId="16" hidden="1">{#N/A,#N/A,FALSE,"골재소요량";#N/A,#N/A,FALSE,"골재소요량"}</definedName>
    <definedName name="토공3" localSheetId="19" hidden="1">{#N/A,#N/A,FALSE,"골재소요량";#N/A,#N/A,FALSE,"골재소요량"}</definedName>
    <definedName name="토공3" hidden="1">{#N/A,#N/A,FALSE,"골재소요량";#N/A,#N/A,FALSE,"골재소요량"}</definedName>
    <definedName name="토공5" localSheetId="18" hidden="1">{#N/A,#N/A,FALSE,"포장1";#N/A,#N/A,FALSE,"포장1"}</definedName>
    <definedName name="토공5" localSheetId="16" hidden="1">{#N/A,#N/A,FALSE,"포장1";#N/A,#N/A,FALSE,"포장1"}</definedName>
    <definedName name="토공5" localSheetId="19" hidden="1">{#N/A,#N/A,FALSE,"포장1";#N/A,#N/A,FALSE,"포장1"}</definedName>
    <definedName name="토공5" hidden="1">{#N/A,#N/A,FALSE,"포장1";#N/A,#N/A,FALSE,"포장1"}</definedName>
    <definedName name="토공6" localSheetId="18" hidden="1">{#N/A,#N/A,FALSE,"골재소요량";#N/A,#N/A,FALSE,"골재소요량"}</definedName>
    <definedName name="토공6" localSheetId="16" hidden="1">{#N/A,#N/A,FALSE,"골재소요량";#N/A,#N/A,FALSE,"골재소요량"}</definedName>
    <definedName name="토공6" localSheetId="19" hidden="1">{#N/A,#N/A,FALSE,"골재소요량";#N/A,#N/A,FALSE,"골재소요량"}</definedName>
    <definedName name="토공6" hidden="1">{#N/A,#N/A,FALSE,"골재소요량";#N/A,#N/A,FALSE,"골재소요량"}</definedName>
    <definedName name="토공9">#REF!</definedName>
    <definedName name="토공계" localSheetId="18">#REF!</definedName>
    <definedName name="토공계" localSheetId="16">#REF!</definedName>
    <definedName name="토공계">#REF!</definedName>
    <definedName name="토공구조물잔토및발파암유용량집계표" localSheetId="18">#REF!</definedName>
    <definedName name="토공구조물잔토및발파암유용량집계표" localSheetId="16">#REF!</definedName>
    <definedName name="토공구조물잔토및발파암유용량집계표" localSheetId="19">#REF!</definedName>
    <definedName name="토공구조물잔토및발파암유용량집계표">#REF!</definedName>
    <definedName name="토공기존구조물철거량개소별집계" localSheetId="18">#REF!</definedName>
    <definedName name="토공기존구조물철거량개소별집계" localSheetId="16">#REF!</definedName>
    <definedName name="토공기존구조물철거량개소별집계" localSheetId="19">#REF!</definedName>
    <definedName name="토공기존구조물철거량개소별집계">#REF!</definedName>
    <definedName name="토공사">#REF!</definedName>
    <definedName name="토공수량">#REF!</definedName>
    <definedName name="토공수량단면">#REF!</definedName>
    <definedName name="토공수량산출근거" localSheetId="19">#REF!</definedName>
    <definedName name="토공수량산출근거">#REF!</definedName>
    <definedName name="토공유동표">#REF!</definedName>
    <definedName name="토공이수" hidden="1">#REF!</definedName>
    <definedName name="토공집계" localSheetId="18" hidden="1">{#N/A,#N/A,FALSE,"단가표지"}</definedName>
    <definedName name="토공집계" localSheetId="16" hidden="1">{#N/A,#N/A,FALSE,"단가표지"}</definedName>
    <definedName name="토공집계">#REF!</definedName>
    <definedName name="토공집계표" localSheetId="18">#REF!</definedName>
    <definedName name="토공집계표" localSheetId="16">#REF!</definedName>
    <definedName name="토공집계표">#REF!</definedName>
    <definedName name="토공참조">#REF!</definedName>
    <definedName name="토공총괄집계">#REF!</definedName>
    <definedName name="토공총괄집계표" localSheetId="18" hidden="1">{#N/A,#N/A,FALSE,"2~8번"}</definedName>
    <definedName name="토공총괄집계표" localSheetId="16" hidden="1">{#N/A,#N/A,FALSE,"2~8번"}</definedName>
    <definedName name="토공총괄집계표" localSheetId="19" hidden="1">{#N/A,#N/A,FALSE,"2~8번"}</definedName>
    <definedName name="토공총괄집계표" hidden="1">{#N/A,#N/A,FALSE,"2~8번"}</definedName>
    <definedName name="토공추가">#N/A</definedName>
    <definedName name="토량계산" localSheetId="16" hidden="1">{#N/A,#N/A,FALSE,"포장단가"}</definedName>
    <definedName name="토량계산" hidden="1">{#N/A,#N/A,FALSE,"포장단가"}</definedName>
    <definedName name="토목1">#REF!</definedName>
    <definedName name="토목공">'[199]총괄-1'!#REF!</definedName>
    <definedName name="토목내역">#REF!</definedName>
    <definedName name="토목부대1" localSheetId="18">#REF!</definedName>
    <definedName name="토목부대1" localSheetId="16">#REF!</definedName>
    <definedName name="토목부대1" localSheetId="19">#REF!</definedName>
    <definedName name="토목부대1">#REF!</definedName>
    <definedName name="토목설계" localSheetId="16" hidden="1">{#N/A,#N/A,FALSE,"골재소요량";#N/A,#N/A,FALSE,"골재소요량"}</definedName>
    <definedName name="토목설계" hidden="1">{#N/A,#N/A,FALSE,"골재소요량";#N/A,#N/A,FALSE,"골재소요량"}</definedName>
    <definedName name="토목자재대">#REF!</definedName>
    <definedName name="토사" localSheetId="18">#REF!</definedName>
    <definedName name="토사" localSheetId="16">#REF!</definedName>
    <definedName name="토사" localSheetId="19">#REF!</definedName>
    <definedName name="토사">#REF!</definedName>
    <definedName name="토사1" localSheetId="18">#REF!</definedName>
    <definedName name="토사1" localSheetId="16">#REF!</definedName>
    <definedName name="토사1" localSheetId="19">#REF!</definedName>
    <definedName name="토사1">#REF!</definedName>
    <definedName name="토사2">#REF!</definedName>
    <definedName name="토사3">#REF!</definedName>
    <definedName name="토사자중">710.185</definedName>
    <definedName name="토압계수" localSheetId="18">#REF!</definedName>
    <definedName name="토압계수" localSheetId="16">#REF!</definedName>
    <definedName name="토압계수" localSheetId="19">#REF!</definedName>
    <definedName name="토압계수">#REF!</definedName>
    <definedName name="토적" localSheetId="18">#REF!</definedName>
    <definedName name="토적" localSheetId="16">#REF!</definedName>
    <definedName name="토적">#REF!</definedName>
    <definedName name="토적1공구" localSheetId="18">#REF!</definedName>
    <definedName name="토적1공구" localSheetId="16">#REF!</definedName>
    <definedName name="토적1공구">#REF!</definedName>
    <definedName name="토적2공구">#REF!</definedName>
    <definedName name="토적55" localSheetId="16">'폐기물 견적'!토적55</definedName>
    <definedName name="토적55">[0]!토적55</definedName>
    <definedName name="토적계산" localSheetId="18">#REF!</definedName>
    <definedName name="토적계산" localSheetId="16">#REF!</definedName>
    <definedName name="토적계산" localSheetId="19">#REF!</definedName>
    <definedName name="토적계산">#REF!</definedName>
    <definedName name="토적집계" localSheetId="18">#REF!</definedName>
    <definedName name="토적집계" localSheetId="16">#REF!</definedName>
    <definedName name="토적집계">#REF!</definedName>
    <definedName name="토적표" localSheetId="18" hidden="1">#REF!</definedName>
    <definedName name="토적표" localSheetId="16" hidden="1">#REF!</definedName>
    <definedName name="토적표" hidden="1">#REF!</definedName>
    <definedName name="토적표01" hidden="1">#REF!</definedName>
    <definedName name="토적표1">#REF!</definedName>
    <definedName name="토지">#REF!</definedName>
    <definedName name="토지이용">#REF!</definedName>
    <definedName name="토취장복구경비">#REF!</definedName>
    <definedName name="토취장복구노무비">#REF!</definedName>
    <definedName name="토취장복구재료비">#REF!</definedName>
    <definedName name="토토토">#N/A</definedName>
    <definedName name="토피" localSheetId="18">#REF!</definedName>
    <definedName name="토피" localSheetId="16">#REF!</definedName>
    <definedName name="토피" localSheetId="19">#REF!</definedName>
    <definedName name="토피">#REF!</definedName>
    <definedName name="톱">[173]단가!$A$25</definedName>
    <definedName name="톱밥퇴비" localSheetId="18">#REF!</definedName>
    <definedName name="톱밥퇴비" localSheetId="16">#REF!</definedName>
    <definedName name="톱밥퇴비" localSheetId="19">#REF!</definedName>
    <definedName name="톱밥퇴비">#REF!</definedName>
    <definedName name="통">#REF!</definedName>
    <definedName name="통2">#REF!</definedName>
    <definedName name="통관총괄" hidden="1">#REF!</definedName>
    <definedName name="통신관련기능사">#REF!</definedName>
    <definedName name="통신관련기능사_통신기능사001" localSheetId="18">#REF!</definedName>
    <definedName name="통신관련기능사_통신기능사001" localSheetId="16">#REF!</definedName>
    <definedName name="통신관련기능사_통신기능사001">#REF!</definedName>
    <definedName name="통신관련기능사_통신기능사002" localSheetId="18">#REF!</definedName>
    <definedName name="통신관련기능사_통신기능사002" localSheetId="16">#REF!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사1급">#REF!</definedName>
    <definedName name="통신기사2급">#REF!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영2터널" localSheetId="16" hidden="1">{#N/A,#N/A,TRUE,"토적및재료집계";#N/A,#N/A,TRUE,"토적및재료집계";#N/A,#N/A,TRUE,"단위량"}</definedName>
    <definedName name="통영2터널" hidden="1">{#N/A,#N/A,TRUE,"토적및재료집계";#N/A,#N/A,TRUE,"토적및재료집계";#N/A,#N/A,TRUE,"단위량"}</definedName>
    <definedName name="통영수량" localSheetId="18">#REF!</definedName>
    <definedName name="통영수량" localSheetId="16">#REF!</definedName>
    <definedName name="통영수량">#REF!</definedName>
    <definedName name="통장2" localSheetId="16">BlankMacro1</definedName>
    <definedName name="통장2">BlankMacro1</definedName>
    <definedName name="통케">#REF!</definedName>
    <definedName name="통합">#N/A</definedName>
    <definedName name="통합1">#N/A</definedName>
    <definedName name="톻합1">#N/A</definedName>
    <definedName name="퇴직공제부금비" localSheetId="18">#REF!</definedName>
    <definedName name="퇴직공제부금비" localSheetId="16">#REF!</definedName>
    <definedName name="퇴직공제부금비">#REF!</definedName>
    <definedName name="투"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물가상승비">#REF!</definedName>
    <definedName name="투부가가치세">#REF!</definedName>
    <definedName name="투산재보험료">#REF!</definedName>
    <definedName name="투수"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콘">[76]단가!$A$63</definedName>
    <definedName name="투수콘크리트180녹색" localSheetId="18">#REF!</definedName>
    <definedName name="투수콘크리트180녹색" localSheetId="16">#REF!</definedName>
    <definedName name="투수콘크리트180녹색" localSheetId="19">#REF!</definedName>
    <definedName name="투수콘크리트180녹색">#REF!</definedName>
    <definedName name="투수콘크리트180무색" localSheetId="18">#REF!</definedName>
    <definedName name="투수콘크리트180무색" localSheetId="16">#REF!</definedName>
    <definedName name="투수콘크리트180무색">#REF!</definedName>
    <definedName name="투수콘크리트180적갈색" localSheetId="18">#REF!</definedName>
    <definedName name="투수콘크리트180적갈색" localSheetId="16">#REF!</definedName>
    <definedName name="투수콘크리트180적갈색">#REF!</definedName>
    <definedName name="투수콘크리트180황토색">#REF!</definedName>
    <definedName name="투수콘크리트210녹색">#REF!</definedName>
    <definedName name="투수콘크리트210마사색">#REF!</definedName>
    <definedName name="투수콘크리트210마황토색">#REF!</definedName>
    <definedName name="투수콘크리트210무색">#REF!</definedName>
    <definedName name="투수콘크리트210적갈색">#REF!</definedName>
    <definedName name="투수콘크리트210적색">#REF!</definedName>
    <definedName name="투수콘크리트210진회색">#REF!</definedName>
    <definedName name="투순공사원가">#REF!</definedName>
    <definedName name="투안전관리비">#REF!</definedName>
    <definedName name="투이윤">#REF!</definedName>
    <definedName name="투일반관리비">#REF!</definedName>
    <definedName name="투재료비">#REF!</definedName>
    <definedName name="투찰표">#REF!</definedName>
    <definedName name="투퇴직공제부금비">#REF!</definedName>
    <definedName name="투환경보전비">#REF!</definedName>
    <definedName name="튜립나무254">#REF!</definedName>
    <definedName name="튜립나무305">#REF!</definedName>
    <definedName name="튜립나무356">#REF!</definedName>
    <definedName name="튜립나무358">#REF!</definedName>
    <definedName name="튜립나무4010">#REF!</definedName>
    <definedName name="튜립나무4512">#REF!</definedName>
    <definedName name="튜립나무5015">#REF!</definedName>
    <definedName name="튜브제작설비경비">#REF!</definedName>
    <definedName name="트랙터타이어3.5경비">#REF!</definedName>
    <definedName name="트랙터타이어3.5계">#REF!</definedName>
    <definedName name="트랙터타이어3.5노무비">#REF!</definedName>
    <definedName name="트랙터타이어3.5재료비">#REF!</definedName>
    <definedName name="트랙터타이어4.5경비">#REF!</definedName>
    <definedName name="트랙터타이어4.5계">#REF!</definedName>
    <definedName name="트랙터타이어4.5노무비">#REF!</definedName>
    <definedName name="트랙터타이어4.5재료비">#REF!</definedName>
    <definedName name="트럭탑재형크레인2">[137]단가및재료비!#REF!</definedName>
    <definedName name="트럭탑재형크레인2경비">[137]중기사용료!#REF!</definedName>
    <definedName name="트럭탑재형크레인2노무비">[137]중기사용료!#REF!</definedName>
    <definedName name="트럭탑재형크레인2재료비">[137]중기사용료!#REF!</definedName>
    <definedName name="트럭탑재형크레인3">[137]단가및재료비!#REF!</definedName>
    <definedName name="트럭탑재형크레인3경비" localSheetId="18">#REF!</definedName>
    <definedName name="트럭탑재형크레인3경비" localSheetId="16">#REF!</definedName>
    <definedName name="트럭탑재형크레인3경비">[137]중기사용료!#REF!</definedName>
    <definedName name="트럭탑재형크레인3계">#REF!</definedName>
    <definedName name="트럭탑재형크레인3노무비" localSheetId="18">#REF!</definedName>
    <definedName name="트럭탑재형크레인3노무비" localSheetId="16">#REF!</definedName>
    <definedName name="트럭탑재형크레인3노무비">[137]중기사용료!#REF!</definedName>
    <definedName name="트럭탑재형크레인3재료비" localSheetId="18">#REF!</definedName>
    <definedName name="트럭탑재형크레인3재료비" localSheetId="16">#REF!</definedName>
    <definedName name="트럭탑재형크레인3재료비">[137]중기사용료!#REF!</definedName>
    <definedName name="트럭탑재형크레인5_경">#REF!</definedName>
    <definedName name="트럭탑재형크레인5_노">#REF!</definedName>
    <definedName name="트럭탑재형크레인5_재">#REF!</definedName>
    <definedName name="트럭탑재형크레인5경비">#REF!</definedName>
    <definedName name="트럭탑재형크레인5계">#REF!</definedName>
    <definedName name="트럭탑재형크레인5노무비">#REF!</definedName>
    <definedName name="트럭탑재형크레인5재료비">#REF!</definedName>
    <definedName name="트레일러20_경">#REF!</definedName>
    <definedName name="트레일러20_노">#REF!</definedName>
    <definedName name="트레일러20_재">#REF!</definedName>
    <definedName name="트레일러20경비">#REF!</definedName>
    <definedName name="트레일러20계">#REF!</definedName>
    <definedName name="트레일러20노무비">#REF!</definedName>
    <definedName name="트레일러20재료비">#REF!</definedName>
    <definedName name="트레일러30_경">#REF!</definedName>
    <definedName name="트레일러30_노">#REF!</definedName>
    <definedName name="트레일러30_재">#REF!</definedName>
    <definedName name="트레일러30경비">#REF!</definedName>
    <definedName name="트레일러30계">#REF!</definedName>
    <definedName name="트레일러30노무비">#REF!</definedName>
    <definedName name="트레일러30재료비">#REF!</definedName>
    <definedName name="트레일러40_경">#REF!</definedName>
    <definedName name="트레일러40_노">#REF!</definedName>
    <definedName name="트레일러40_재">#REF!</definedName>
    <definedName name="트레일러40경비">#REF!</definedName>
    <definedName name="트레일러40계">#REF!</definedName>
    <definedName name="트레일러40노무비">#REF!</definedName>
    <definedName name="트레일러40재료비">#REF!</definedName>
    <definedName name="트레일러60_경">#REF!</definedName>
    <definedName name="트레일러60_노">#REF!</definedName>
    <definedName name="트레일러60_재">#REF!</definedName>
    <definedName name="트레일러60경비">#REF!</definedName>
    <definedName name="트레일러60계">#REF!</definedName>
    <definedName name="트레일러60노무비">#REF!</definedName>
    <definedName name="트레일러60재료비">#REF!</definedName>
    <definedName name="특1" localSheetId="18">#REF!</definedName>
    <definedName name="특1" localSheetId="16">#REF!</definedName>
    <definedName name="특1">#REF!</definedName>
    <definedName name="특1호_맨홀" localSheetId="18">#REF!</definedName>
    <definedName name="특1호_맨홀" localSheetId="16">#REF!</definedName>
    <definedName name="특1호_맨홀">#REF!</definedName>
    <definedName name="특1호_부관" localSheetId="18">#REF!</definedName>
    <definedName name="특1호_부관" localSheetId="16">#REF!</definedName>
    <definedName name="특1호_부관">#REF!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급">#REF!</definedName>
    <definedName name="특급기술자">#REF!</definedName>
    <definedName name="특급기술자_측량">#REF!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전체">#REF!</definedName>
    <definedName name="특별">#REF!</definedName>
    <definedName name="특별고압케이블전공">#REF!</definedName>
    <definedName name="특별인부" localSheetId="18">#REF!</definedName>
    <definedName name="특별인부" localSheetId="16">#REF!</definedName>
    <definedName name="특별인부" localSheetId="19">#REF!</definedName>
    <definedName name="특별인부">'[124]단가 및 재료비'!$AA$90</definedName>
    <definedName name="특별인부001" localSheetId="18">#REF!</definedName>
    <definedName name="특별인부001" localSheetId="16">#REF!</definedName>
    <definedName name="특별인부001" localSheetId="19">#REF!</definedName>
    <definedName name="특별인부001">#REF!</definedName>
    <definedName name="특별인부002" localSheetId="18">#REF!</definedName>
    <definedName name="특별인부002" localSheetId="16">#REF!</definedName>
    <definedName name="특별인부002">#REF!</definedName>
    <definedName name="특별인부011" localSheetId="18">#REF!</definedName>
    <definedName name="특별인부011" localSheetId="16">#REF!</definedName>
    <definedName name="특별인부011">#REF!</definedName>
    <definedName name="특별인부012">#REF!</definedName>
    <definedName name="특별인부982">#REF!</definedName>
    <definedName name="특별인부991">#REF!</definedName>
    <definedName name="특별인부992">#REF!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케">#REF!</definedName>
    <definedName name="티스0.4">#REF!</definedName>
    <definedName name="티스0.7">#REF!</definedName>
    <definedName name="티스1.0">#REF!</definedName>
    <definedName name="티에이치피유공관100">#REF!</definedName>
    <definedName name="티에이치피유공관150">#REF!</definedName>
    <definedName name="티에이치피유공관200">#REF!</definedName>
    <definedName name="ㅍ" localSheetId="18" hidden="1">{#N/A,#N/A,FALSE,"2~8번"}</definedName>
    <definedName name="ㅍ" localSheetId="16" hidden="1">{#N/A,#N/A,FALSE,"2~8번"}</definedName>
    <definedName name="ㅍ" localSheetId="19" hidden="1">{#N/A,#N/A,FALSE,"2~8번"}</definedName>
    <definedName name="ㅍ" hidden="1">{#N/A,#N/A,FALSE,"2~8번"}</definedName>
    <definedName name="ㅍ_1" localSheetId="18" hidden="1">{#N/A,#N/A,FALSE,"2~8번"}</definedName>
    <definedName name="ㅍ_1" localSheetId="16" hidden="1">{#N/A,#N/A,FALSE,"2~8번"}</definedName>
    <definedName name="ㅍ_1" localSheetId="19" hidden="1">{#N/A,#N/A,FALSE,"2~8번"}</definedName>
    <definedName name="ㅍ_1" hidden="1">{#N/A,#N/A,FALSE,"2~8번"}</definedName>
    <definedName name="ㅍ49">#REF!</definedName>
    <definedName name="ㅍㅇㅊㅍㅊ" localSheetId="18" hidden="1">{#N/A,#N/A,FALSE,"2~8번"}</definedName>
    <definedName name="ㅍㅇㅊㅍㅊ" localSheetId="16" hidden="1">{#N/A,#N/A,FALSE,"2~8번"}</definedName>
    <definedName name="ㅍㅇㅊㅍㅊ" localSheetId="19" hidden="1">{#N/A,#N/A,FALSE,"2~8번"}</definedName>
    <definedName name="ㅍㅇㅊㅍㅊ" hidden="1">{#N/A,#N/A,FALSE,"2~8번"}</definedName>
    <definedName name="ㅍ큪ㅊㅋ" hidden="1">#REF!</definedName>
    <definedName name="ㅍㅍ" localSheetId="18" hidden="1">{#N/A,#N/A,TRUE,"토적및재료집계";#N/A,#N/A,TRUE,"토적및재료집계";#N/A,#N/A,TRUE,"단위량"}</definedName>
    <definedName name="ㅍㅍ" localSheetId="16" hidden="1">{#N/A,#N/A,TRUE,"토적및재료집계";#N/A,#N/A,TRUE,"토적및재료집계";#N/A,#N/A,TRUE,"단위량"}</definedName>
    <definedName name="ㅍㅍ" localSheetId="19" hidden="1">{#N/A,#N/A,TRUE,"토적및재료집계";#N/A,#N/A,TRUE,"토적및재료집계";#N/A,#N/A,TRUE,"단위량"}</definedName>
    <definedName name="ㅍㅍ" hidden="1">{#N/A,#N/A,TRUE,"토적및재료집계";#N/A,#N/A,TRUE,"토적및재료집계";#N/A,#N/A,TRUE,"단위량"}</definedName>
    <definedName name="ㅍㅍㄹ"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ㅇ" localSheetId="18" hidden="1">{#N/A,#N/A,FALSE,"운반시간"}</definedName>
    <definedName name="ㅍㅍㅍㅇ" localSheetId="16" hidden="1">{#N/A,#N/A,FALSE,"운반시간"}</definedName>
    <definedName name="ㅍㅍㅍㅇ" hidden="1">{#N/A,#N/A,FALSE,"운반시간"}</definedName>
    <definedName name="ㅍㅍㅍㅍㅍ" localSheetId="18" hidden="1">{#N/A,#N/A,FALSE,"운반시간"}</definedName>
    <definedName name="ㅍㅍㅍㅍㅍ" localSheetId="16" hidden="1">{#N/A,#N/A,FALSE,"운반시간"}</definedName>
    <definedName name="ㅍㅍㅍㅍㅍ" hidden="1">{#N/A,#N/A,FALSE,"운반시간"}</definedName>
    <definedName name="ㅍㅍㅍㅍㅍㅍ" localSheetId="18" hidden="1">{#N/A,#N/A,FALSE,"조골재"}</definedName>
    <definedName name="ㅍㅍㅍㅍㅍㅍ" localSheetId="16" hidden="1">{#N/A,#N/A,FALSE,"조골재"}</definedName>
    <definedName name="ㅍㅍㅍㅍㅍㅍ" hidden="1">{#N/A,#N/A,FALSE,"조골재"}</definedName>
    <definedName name="ㅍㅍㅍㅍㅍㅍㅍㅍ" localSheetId="18" hidden="1">{#N/A,#N/A,FALSE,"표지목차"}</definedName>
    <definedName name="ㅍㅍㅍㅍㅍㅍㅍㅍ" localSheetId="16" hidden="1">{#N/A,#N/A,FALSE,"표지목차"}</definedName>
    <definedName name="ㅍㅍㅍㅍㅍㅍㅍㅍ" hidden="1">{#N/A,#N/A,FALSE,"표지목차"}</definedName>
    <definedName name="파">#N/A</definedName>
    <definedName name="파고라노" localSheetId="19">#REF!</definedName>
    <definedName name="파고라노">#REF!</definedName>
    <definedName name="파고라재" localSheetId="19">#REF!</definedName>
    <definedName name="파고라재">#REF!</definedName>
    <definedName name="파기높이1">#REF!</definedName>
    <definedName name="파이1" localSheetId="17">#REF!</definedName>
    <definedName name="파이1" localSheetId="19">#REF!</definedName>
    <definedName name="파이1">#REF!</definedName>
    <definedName name="파이2" localSheetId="17">#REF!</definedName>
    <definedName name="파이2">#REF!</definedName>
    <definedName name="파일" hidden="1">#REF!</definedName>
    <definedName name="파일1간격">0.6</definedName>
    <definedName name="파일간격">1.3</definedName>
    <definedName name="파일길이" localSheetId="18">#REF!</definedName>
    <definedName name="파일길이" localSheetId="16">#REF!</definedName>
    <definedName name="파일길이">#REF!</definedName>
    <definedName name="파일종갯수" localSheetId="18">#REF!</definedName>
    <definedName name="파일종갯수" localSheetId="16">#REF!</definedName>
    <definedName name="파일종갯수">#REF!</definedName>
    <definedName name="파일횡갯수" localSheetId="18">#REF!</definedName>
    <definedName name="파일횡갯수" localSheetId="16">#REF!</definedName>
    <definedName name="파일횡갯수">#REF!</definedName>
    <definedName name="파ㅣㅎㄹㅇ" localSheetId="18" hidden="1">{#N/A,#N/A,FALSE,"배수1"}</definedName>
    <definedName name="파ㅣㅎㄹㅇ" localSheetId="16" hidden="1">{#N/A,#N/A,FALSE,"배수1"}</definedName>
    <definedName name="파ㅣㅎㄹㅇ" localSheetId="19" hidden="1">{#N/A,#N/A,FALSE,"배수1"}</definedName>
    <definedName name="파ㅣㅎㄹㅇ" hidden="1">{#N/A,#N/A,FALSE,"배수1"}</definedName>
    <definedName name="판넬" localSheetId="16" hidden="1">{"'단계별시설공사비'!$A$3:$K$51"}</definedName>
    <definedName name="판넬" hidden="1">{"'단계별시설공사비'!$A$3:$K$51"}</definedName>
    <definedName name="판넬조립공">#REF!</definedName>
    <definedName name="판넬조립공001" localSheetId="18">#REF!</definedName>
    <definedName name="판넬조립공001" localSheetId="16">#REF!</definedName>
    <definedName name="판넬조립공001" localSheetId="19">#REF!</definedName>
    <definedName name="판넬조립공001">#REF!</definedName>
    <definedName name="판넬조립공002" localSheetId="18">#REF!</definedName>
    <definedName name="판넬조립공002" localSheetId="16">#REF!</definedName>
    <definedName name="판넬조립공002" localSheetId="19">#REF!</definedName>
    <definedName name="판넬조립공002">#REF!</definedName>
    <definedName name="판넬조립공011" localSheetId="18">#REF!</definedName>
    <definedName name="판넬조립공011" localSheetId="16">#REF!</definedName>
    <definedName name="판넬조립공011" localSheetId="19">#REF!</definedName>
    <definedName name="판넬조립공011">#REF!</definedName>
    <definedName name="판넬조립공012">#REF!</definedName>
    <definedName name="판넬조립공982">#REF!</definedName>
    <definedName name="판넬조립공991">#REF!</definedName>
    <definedName name="판넬조립공992">#REF!</definedName>
    <definedName name="판석노">#REF!</definedName>
    <definedName name="판석재">#REF!</definedName>
    <definedName name="판재">#REF!</definedName>
    <definedName name="팔" hidden="1">#REF!</definedName>
    <definedName name="팔팔">#REF!</definedName>
    <definedName name="팔팔팔">#REF!</definedName>
    <definedName name="팔팔팔팔">#REF!</definedName>
    <definedName name="팥배나무255">#REF!</definedName>
    <definedName name="팥배나무306">#REF!</definedName>
    <definedName name="팥배나무358">#REF!</definedName>
    <definedName name="팥배나무4010">#REF!</definedName>
    <definedName name="팥배나무H3.0">#REF!</definedName>
    <definedName name="패랭이꽃3">#REF!</definedName>
    <definedName name="팩스번호">#REF!</definedName>
    <definedName name="팽">[76]단가!$A$125</definedName>
    <definedName name="팽나무204" localSheetId="18">#REF!</definedName>
    <definedName name="팽나무204" localSheetId="16">#REF!</definedName>
    <definedName name="팽나무204" localSheetId="19">#REF!</definedName>
    <definedName name="팽나무204">#REF!</definedName>
    <definedName name="팽나무256" localSheetId="18">#REF!</definedName>
    <definedName name="팽나무256" localSheetId="16">#REF!</definedName>
    <definedName name="팽나무256">#REF!</definedName>
    <definedName name="팽나무308" localSheetId="18">#REF!</definedName>
    <definedName name="팽나무308" localSheetId="16">#REF!</definedName>
    <definedName name="팽나무308">#REF!</definedName>
    <definedName name="팽나무3510">#REF!</definedName>
    <definedName name="팽나무3512">#REF!</definedName>
    <definedName name="팽나무4015">#REF!</definedName>
    <definedName name="팽나무H4.0">#REF!</definedName>
    <definedName name="퍼티노루씰2002">#REF!</definedName>
    <definedName name="퍼티포리에스퍼티3000">#REF!</definedName>
    <definedName name="펌프구경">#REF!</definedName>
    <definedName name="펌프손료">#REF!</definedName>
    <definedName name="펌프차무근50미만경비">#REF!</definedName>
    <definedName name="펌프차무근50미만노무비">#REF!</definedName>
    <definedName name="펌프차무근50미만재료비">#REF!</definedName>
    <definedName name="펌프차무근인력타설노무비">#REF!</definedName>
    <definedName name="펌프차철근50미만경비">#REF!</definedName>
    <definedName name="펌프차철근50미만노무비">#REF!</definedName>
    <definedName name="펌프차철근50미만재료비">#REF!</definedName>
    <definedName name="펌프차철근인력타설노무비">#REF!</definedName>
    <definedName name="페기갑지" hidden="1">#REF!</definedName>
    <definedName name="편락관">#REF!</definedName>
    <definedName name="편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가대상지역">#REF!</definedName>
    <definedName name="평균" localSheetId="18">#REF!</definedName>
    <definedName name="평균" localSheetId="16">#REF!</definedName>
    <definedName name="평균">#REF!</definedName>
    <definedName name="평균H">#REF!</definedName>
    <definedName name="평균H2">#REF!</definedName>
    <definedName name="평균N치">#REF!</definedName>
    <definedName name="평균높이">#REF!</definedName>
    <definedName name="평균연장서천">#REF!</definedName>
    <definedName name="평균터파기고" localSheetId="18">BlankMacro1</definedName>
    <definedName name="평균터파기고" localSheetId="16">BlankMacro1</definedName>
    <definedName name="평균터파기고" localSheetId="19">BlankMacro1</definedName>
    <definedName name="평균터파기고">BlankMacro1</definedName>
    <definedName name="평떼노무비">#REF!</definedName>
    <definedName name="평떼운반노무비">#REF!</definedName>
    <definedName name="평떼재료비">#REF!</definedName>
    <definedName name="평베타">#REF!</definedName>
    <definedName name="평와셔10" localSheetId="18">#REF!</definedName>
    <definedName name="평와셔10" localSheetId="16">#REF!</definedName>
    <definedName name="평와셔10" localSheetId="19">#REF!</definedName>
    <definedName name="평와셔10">#REF!</definedName>
    <definedName name="평와셔10스텐레스" localSheetId="18">#REF!</definedName>
    <definedName name="평와셔10스텐레스" localSheetId="16">#REF!</definedName>
    <definedName name="평와셔10스텐레스" localSheetId="19">#REF!</definedName>
    <definedName name="평와셔10스텐레스">#REF!</definedName>
    <definedName name="평와셔12" localSheetId="19">#REF!</definedName>
    <definedName name="평와셔12">#REF!</definedName>
    <definedName name="평와셔12스텐레스">#REF!</definedName>
    <definedName name="평와셔16">#REF!</definedName>
    <definedName name="평와셔16스텐레스">#REF!</definedName>
    <definedName name="평와셔20">#REF!</definedName>
    <definedName name="평와셔20스텐레스">#REF!</definedName>
    <definedName name="평와셔22">#REF!</definedName>
    <definedName name="평와셔22스텐레스">#REF!</definedName>
    <definedName name="평와셔24">#REF!</definedName>
    <definedName name="평와셔24스텐레스">#REF!</definedName>
    <definedName name="평와셔6">#REF!</definedName>
    <definedName name="평와셔6스텐레스">#REF!</definedName>
    <definedName name="평와셔8">#REF!</definedName>
    <definedName name="평와셔8스텐레스">#REF!</definedName>
    <definedName name="평의자노">#REF!</definedName>
    <definedName name="평의자재">#REF!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공집계1" localSheetId="18" hidden="1">{#N/A,#N/A,FALSE,"운반시간"}</definedName>
    <definedName name="폐공집계1" localSheetId="16" hidden="1">{#N/A,#N/A,FALSE,"운반시간"}</definedName>
    <definedName name="폐공집계1" localSheetId="19" hidden="1">{#N/A,#N/A,FALSE,"운반시간"}</definedName>
    <definedName name="폐공집계1" hidden="1">{#N/A,#N/A,FALSE,"운반시간"}</definedName>
    <definedName name="폐공집계2" localSheetId="18" hidden="1">{#N/A,#N/A,FALSE,"골재소요량";#N/A,#N/A,FALSE,"골재소요량"}</definedName>
    <definedName name="폐공집계2" localSheetId="16" hidden="1">{#N/A,#N/A,FALSE,"골재소요량";#N/A,#N/A,FALSE,"골재소요량"}</definedName>
    <definedName name="폐공집계2" localSheetId="19" hidden="1">{#N/A,#N/A,FALSE,"골재소요량";#N/A,#N/A,FALSE,"골재소요량"}</definedName>
    <definedName name="폐공집계2" hidden="1">{#N/A,#N/A,FALSE,"골재소요량";#N/A,#N/A,FALSE,"골재소요량"}</definedName>
    <definedName name="폐공집계3" localSheetId="18" hidden="1">{#N/A,#N/A,FALSE,"2~8번"}</definedName>
    <definedName name="폐공집계3" localSheetId="16" hidden="1">{#N/A,#N/A,FALSE,"2~8번"}</definedName>
    <definedName name="폐공집계3" localSheetId="19" hidden="1">{#N/A,#N/A,FALSE,"2~8번"}</definedName>
    <definedName name="폐공집계3" hidden="1">{#N/A,#N/A,FALSE,"2~8번"}</definedName>
    <definedName name="폐공집계4" localSheetId="18" hidden="1">{#N/A,#N/A,FALSE,"2~8번"}</definedName>
    <definedName name="폐공집계4" localSheetId="16" hidden="1">{#N/A,#N/A,FALSE,"2~8번"}</definedName>
    <definedName name="폐공집계4" localSheetId="19" hidden="1">{#N/A,#N/A,FALSE,"2~8번"}</definedName>
    <definedName name="폐공집계4" hidden="1">{#N/A,#N/A,FALSE,"2~8번"}</definedName>
    <definedName name="폐공집계5" localSheetId="18" hidden="1">{#N/A,#N/A,FALSE,"조골재"}</definedName>
    <definedName name="폐공집계5" localSheetId="16" hidden="1">{#N/A,#N/A,FALSE,"조골재"}</definedName>
    <definedName name="폐공집계5" localSheetId="19" hidden="1">{#N/A,#N/A,FALSE,"조골재"}</definedName>
    <definedName name="폐공집계5" hidden="1">{#N/A,#N/A,FALSE,"조골재"}</definedName>
    <definedName name="폐기" hidden="1">#REF!</definedName>
    <definedName name="폐기A">#REF!</definedName>
    <definedName name="폐기ACA">#REF!</definedName>
    <definedName name="폐기ACC">#REF!</definedName>
    <definedName name="폐기C">#REF!</definedName>
    <definedName name="폐기물" localSheetId="18">#N/A</definedName>
    <definedName name="폐기물" localSheetId="16">#N/A</definedName>
    <definedName name="폐기물">#REF!</definedName>
    <definedName name="폐기물1" localSheetId="18">#REF!</definedName>
    <definedName name="폐기물1" localSheetId="16">#REF!</definedName>
    <definedName name="폐기물1">#REF!</definedName>
    <definedName name="폐기물2" localSheetId="18">#REF!</definedName>
    <definedName name="폐기물2" localSheetId="16">#REF!</definedName>
    <definedName name="폐기물2">#REF!</definedName>
    <definedName name="폐기물수량산출서" localSheetId="18" hidden="1">#REF!</definedName>
    <definedName name="폐기물수량산출서" localSheetId="16" hidden="1">#REF!</definedName>
    <definedName name="폐기물수량산출서" localSheetId="19" hidden="1">#REF!</definedName>
    <definedName name="폐기물수량산출서" hidden="1">#REF!</definedName>
    <definedName name="폐기물운반">#REF!</definedName>
    <definedName name="폐기물적재">#REF!</definedName>
    <definedName name="폐기물처리3" localSheetId="19">#REF!</definedName>
    <definedName name="폐기물처리3">#REF!</definedName>
    <definedName name="폐기수량" localSheetId="18">BlankMacro1</definedName>
    <definedName name="폐기수량" localSheetId="16">BlankMacro1</definedName>
    <definedName name="폐기수량" localSheetId="19">BlankMacro1</definedName>
    <definedName name="폐기수량">BlankMacro1</definedName>
    <definedName name="폐쇄13노">#REF!</definedName>
    <definedName name="폐쇄13재">#REF!</definedName>
    <definedName name="폐쇄20노">#REF!</definedName>
    <definedName name="폐쇄20재">#REF!</definedName>
    <definedName name="폐쇄25노">#REF!</definedName>
    <definedName name="폐쇄25재">#REF!</definedName>
    <definedName name="폐추니아" localSheetId="18">#REF!</definedName>
    <definedName name="폐추니아" localSheetId="16">#REF!</definedName>
    <definedName name="폐추니아" localSheetId="19">#REF!</definedName>
    <definedName name="폐추니아">#REF!</definedName>
    <definedName name="포" localSheetId="18">BlankMacro1</definedName>
    <definedName name="포" localSheetId="16">BlankMacro1</definedName>
    <definedName name="포" localSheetId="19">BlankMacro1</definedName>
    <definedName name="포">BlankMacro1</definedName>
    <definedName name="포대">#REF!</definedName>
    <definedName name="포설">#REF!</definedName>
    <definedName name="포설공" localSheetId="18">#REF!</definedName>
    <definedName name="포설공" localSheetId="16">#REF!</definedName>
    <definedName name="포설공" localSheetId="19">#REF!</definedName>
    <definedName name="포설공">'[124]단가 및 재료비'!$AA$72</definedName>
    <definedName name="포설공001" localSheetId="18">#REF!</definedName>
    <definedName name="포설공001" localSheetId="16">#REF!</definedName>
    <definedName name="포설공001" localSheetId="19">#REF!</definedName>
    <definedName name="포설공001">#REF!</definedName>
    <definedName name="포설공002" localSheetId="18">#REF!</definedName>
    <definedName name="포설공002" localSheetId="16">#REF!</definedName>
    <definedName name="포설공002" localSheetId="19">#REF!</definedName>
    <definedName name="포설공002">#REF!</definedName>
    <definedName name="포설공011" localSheetId="18">#REF!</definedName>
    <definedName name="포설공011" localSheetId="16">#REF!</definedName>
    <definedName name="포설공011">#REF!</definedName>
    <definedName name="포설공012">#REF!</definedName>
    <definedName name="포설공982">#REF!</definedName>
    <definedName name="포설공991">#REF!</definedName>
    <definedName name="포설공992">#REF!</definedName>
    <definedName name="포잘절단이스콘">#REF!</definedName>
    <definedName name="포장" localSheetId="17">#REF!</definedName>
    <definedName name="포장">#REF!</definedName>
    <definedName name="포장T">#REF!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공수량집계표">#REF!</definedName>
    <definedName name="포장두께" localSheetId="17">#REF!</definedName>
    <definedName name="포장두께">#REF!</definedName>
    <definedName name="포장상태">#REF!</definedName>
    <definedName name="포장설비" localSheetId="16" hidden="1">{#N/A,#N/A,FALSE,"포장단가"}</definedName>
    <definedName name="포장설비" hidden="1">{#N/A,#N/A,FALSE,"포장단가"}</definedName>
    <definedName name="포장수량" localSheetId="18">#REF!</definedName>
    <definedName name="포장수량" localSheetId="16">#REF!</definedName>
    <definedName name="포장수량">#REF!</definedName>
    <definedName name="포장수량산출" localSheetId="18" hidden="1">#REF!</definedName>
    <definedName name="포장수량산출" localSheetId="16" hidden="1">#REF!</definedName>
    <definedName name="포장수량산출" hidden="1">#REF!</definedName>
    <definedName name="포장수량서" hidden="1">'[203]6PILE  (돌출)'!#REF!</definedName>
    <definedName name="포장절단콘크리트" localSheetId="18">#REF!</definedName>
    <definedName name="포장절단콘크리트" localSheetId="16">#REF!</definedName>
    <definedName name="포장절단콘크리트">#REF!</definedName>
    <definedName name="포장진동2.5경">#REF!</definedName>
    <definedName name="포장진동2.5노">#REF!</definedName>
    <definedName name="포장진동2.5재">#REF!</definedName>
    <definedName name="포장집계2">#REF!</definedName>
    <definedName name="포장헐기">#N/A</definedName>
    <definedName name="포천석20물갈기" localSheetId="19">#REF!</definedName>
    <definedName name="포천석20물갈기">#REF!</definedName>
    <definedName name="포천석20버너마감" localSheetId="19">#REF!</definedName>
    <definedName name="포천석20버너마감">#REF!</definedName>
    <definedName name="포천석30고운다듬" localSheetId="19">#REF!</definedName>
    <definedName name="포천석30고운다듬">#REF!</definedName>
    <definedName name="포천석30물갈기">#REF!</definedName>
    <definedName name="포천석30버너마감">#REF!</definedName>
    <definedName name="포천석50물갈기">#REF!</definedName>
    <definedName name="포천석50버너마감">#REF!</definedName>
    <definedName name="포천석노">[127]시설물!#REF!</definedName>
    <definedName name="포천석재">[127]시설물!#REF!</definedName>
    <definedName name="포화" localSheetId="18">#REF!</definedName>
    <definedName name="포화" localSheetId="16">#REF!</definedName>
    <definedName name="포화" localSheetId="19">#REF!</definedName>
    <definedName name="포화">#REF!</definedName>
    <definedName name="폭" localSheetId="18">#REF!</definedName>
    <definedName name="폭" localSheetId="17">#REF!</definedName>
    <definedName name="폭" localSheetId="16">#REF!</definedName>
    <definedName name="폭">#REF!</definedName>
    <definedName name="폭222">#REF!</definedName>
    <definedName name="폭원" localSheetId="17">#REF!</definedName>
    <definedName name="폭원">#REF!</definedName>
    <definedName name="폭원.J">#REF!</definedName>
    <definedName name="폴리머몰탈">#REF!</definedName>
    <definedName name="폴리카보네이트2칼라">#REF!</definedName>
    <definedName name="폴리카보네이트2투명">#REF!</definedName>
    <definedName name="폴리카보네이트3칼라">#REF!</definedName>
    <definedName name="폴리카보네이트3투명">#REF!</definedName>
    <definedName name="폴리카보네이트45칼라">#REF!</definedName>
    <definedName name="폴리카보네이트45투명">#REF!</definedName>
    <definedName name="폴리카보네이트4칼라">#REF!</definedName>
    <definedName name="폴리카보네이트4투명">#REF!</definedName>
    <definedName name="폴리카보네이트5칼라">#REF!</definedName>
    <definedName name="폴리카보네이트5투명">#REF!</definedName>
    <definedName name="표">#REF!</definedName>
    <definedName name="표경">#REF!</definedName>
    <definedName name="표노">#REF!</definedName>
    <definedName name="표면보호경비">#REF!</definedName>
    <definedName name="표면보호노무비">#REF!</definedName>
    <definedName name="표면보호재료비">#REF!</definedName>
    <definedName name="표면처리">#REF!</definedName>
    <definedName name="표세" localSheetId="18" hidden="1">{"'Sheet1'!$A$4","'Sheet1'!$A$9:$G$28"}</definedName>
    <definedName name="표세" localSheetId="16" hidden="1">{"'Sheet1'!$A$4","'Sheet1'!$A$9:$G$28"}</definedName>
    <definedName name="표세" localSheetId="19" hidden="1">{"'Sheet1'!$A$4","'Sheet1'!$A$9:$G$28"}</definedName>
    <definedName name="표세" hidden="1">{"'Sheet1'!$A$4","'Sheet1'!$A$9:$G$28"}</definedName>
    <definedName name="표시면설치노">#REF!</definedName>
    <definedName name="표시면설치재">#REF!</definedName>
    <definedName name="표재">#REF!</definedName>
    <definedName name="표준공종">#REF!</definedName>
    <definedName name="표준레일">#REF!</definedName>
    <definedName name="표준안전관리비" localSheetId="18">#REF!</definedName>
    <definedName name="표준안전관리비" localSheetId="16">#REF!</definedName>
    <definedName name="표준안전관리비">#REF!</definedName>
    <definedName name="표준양식">#REF!</definedName>
    <definedName name="표준형블록무색">#REF!</definedName>
    <definedName name="표준형블록유색">#REF!</definedName>
    <definedName name="표지" localSheetId="18" hidden="1">{#N/A,#N/A,TRUE,"총괄"}</definedName>
    <definedName name="표지" localSheetId="16" hidden="1">{#N/A,#N/A,TRUE,"총괄"}</definedName>
    <definedName name="표지">#REF!</definedName>
    <definedName name="표지1" hidden="1">#REF!</definedName>
    <definedName name="표지11111" localSheetId="16" hidden="1">{"'신흥취수펌프 검토'!$M$2","'신흥취수펌프 검토'!$A$1:$AE$87"}</definedName>
    <definedName name="표지11111" hidden="1">{"'신흥취수펌프 검토'!$M$2","'신흥취수펌프 검토'!$A$1:$AE$87"}</definedName>
    <definedName name="표지123">#REF!,#REF!</definedName>
    <definedName name="표지2" localSheetId="18">#REF!</definedName>
    <definedName name="표지2" localSheetId="16">#REF!</definedName>
    <definedName name="표지2" localSheetId="19">#REF!</definedName>
    <definedName name="표지2">#REF!</definedName>
    <definedName name="표지222" localSheetId="16" hidden="1">{"'신흥취수펌프 검토'!$M$2","'신흥취수펌프 검토'!$A$1:$AE$87"}</definedName>
    <definedName name="표지222" hidden="1">{"'신흥취수펌프 검토'!$M$2","'신흥취수펌프 검토'!$A$1:$AE$87"}</definedName>
    <definedName name="표지5">#REF!</definedName>
    <definedName name="표지다">#REF!</definedName>
    <definedName name="표지목차2" localSheetId="16" hidden="1">{#N/A,#N/A,FALSE,"표지목차"}</definedName>
    <definedName name="표지목차2" hidden="1">{#N/A,#N/A,FALSE,"표지목차"}</definedName>
    <definedName name="표지병설치" localSheetId="18">BlankMacro1</definedName>
    <definedName name="표지병설치" localSheetId="16">BlankMacro1</definedName>
    <definedName name="표지병설치" localSheetId="19">BlankMacro1</definedName>
    <definedName name="표지병설치">BlankMacro1</definedName>
    <definedName name="표지판집계표" hidden="1">#REF!</definedName>
    <definedName name="표지폭" localSheetId="16" hidden="1">{#N/A,#N/A,FALSE,"표지목차"}</definedName>
    <definedName name="표지폭" hidden="1">{#N/A,#N/A,FALSE,"표지목차"}</definedName>
    <definedName name="표층기계경비">#REF!</definedName>
    <definedName name="표층기계계">#REF!</definedName>
    <definedName name="표층기계노무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길어깨기계살수경비">#REF!</definedName>
    <definedName name="표층길어깨기계살수노무비">#REF!</definedName>
    <definedName name="표층길어깨기계살수재료비">#REF!</definedName>
    <definedName name="표층길어깨기계인건비계">#REF!</definedName>
    <definedName name="표층길어깨기계전압단뎀경비">#REF!</definedName>
    <definedName name="표층길어깨기계전압단뎀노무비">#REF!</definedName>
    <definedName name="표층길어깨기계전압단뎀재료비">#REF!</definedName>
    <definedName name="표층길어깨기계전압마카담경비">#REF!</definedName>
    <definedName name="표층길어깨기계전압마카담노무비">#REF!</definedName>
    <definedName name="표층길어깨기계전압마카담재료비">#REF!</definedName>
    <definedName name="표층길어깨기계전압타이어경비">#REF!</definedName>
    <definedName name="표층길어깨기계전압타이어노무비">#REF!</definedName>
    <definedName name="표층길어깨기계전압타이어재료비">#REF!</definedName>
    <definedName name="표층길어깨기계포설경비">#REF!</definedName>
    <definedName name="표층길어깨기계포설노무비">#REF!</definedName>
    <definedName name="표층길어깨기계포설재료비">#REF!</definedName>
    <definedName name="표층다짐1" localSheetId="18">#REF!</definedName>
    <definedName name="표층다짐1" localSheetId="16">#REF!</definedName>
    <definedName name="표층다짐1">#REF!</definedName>
    <definedName name="표층다짐2" localSheetId="18">#REF!</definedName>
    <definedName name="표층다짐2" localSheetId="16">#REF!</definedName>
    <definedName name="표층다짐2">#REF!</definedName>
    <definedName name="표층다짐3" localSheetId="18">#REF!</definedName>
    <definedName name="표층다짐3" localSheetId="16">#REF!</definedName>
    <definedName name="표층다짐3">#REF!</definedName>
    <definedName name="표층소규모경비">#REF!</definedName>
    <definedName name="표층소규모계">#REF!</definedName>
    <definedName name="표층소규모노무비">#REF!</definedName>
    <definedName name="표층소규모살수경비">#REF!</definedName>
    <definedName name="표층소규모살수노무비">#REF!</definedName>
    <definedName name="표층소규모살수재료비">#REF!</definedName>
    <definedName name="표층소규모인건비계">#REF!</definedName>
    <definedName name="표층소규모재료비">#REF!</definedName>
    <definedName name="표층소규모전압0.7경비">#REF!</definedName>
    <definedName name="표층소규모전압0.7노무비">#REF!</definedName>
    <definedName name="표층소규모전압0.7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전압플레이트경비">#REF!</definedName>
    <definedName name="표층소규모전압플레이트노무비">#REF!</definedName>
    <definedName name="표층소규모전압플레이트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운반">#REF!</definedName>
    <definedName name="표층인력계">#REF!</definedName>
    <definedName name="표층인력살수계">#REF!</definedName>
    <definedName name="표층인력전압단뎀계">#REF!</definedName>
    <definedName name="표층인력전압마카담계">#REF!</definedName>
    <definedName name="표층인력전압타이어계">#REF!</definedName>
    <definedName name="표층인력포설경비">#REF!</definedName>
    <definedName name="표층인력포설계">#REF!</definedName>
    <definedName name="표층인력포설재료비">#REF!</definedName>
    <definedName name="표층진동경비">#REF!</definedName>
    <definedName name="표층진동계">#REF!</definedName>
    <definedName name="표층진동노무비">#REF!</definedName>
    <definedName name="표층진동살수경비">#REF!</definedName>
    <definedName name="표층진동살수계">#REF!</definedName>
    <definedName name="표층진동살수노무비">#REF!</definedName>
    <definedName name="표층진동살수재료비">#REF!</definedName>
    <definedName name="표층진동재료비">#REF!</definedName>
    <definedName name="표층진동전압경비">#REF!</definedName>
    <definedName name="표층진동전압계">#REF!</definedName>
    <definedName name="표층진동전압노무비">#REF!</definedName>
    <definedName name="표층진동전압재료비">#REF!</definedName>
    <definedName name="표층진동포설경비">#REF!</definedName>
    <definedName name="표층진동포설계">#REF!</definedName>
    <definedName name="표층진동포설노무비">#REF!</definedName>
    <definedName name="표층진동포설재료비">#REF!</definedName>
    <definedName name="표층포설">#REF!</definedName>
    <definedName name="표토제거">#REF!</definedName>
    <definedName name="표토제거답외구간">#REF!</definedName>
    <definedName name="푸푸푸">#REF!,#REF!</definedName>
    <definedName name="푸푸ㅜㅍ">#REF!</definedName>
    <definedName name="품명">#REF!</definedName>
    <definedName name="품명2">#REF!</definedName>
    <definedName name="품셈3">#N/A</definedName>
    <definedName name="품셈공종">[204]품셈TABLE!$C$2:$C$50</definedName>
    <definedName name="품셈단가">[204]품셈TABLE!$D$2:$D$50</definedName>
    <definedName name="품위내역서" localSheetId="16">BlankMacro1</definedName>
    <definedName name="품위내역서">BlankMacro1</definedName>
    <definedName name="풍하중모멘트" localSheetId="18">#REF!</definedName>
    <definedName name="풍하중모멘트" localSheetId="16">#REF!</definedName>
    <definedName name="풍하중모멘트" localSheetId="19">#REF!</definedName>
    <definedName name="풍하중모멘트">#REF!</definedName>
    <definedName name="풍화암" localSheetId="18">#REF!</definedName>
    <definedName name="풍화암" localSheetId="16">#REF!</definedName>
    <definedName name="풍화암" localSheetId="19">#REF!</definedName>
    <definedName name="풍화암">#REF!</definedName>
    <definedName name="풍화토" localSheetId="18">#REF!</definedName>
    <definedName name="풍화토" localSheetId="16">#REF!</definedName>
    <definedName name="풍화토" localSheetId="19">#REF!</definedName>
    <definedName name="풍화토">#REF!</definedName>
    <definedName name="퓨투" localSheetId="18">BLCH</definedName>
    <definedName name="퓨투" localSheetId="16">BLCH</definedName>
    <definedName name="퓨투">BLCH</definedName>
    <definedName name="프라이드">'[124]단가 및 재료비'!$S$144</definedName>
    <definedName name="프라임경">#REF!</definedName>
    <definedName name="프라임노">#REF!</definedName>
    <definedName name="프라임재">#REF!</definedName>
    <definedName name="프라임코트" localSheetId="18">#REF!</definedName>
    <definedName name="프라임코트" localSheetId="16">#REF!</definedName>
    <definedName name="프라임코트">#REF!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계">#REF!</definedName>
    <definedName name="프라임코팅75디스트리뷰우터3000용해비경비">#REF!</definedName>
    <definedName name="프라임코팅75디스트리뷰우터3000용해비계">#REF!</definedName>
    <definedName name="프라임코팅75디스트리뷰우터3000인건비경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프라임코팅RSC75아스팔트스프레이어300살포경비">#REF!</definedName>
    <definedName name="프라임코팅RSC75아스팔트스프레이어300살포노무비">#REF!</definedName>
    <definedName name="프라임코팅RSC75아스팔트스프레이어300살포재료비">#REF!</definedName>
    <definedName name="프라임코팅RSC75아스팔트스프레이어300인건비계">#REF!</definedName>
    <definedName name="프라임코팅RSC75아스팔트스프레이어300청소비노무비">#REF!</definedName>
    <definedName name="프랜지접합노200">#REF!</definedName>
    <definedName name="프랜지접합노80">#REF!</definedName>
    <definedName name="프랜지철거200">#REF!</definedName>
    <definedName name="프랜지철거노">#REF!</definedName>
    <definedName name="프랜지철거노200">#REF!</definedName>
    <definedName name="프로판가스">'[124]단가 및 재료비'!$S$145</definedName>
    <definedName name="프프프">#N/A</definedName>
    <definedName name="플라타너스B8" localSheetId="18">[120]데이타!$E$552</definedName>
    <definedName name="플라타너스B8" localSheetId="16">[120]데이타!$E$552</definedName>
    <definedName name="플라타너스B8" localSheetId="19">[120]데이타!$E$552</definedName>
    <definedName name="플라타너스B8">[121]데이타!$E$552</definedName>
    <definedName name="플랜_시작">#REF!</definedName>
    <definedName name="플랜_제목">#REF!</definedName>
    <definedName name="플랜지소켓관">#REF!</definedName>
    <definedName name="플랜지접합노100">#REF!</definedName>
    <definedName name="플랜지접합노150">#REF!</definedName>
    <definedName name="플랜지접합노250">#REF!</definedName>
    <definedName name="플랜지접합노300">#REF!</definedName>
    <definedName name="플랜지접합재100">#REF!</definedName>
    <definedName name="플랜지접합재150">#REF!</definedName>
    <definedName name="플랜지접합재200">#REF!</definedName>
    <definedName name="플랜지접합재250">#REF!</definedName>
    <definedName name="플랜지접합재300">#REF!</definedName>
    <definedName name="플랜지접합재80">#REF!</definedName>
    <definedName name="플랜지철거노100">#REF!</definedName>
    <definedName name="플랜지철거노150">#REF!</definedName>
    <definedName name="플랜지철거노250">#REF!</definedName>
    <definedName name="플랜지철거노300">#REF!</definedName>
    <definedName name="플랜지철거노350">#REF!</definedName>
    <definedName name="플랜지철거노400">#REF!</definedName>
    <definedName name="플랜지철거노500">#REF!</definedName>
    <definedName name="플랜지철거노80">#REF!</definedName>
    <definedName name="플랜지폭" localSheetId="18">#REF!</definedName>
    <definedName name="플랜지폭" localSheetId="16">#REF!</definedName>
    <definedName name="플랜지폭" localSheetId="19">#REF!</definedName>
    <definedName name="플랜지폭">#REF!</definedName>
    <definedName name="플랜트">#REF!</definedName>
    <definedName name="플랜트기계설치공" localSheetId="18">#REF!</definedName>
    <definedName name="플랜트기계설치공" localSheetId="16">#REF!</definedName>
    <definedName name="플랜트기계설치공">#REF!</definedName>
    <definedName name="플랜트기계설치공001" localSheetId="18">#REF!</definedName>
    <definedName name="플랜트기계설치공001" localSheetId="16">#REF!</definedName>
    <definedName name="플랜트기계설치공001" localSheetId="19">#REF!</definedName>
    <definedName name="플랜트기계설치공001">#REF!</definedName>
    <definedName name="플랜트기계설치공002" localSheetId="19">#REF!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러그">#REF!</definedName>
    <definedName name="플레이트콤팩터경비">#REF!</definedName>
    <definedName name="플레이트콤팩터노무비">#REF!</definedName>
    <definedName name="플레이트콤팩터재료비">#REF!</definedName>
    <definedName name="플레이트콤펙터1.5경비">#REF!</definedName>
    <definedName name="플레이트콤펙터1.5계">#REF!</definedName>
    <definedName name="플레이트콤펙터1.5노무비">#REF!</definedName>
    <definedName name="플레이트콤펙터1.5재료비">#REF!</definedName>
    <definedName name="플레이트콤펙터계">#REF!</definedName>
    <definedName name="플륨관" localSheetId="18" hidden="1">{"'산출근거'!$B$4:$D$8"}</definedName>
    <definedName name="플륨관" localSheetId="16" hidden="1">{"'산출근거'!$B$4:$D$8"}</definedName>
    <definedName name="플륨관" localSheetId="19" hidden="1">{"'산출근거'!$B$4:$D$8"}</definedName>
    <definedName name="플륨관" hidden="1">{"'산출근거'!$B$4:$D$8"}</definedName>
    <definedName name="플콤기경">#REF!</definedName>
    <definedName name="플콤기손">#REF!</definedName>
    <definedName name="피나물4" localSheetId="18">#REF!</definedName>
    <definedName name="피나물4" localSheetId="16">#REF!</definedName>
    <definedName name="피나물4" localSheetId="19">#REF!</definedName>
    <definedName name="피나물4">#REF!</definedName>
    <definedName name="피니셔_경">#REF!</definedName>
    <definedName name="피니셔_노">#REF!</definedName>
    <definedName name="피니셔_재">#REF!</definedName>
    <definedName name="피라칸사스H1.5" localSheetId="18">#REF!</definedName>
    <definedName name="피라칸사스H1.5" localSheetId="16">#REF!</definedName>
    <definedName name="피라칸사스H1.5" localSheetId="19">#REF!</definedName>
    <definedName name="피라칸사스H1.5">#REF!</definedName>
    <definedName name="피복두께" localSheetId="18">#REF!</definedName>
    <definedName name="피복두께" localSheetId="16">#REF!</definedName>
    <definedName name="피복두께" localSheetId="19">#REF!</definedName>
    <definedName name="피복두께">#REF!</definedName>
    <definedName name="피이빗물받이510410300">#REF!</definedName>
    <definedName name="피이빗물받이510410400">#REF!</definedName>
    <definedName name="피이빗물받이510410600">#REF!</definedName>
    <definedName name="피이빗물받이510410750">#REF!</definedName>
    <definedName name="피이빗물받이510410940">#REF!</definedName>
    <definedName name="피이필름">#REF!</definedName>
    <definedName name="피이필름롤">#REF!</definedName>
    <definedName name="필름">#REF!</definedName>
    <definedName name="필지수">#REF!</definedName>
    <definedName name="ㅎ" localSheetId="18" hidden="1">{#N/A,#N/A,FALSE,"혼합골재"}</definedName>
    <definedName name="ㅎ" localSheetId="16" hidden="1">{#N/A,#N/A,FALSE,"혼합골재"}</definedName>
    <definedName name="ㅎ">#N/A</definedName>
    <definedName name="ㅎ1">#REF!</definedName>
    <definedName name="ㅎ10">[205]적용토목!#REF!</definedName>
    <definedName name="ㅎ23">#REF!</definedName>
    <definedName name="ㅎ314" localSheetId="18">#REF!</definedName>
    <definedName name="ㅎ314" localSheetId="16">#REF!</definedName>
    <definedName name="ㅎ314">#REF!</definedName>
    <definedName name="ㅎ384" localSheetId="18">#REF!</definedName>
    <definedName name="ㅎ384" localSheetId="16">#REF!</definedName>
    <definedName name="ㅎ384">#REF!</definedName>
    <definedName name="ㅎ5" localSheetId="18" hidden="1">{#N/A,#N/A,FALSE,"골재소요량";#N/A,#N/A,FALSE,"골재소요량"}</definedName>
    <definedName name="ㅎ5" localSheetId="16" hidden="1">{#N/A,#N/A,FALSE,"골재소요량";#N/A,#N/A,FALSE,"골재소요량"}</definedName>
    <definedName name="ㅎ5" localSheetId="19" hidden="1">{#N/A,#N/A,FALSE,"골재소요량";#N/A,#N/A,FALSE,"골재소요량"}</definedName>
    <definedName name="ㅎ5" hidden="1">{#N/A,#N/A,FALSE,"골재소요량";#N/A,#N/A,FALSE,"골재소요량"}</definedName>
    <definedName name="ㅎ5_1" localSheetId="18" hidden="1">{#N/A,#N/A,FALSE,"골재소요량";#N/A,#N/A,FALSE,"골재소요량"}</definedName>
    <definedName name="ㅎ5_1" localSheetId="16" hidden="1">{#N/A,#N/A,FALSE,"골재소요량";#N/A,#N/A,FALSE,"골재소요량"}</definedName>
    <definedName name="ㅎ5_1" localSheetId="19" hidden="1">{#N/A,#N/A,FALSE,"골재소요량";#N/A,#N/A,FALSE,"골재소요량"}</definedName>
    <definedName name="ㅎ5_1" hidden="1">{#N/A,#N/A,FALSE,"골재소요량";#N/A,#N/A,FALSE,"골재소요량"}</definedName>
    <definedName name="ㅎㄱㄷㅎ" localSheetId="16" hidden="1">{#N/A,#N/A,FALSE,"골재소요량";#N/A,#N/A,FALSE,"골재소요량"}</definedName>
    <definedName name="ㅎㄱㄷㅎ" hidden="1">{#N/A,#N/A,FALSE,"골재소요량";#N/A,#N/A,FALSE,"골재소요량"}</definedName>
    <definedName name="ㅎㄱㅎㅎㄷㄶ" localSheetId="16" hidden="1">{#N/A,#N/A,FALSE,"골재소요량";#N/A,#N/A,FALSE,"골재소요량"}</definedName>
    <definedName name="ㅎㄱㅎㅎㄷㄶ" hidden="1">{#N/A,#N/A,FALSE,"골재소요량";#N/A,#N/A,FALSE,"골재소요량"}</definedName>
    <definedName name="ㅎ노ㅠ" localSheetId="18" hidden="1">{#N/A,#N/A,FALSE,"배수1"}</definedName>
    <definedName name="ㅎ노ㅠ" localSheetId="16" hidden="1">{#N/A,#N/A,FALSE,"배수1"}</definedName>
    <definedName name="ㅎ노ㅠ" hidden="1">{#N/A,#N/A,FALSE,"배수1"}</definedName>
    <definedName name="ㅎㄶ" localSheetId="18" hidden="1">{#N/A,#N/A,FALSE,"속도"}</definedName>
    <definedName name="ㅎㄶ" localSheetId="16" hidden="1">{#N/A,#N/A,FALSE,"속도"}</definedName>
    <definedName name="ㅎㄶ" hidden="1">{#N/A,#N/A,FALSE,"속도"}</definedName>
    <definedName name="ㅎㄷㄱㅀ" localSheetId="18" hidden="1">{#N/A,#N/A,FALSE,"배수1"}</definedName>
    <definedName name="ㅎㄷㄱㅀ" localSheetId="16" hidden="1">{#N/A,#N/A,FALSE,"배수1"}</definedName>
    <definedName name="ㅎㄷㄱㅀ" hidden="1">{#N/A,#N/A,FALSE,"배수1"}</definedName>
    <definedName name="ㅎㄷㄱㅎ"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ㄷㄱㅎ"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ㄷㄱ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ㄷ혿">#REF!</definedName>
    <definedName name="ㅎㄹ" hidden="1">#REF!</definedName>
    <definedName name="ㅎㄹㄴ" localSheetId="16" hidden="1">{#N/A,#N/A,FALSE,"2~8번"}</definedName>
    <definedName name="ㅎㄹㄴ" hidden="1">{#N/A,#N/A,FALSE,"2~8번"}</definedName>
    <definedName name="ㅎㄹㄹ">#REF!</definedName>
    <definedName name="ㅎㄹㅇㄴ" localSheetId="16" hidden="1">{#N/A,#N/A,FALSE,"2~8번"}</definedName>
    <definedName name="ㅎㄹㅇㄴ" hidden="1">{#N/A,#N/A,FALSE,"2~8번"}</definedName>
    <definedName name="ㅎㄹㅇㄹㄴㅇㄴㄹ" localSheetId="16" hidden="1">{#N/A,#N/A,FALSE,"표지목차"}</definedName>
    <definedName name="ㅎㄹㅇㄹㄴㅇㄴㄹ" hidden="1">{#N/A,#N/A,FALSE,"표지목차"}</definedName>
    <definedName name="ㅎㄹㅇㅀ" localSheetId="18" hidden="1">{#N/A,#N/A,FALSE,"부대1"}</definedName>
    <definedName name="ㅎㄹㅇㅀ" localSheetId="16" hidden="1">{#N/A,#N/A,FALSE,"부대1"}</definedName>
    <definedName name="ㅎㄹㅇㅀ" localSheetId="19" hidden="1">{#N/A,#N/A,FALSE,"부대1"}</definedName>
    <definedName name="ㅎㄹㅇㅀ" hidden="1">{#N/A,#N/A,FALSE,"부대1"}</definedName>
    <definedName name="ㅎㄹㅇㅀㅇㅀ">#REF!</definedName>
    <definedName name="ㅎㄹㅇㅇㅇㅇㅇㅇㅇㅇㅇㅇ" localSheetId="18" hidden="1">{#N/A,#N/A,FALSE,"포장2"}</definedName>
    <definedName name="ㅎㄹㅇㅇㅇㅇㅇㅇㅇㅇㅇㅇ" localSheetId="16" hidden="1">{#N/A,#N/A,FALSE,"포장2"}</definedName>
    <definedName name="ㅎㄹㅇㅇㅇㅇㅇㅇㅇㅇㅇㅇ" hidden="1">{#N/A,#N/A,FALSE,"포장2"}</definedName>
    <definedName name="ㅎㄹㅇㅎㅇㅀㅇㅎ" localSheetId="19">#REF!</definedName>
    <definedName name="ㅎㄹㅇㅎㅇㅀㅇㅎ">#REF!</definedName>
    <definedName name="ㅎㄹ오하ㅓ"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localSheetId="18" hidden="1">{#N/A,#N/A,FALSE,"운반시간"}</definedName>
    <definedName name="ㅎ로ㅓ" localSheetId="16" hidden="1">{#N/A,#N/A,FALSE,"운반시간"}</definedName>
    <definedName name="ㅎ로ㅓ" localSheetId="19" hidden="1">{#N/A,#N/A,FALSE,"운반시간"}</definedName>
    <definedName name="ㅎ로ㅓ" hidden="1">{#N/A,#N/A,FALSE,"운반시간"}</definedName>
    <definedName name="ㅎ류휴ㅠㅎ휴" localSheetId="16" hidden="1">{#N/A,#N/A,FALSE,"골재소요량";#N/A,#N/A,FALSE,"골재소요량"}</definedName>
    <definedName name="ㅎ류휴ㅠㅎ휴" hidden="1">{#N/A,#N/A,FALSE,"골재소요량";#N/A,#N/A,FALSE,"골재소요량"}</definedName>
    <definedName name="ㅎ류ㅠㅍㅎㅇㅎ" localSheetId="16" hidden="1">{#N/A,#N/A,FALSE,"골재소요량";#N/A,#N/A,FALSE,"골재소요량"}</definedName>
    <definedName name="ㅎ류ㅠㅍㅎㅇㅎ" hidden="1">{#N/A,#N/A,FALSE,"골재소요량";#N/A,#N/A,FALSE,"골재소요량"}</definedName>
    <definedName name="ㅎ률" localSheetId="16" hidden="1">{#N/A,#N/A,FALSE,"조골재"}</definedName>
    <definedName name="ㅎ률" hidden="1">{#N/A,#N/A,FALSE,"조골재"}</definedName>
    <definedName name="ㅎㅀㄹ" localSheetId="18" hidden="1">{#N/A,#N/A,FALSE,"운반시간"}</definedName>
    <definedName name="ㅎㅀㄹ" localSheetId="16" hidden="1">{#N/A,#N/A,FALSE,"운반시간"}</definedName>
    <definedName name="ㅎㅀㄹ" localSheetId="19" hidden="1">{#N/A,#N/A,FALSE,"운반시간"}</definedName>
    <definedName name="ㅎㅀㄹ" hidden="1">{#N/A,#N/A,FALSE,"운반시간"}</definedName>
    <definedName name="ㅎㅂㄷ" localSheetId="18" hidden="1">{#N/A,#N/A,FALSE,"배수2"}</definedName>
    <definedName name="ㅎㅂㄷ" localSheetId="16" hidden="1">{#N/A,#N/A,FALSE,"배수2"}</definedName>
    <definedName name="ㅎㅂㄷ" localSheetId="19" hidden="1">{#N/A,#N/A,FALSE,"배수2"}</definedName>
    <definedName name="ㅎㅂㄷ" hidden="1">{#N/A,#N/A,FALSE,"배수2"}</definedName>
    <definedName name="ㅎㅂㄷㄱ">#REF!</definedName>
    <definedName name="ㅎㅅ" localSheetId="18">BlankMacro1</definedName>
    <definedName name="ㅎㅅ" localSheetId="16">BlankMacro1</definedName>
    <definedName name="ㅎㅅ" localSheetId="19">BlankMacro1</definedName>
    <definedName name="ㅎㅅ">BlankMacro1</definedName>
    <definedName name="ㅎㅇㄴ" localSheetId="16" hidden="1">{#N/A,#N/A,FALSE,"2~8번"}</definedName>
    <definedName name="ㅎㅇㄴ" hidden="1">{#N/A,#N/A,FALSE,"2~8번"}</definedName>
    <definedName name="ㅎㅇㄶㄷㄱ" localSheetId="18" hidden="1">#REF!</definedName>
    <definedName name="ㅎㅇㄶㄷㄱ" localSheetId="16" hidden="1">#REF!</definedName>
    <definedName name="ㅎㅇㄶㄷㄱ" hidden="1">#REF!</definedName>
    <definedName name="ㅎㅇㄹ" hidden="1">'[163]8.PILE  (돌출)'!#REF!</definedName>
    <definedName name="ㅎㅇㅀㄴㅇ" localSheetId="18" hidden="1">{#N/A,#N/A,FALSE,"2~8번"}</definedName>
    <definedName name="ㅎㅇㅀㄴㅇ" localSheetId="16" hidden="1">{#N/A,#N/A,FALSE,"2~8번"}</definedName>
    <definedName name="ㅎㅇㅀㄴㅇ" hidden="1">{#N/A,#N/A,FALSE,"2~8번"}</definedName>
    <definedName name="ㅎㅇㅀㅇㅀㅇㅎ" localSheetId="18" hidden="1">{#N/A,#N/A,FALSE,"표지목차"}</definedName>
    <definedName name="ㅎㅇㅀㅇㅀㅇㅎ" localSheetId="16" hidden="1">{#N/A,#N/A,FALSE,"표지목차"}</definedName>
    <definedName name="ㅎㅇㅀㅇㅀㅇㅎ" localSheetId="19" hidden="1">{#N/A,#N/A,FALSE,"표지목차"}</definedName>
    <definedName name="ㅎㅇㅀㅇㅀㅇㅎ" hidden="1">{#N/A,#N/A,FALSE,"표지목차"}</definedName>
    <definedName name="ㅎㅇㅇㅀㅎㄹ" localSheetId="18" hidden="1">{#N/A,#N/A,FALSE,"속도"}</definedName>
    <definedName name="ㅎㅇㅇㅀㅎㄹ" localSheetId="16" hidden="1">{#N/A,#N/A,FALSE,"속도"}</definedName>
    <definedName name="ㅎㅇㅇㅀㅎㄹ" localSheetId="19" hidden="1">{#N/A,#N/A,FALSE,"속도"}</definedName>
    <definedName name="ㅎㅇㅇㅀㅎㄹ" hidden="1">{#N/A,#N/A,FALSE,"속도"}</definedName>
    <definedName name="ㅎㅇㅎ" localSheetId="18">{"Book1","부대-(표지판,데리,가드).xls","부대-(낙,차,중분대).xls"}</definedName>
    <definedName name="ㅎㅇㅎ" localSheetId="16">{"Book1","부대-(표지판,데리,가드).xls","부대-(낙,차,중분대).xls"}</definedName>
    <definedName name="ㅎㅇㅎ" localSheetId="19">{"Book1","부대-(표지판,데리,가드).xls","부대-(낙,차,중분대).xls"}</definedName>
    <definedName name="ㅎㅇㅎ">{"Book1","부대-(표지판,데리,가드).xls","부대-(낙,차,중분대).xls"}</definedName>
    <definedName name="ㅎㅇㅎㅇ">#REF!</definedName>
    <definedName name="ㅎㅇㅎㅇㅎㅇㅎ">#REF!</definedName>
    <definedName name="ㅎㅇㅎㅇㅎㅇㅎㅇㅎ">#REF!</definedName>
    <definedName name="ㅎㅍ">#REF!</definedName>
    <definedName name="ㅎㅎ" hidden="1">#REF!</definedName>
    <definedName name="ㅎㅎㄷㅁㅂ">#REF!</definedName>
    <definedName name="ㅎㅎㅎ" localSheetId="18">BlankMacro1</definedName>
    <definedName name="ㅎㅎㅎ" localSheetId="17">#REF!</definedName>
    <definedName name="ㅎㅎㅎ" localSheetId="16">BlankMacro1</definedName>
    <definedName name="ㅎㅎㅎ" localSheetId="19">BlankMacro1</definedName>
    <definedName name="ㅎㅎㅎ">#REF!</definedName>
    <definedName name="ㅎㅎㅎㅇㄴ" localSheetId="16" hidden="1">{#N/A,#N/A,FALSE,"표지목차"}</definedName>
    <definedName name="ㅎㅎㅎㅇㄴ" hidden="1">{#N/A,#N/A,FALSE,"표지목차"}</definedName>
    <definedName name="ㅎㅎㅎㅎ" localSheetId="18" hidden="1">{#N/A,#N/A,TRUE,"토적및재료집계";#N/A,#N/A,TRUE,"토적및재료집계";#N/A,#N/A,TRUE,"단위량"}</definedName>
    <definedName name="ㅎㅎㅎㅎ" localSheetId="16" hidden="1">{#N/A,#N/A,TRUE,"토적및재료집계";#N/A,#N/A,TRUE,"토적및재료집계";#N/A,#N/A,TRUE,"단위량"}</definedName>
    <definedName name="ㅎㅎㅎㅎ" localSheetId="19" hidden="1">{#N/A,#N/A,TRUE,"토적및재료집계";#N/A,#N/A,TRUE,"토적및재료집계";#N/A,#N/A,TRUE,"단위량"}</definedName>
    <definedName name="ㅎㅎㅎㅎ" hidden="1">{#N/A,#N/A,TRUE,"토적및재료집계";#N/A,#N/A,TRUE,"토적및재료집계";#N/A,#N/A,TRUE,"단위량"}</definedName>
    <definedName name="ㅎㅎㅎㅎㅎ" localSheetId="16" hidden="1">{#N/A,#N/A,FALSE,"단가표지"}</definedName>
    <definedName name="ㅎㅎㅎㅎㅎ" hidden="1">{#N/A,#N/A,FALSE,"단가표지"}</definedName>
    <definedName name="ㅎㅎㅎㅎㅎㅎ" localSheetId="18">#REF!</definedName>
    <definedName name="ㅎㅎㅎㅎㅎㅎ" localSheetId="16">#REF!</definedName>
    <definedName name="ㅎㅎㅎㅎㅎㅎ" localSheetId="19">#REF!</definedName>
    <definedName name="ㅎㅎㅎㅎㅎㅎ">#REF!</definedName>
    <definedName name="ㅎㅎㅎㅎㅎㅎㅎ" localSheetId="18" hidden="1">{#N/A,#N/A,FALSE,"골재소요량";#N/A,#N/A,FALSE,"골재소요량"}</definedName>
    <definedName name="ㅎㅎㅎㅎㅎㅎㅎ" localSheetId="16" hidden="1">{#N/A,#N/A,FALSE,"골재소요량";#N/A,#N/A,FALSE,"골재소요량"}</definedName>
    <definedName name="ㅎㅎㅎㅎㅎㅎㅎ" hidden="1">{#N/A,#N/A,FALSE,"골재소요량";#N/A,#N/A,FALSE,"골재소요량"}</definedName>
    <definedName name="ㅎㅎㅎㅎㅎㅎㅎㅎㅎㅎㅎㅎㅎ" localSheetId="19">#REF!</definedName>
    <definedName name="ㅎㅎㅎㅎㅎㅎㅎㅎㅎㅎㅎㅎㅎ">#REF!</definedName>
    <definedName name="ㅎㅎㅎㅎㅎㅜㅜ" localSheetId="16" hidden="1">{#N/A,#N/A,FALSE,"조골재"}</definedName>
    <definedName name="ㅎㅎㅎㅎㅎㅜㅜ" hidden="1">{#N/A,#N/A,FALSE,"조골재"}</definedName>
    <definedName name="ㅎ휴" localSheetId="16">BlankMacro1</definedName>
    <definedName name="ㅎ휴">BlankMacro1</definedName>
    <definedName name="하" localSheetId="18" hidden="1">{"'정산내역서'!$A$1:$I$35","'정산서(절.성토부)'!$A$1:$Q$17","'정산서(교량부)'!$A$1:$Q$84","'총괄표'!$A$1:$M$12","'시행현황'!$A$1:$G$12","'표지'!$A$1:$N$27","'정산서(절.성토부)'!$A$3:$Q$7"}</definedName>
    <definedName name="하" localSheetId="16" hidden="1">{"'정산내역서'!$A$1:$I$35","'정산서(절.성토부)'!$A$1:$Q$17","'정산서(교량부)'!$A$1:$Q$84","'총괄표'!$A$1:$M$12","'시행현황'!$A$1:$G$12","'표지'!$A$1:$N$27","'정산서(절.성토부)'!$A$3:$Q$7"}</definedName>
    <definedName name="하" localSheetId="19" hidden="1">{"'정산내역서'!$A$1:$I$35","'정산서(절.성토부)'!$A$1:$Q$17","'정산서(교량부)'!$A$1:$Q$84","'총괄표'!$A$1:$M$12","'시행현황'!$A$1:$G$12","'표지'!$A$1:$N$27","'정산서(절.성토부)'!$A$3:$Q$7"}</definedName>
    <definedName name="하">#N/A</definedName>
    <definedName name="하1">#REF!</definedName>
    <definedName name="하늘진" localSheetId="18">BlankMacro1</definedName>
    <definedName name="하늘진" localSheetId="16">BlankMacro1</definedName>
    <definedName name="하늘진" localSheetId="19">BlankMacro1</definedName>
    <definedName name="하늘진">BlankMacro1</definedName>
    <definedName name="하도">#REF!</definedName>
    <definedName name="하도갑" localSheetId="18">#REF!</definedName>
    <definedName name="하도갑" localSheetId="16">#REF!</definedName>
    <definedName name="하도갑" localSheetId="19">#REF!</definedName>
    <definedName name="하도갑">#REF!</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대비표">#REF!</definedName>
    <definedName name="하도급사항">#REF!</definedName>
    <definedName name="하도급통보내역" localSheetId="16" hidden="1">{#N/A,#N/A,FALSE,"신청통보";#N/A,#N/A,FALSE,"기성확인서";#N/A,#N/A,FALSE,"기성내역서"}</definedName>
    <definedName name="하도급통보내역" hidden="1">{#N/A,#N/A,FALSE,"신청통보";#N/A,#N/A,FALSE,"기성확인서";#N/A,#N/A,FALSE,"기성내역서"}</definedName>
    <definedName name="하도비율">#REF!</definedName>
    <definedName name="하도사"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#REF!</definedName>
    <definedName name="하동대비표" localSheetId="16" hidden="1">{#N/A,#N/A,FALSE,"증감대비표";#N/A,#N/A,FALSE,"결의서";#N/A,#N/A,FALSE,"내역서";#N/A,#N/A,FALSE,"도급예상"}</definedName>
    <definedName name="하동대비표" hidden="1">{#N/A,#N/A,FALSE,"증감대비표";#N/A,#N/A,FALSE,"결의서";#N/A,#N/A,FALSE,"내역서";#N/A,#N/A,FALSE,"도급예상"}</definedName>
    <definedName name="하변" localSheetId="18">#REF!</definedName>
    <definedName name="하변" localSheetId="16">#REF!</definedName>
    <definedName name="하변" localSheetId="19">#REF!</definedName>
    <definedName name="하변">#REF!</definedName>
    <definedName name="하부" localSheetId="18">#REF!</definedName>
    <definedName name="하부" localSheetId="16">#REF!</definedName>
    <definedName name="하부" localSheetId="19">#REF!</definedName>
    <definedName name="하부">#REF!</definedName>
    <definedName name="하부구조보수공경비">#REF!</definedName>
    <definedName name="하부구조보수공노무비">#REF!</definedName>
    <definedName name="하부구조보수공재료비">#REF!</definedName>
    <definedName name="하부슬라브" localSheetId="18">#REF!</definedName>
    <definedName name="하부슬라브" localSheetId="16">#REF!</definedName>
    <definedName name="하부슬라브">#REF!</definedName>
    <definedName name="하부슬래브">#REF!</definedName>
    <definedName name="하부플랜지두께" localSheetId="19">#REF!</definedName>
    <definedName name="하부플랜지두께">#REF!</definedName>
    <definedName name="하상유지공" localSheetId="16" hidden="1">{#N/A,#N/A,FALSE,"배수1"}</definedName>
    <definedName name="하상유지공" hidden="1">{#N/A,#N/A,FALSE,"배수1"}</definedName>
    <definedName name="하수관천공기경비">#REF!</definedName>
    <definedName name="하수관천공기계">#REF!</definedName>
    <definedName name="하수관천공기노무비">#REF!</definedName>
    <definedName name="하수관천공기재료비">#REF!</definedName>
    <definedName name="하수도2"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복월노13">#REF!</definedName>
    <definedName name="하수도복월노20">#REF!</definedName>
    <definedName name="하수도복월노25">#REF!</definedName>
    <definedName name="하수도복월노30">#REF!</definedName>
    <definedName name="하수도복월노40">#REF!</definedName>
    <definedName name="하수도복월노50">#REF!</definedName>
    <definedName name="하수도복월노60">#REF!</definedName>
    <definedName name="하수도복월재13">#REF!</definedName>
    <definedName name="하수도복월재20">#REF!</definedName>
    <definedName name="하수도복월재25">#REF!</definedName>
    <definedName name="하수도복월재30">#REF!</definedName>
    <definedName name="하수도복월재40">#REF!</definedName>
    <definedName name="하수도복월재50">#REF!</definedName>
    <definedName name="하수도복월재60">#REF!</definedName>
    <definedName name="하수도준설기계25경비">#REF!</definedName>
    <definedName name="하수도준설기계25노무비">#REF!</definedName>
    <definedName name="하수도준설기계25재료비">#REF!</definedName>
    <definedName name="하수도준설노무비">#REF!</definedName>
    <definedName name="하수도준설물탱크5500경비">#REF!</definedName>
    <definedName name="하수도준설물탱크5500노무비">#REF!</definedName>
    <definedName name="하수도준설물탱크5500재료비">#REF!</definedName>
    <definedName name="하양읍">#REF!</definedName>
    <definedName name="하이바" localSheetId="16" hidden="1">{#N/A,#N/A,FALSE,"포장단가"}</definedName>
    <definedName name="하이바" hidden="1">{#N/A,#N/A,FALSE,"포장단가"}</definedName>
    <definedName name="하이티에스엘보">#REF!</definedName>
    <definedName name="하자보수공종1" localSheetId="18">OFFSET(#REF!,0,0,COUNTA(#REF!),1)</definedName>
    <definedName name="하자보수공종1" localSheetId="16">OFFSET(#REF!,0,0,COUNTA(#REF!),1)</definedName>
    <definedName name="하자보수공종1" localSheetId="19">OFFSET(#REF!,0,0,COUNTA(#REF!),1)</definedName>
    <definedName name="하자보수공종1">OFFSET(#REF!,0,0,COUNTA(#REF!),1)</definedName>
    <definedName name="하중">#REF!</definedName>
    <definedName name="하차경비">#REF!</definedName>
    <definedName name="하차노무비">#REF!</definedName>
    <definedName name="하차비">#REF!</definedName>
    <definedName name="하차재료비">#REF!</definedName>
    <definedName name="하차합계">#REF!</definedName>
    <definedName name="하천횡단보호공산출" hidden="1">#REF!</definedName>
    <definedName name="하하" localSheetId="18">#REF!</definedName>
    <definedName name="하하" localSheetId="16">#REF!</definedName>
    <definedName name="하하">#REF!</definedName>
    <definedName name="하행터널" localSheetId="16" hidden="1">{#N/A,#N/A,TRUE,"대가1"}</definedName>
    <definedName name="하행터널" hidden="1">{#N/A,#N/A,TRUE,"대가1"}</definedName>
    <definedName name="학교" localSheetId="18">#N/A</definedName>
    <definedName name="학교" localSheetId="16">#N/A</definedName>
    <definedName name="학교">#REF!</definedName>
    <definedName name="학교2" localSheetId="18">#REF!</definedName>
    <definedName name="학교2" localSheetId="16">#REF!</definedName>
    <definedName name="학교2">#REF!</definedName>
    <definedName name="학균">#N/A</definedName>
    <definedName name="학산P2" localSheetId="18">BlankMacro1</definedName>
    <definedName name="학산P2" localSheetId="16">BlankMacro1</definedName>
    <definedName name="학산P2" localSheetId="19">BlankMacro1</definedName>
    <definedName name="학산P2">BlankMacro1</definedName>
    <definedName name="학생">#REF!</definedName>
    <definedName name="한" localSheetId="18" hidden="1">{#N/A,#N/A,FALSE,"조골재"}</definedName>
    <definedName name="한" localSheetId="16" hidden="1">{#N/A,#N/A,FALSE,"조골재"}</definedName>
    <definedName name="한" localSheetId="19" hidden="1">{#N/A,#N/A,FALSE,"조골재"}</definedName>
    <definedName name="한" hidden="1">{#N/A,#N/A,FALSE,"조골재"}</definedName>
    <definedName name="한강">#REF!</definedName>
    <definedName name="한교1호">#REF!</definedName>
    <definedName name="한교2호">#REF!</definedName>
    <definedName name="한교3호">#REF!</definedName>
    <definedName name="한글1" localSheetId="16">[0]!Common [0]!DataBase.xls</definedName>
    <definedName name="한글1">[0]!Common [0]!DataBase.xls</definedName>
    <definedName name="한글노무비" localSheetId="18">#REF!</definedName>
    <definedName name="한글노무비" localSheetId="16">#REF!</definedName>
    <definedName name="한글노무비" localSheetId="19">#REF!</definedName>
    <definedName name="한글노무비">#REF!</definedName>
    <definedName name="한독">#REF!</definedName>
    <definedName name="한동" localSheetId="18" hidden="1">{#N/A,#N/A,FALSE,"단가표지"}</definedName>
    <definedName name="한동" localSheetId="16" hidden="1">{#N/A,#N/A,FALSE,"단가표지"}</definedName>
    <definedName name="한동" localSheetId="19" hidden="1">{#N/A,#N/A,FALSE,"단가표지"}</definedName>
    <definedName name="한동" hidden="1">{#N/A,#N/A,FALSE,"단가표지"}</definedName>
    <definedName name="한동잉이" localSheetId="16" hidden="1">{#N/A,#N/A,FALSE,"단가표지"}</definedName>
    <definedName name="한동잉이" hidden="1">{#N/A,#N/A,FALSE,"단가표지"}</definedName>
    <definedName name="한라구절초">#REF!</definedName>
    <definedName name="한무"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식목공">#REF!</definedName>
    <definedName name="한식목공001" localSheetId="18">#REF!</definedName>
    <definedName name="한식목공001" localSheetId="16">#REF!</definedName>
    <definedName name="한식목공001" localSheetId="19">#REF!</definedName>
    <definedName name="한식목공001">#REF!</definedName>
    <definedName name="한식목공002" localSheetId="19">#REF!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신"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전가로등">#REF!</definedName>
    <definedName name="한전공사비">#REF!,#REF!</definedName>
    <definedName name="한전수탁비" localSheetId="18">#REF!</definedName>
    <definedName name="한전수탁비" localSheetId="17">#REF!</definedName>
    <definedName name="한전수탁비" localSheetId="16">#REF!</definedName>
    <definedName name="한전수탁비">#REF!</definedName>
    <definedName name="한전외선공사비1">#REF!</definedName>
    <definedName name="한전표준공사비" localSheetId="16">BlankMacro1</definedName>
    <definedName name="한전표준공사비">BlankMacro1</definedName>
    <definedName name="할석공" localSheetId="18">#REF!</definedName>
    <definedName name="할석공" localSheetId="16">#REF!</definedName>
    <definedName name="할석공" localSheetId="19">#REF!</definedName>
    <definedName name="할석공">#REF!</definedName>
    <definedName name="할석공001" localSheetId="18">#REF!</definedName>
    <definedName name="할석공001" localSheetId="16">#REF!</definedName>
    <definedName name="할석공001">#REF!</definedName>
    <definedName name="할석공002" localSheetId="18">#REF!</definedName>
    <definedName name="할석공002" localSheetId="16">#REF!</definedName>
    <definedName name="할석공002">#REF!</definedName>
    <definedName name="할석공012">#REF!</definedName>
    <definedName name="할석공982">#REF!</definedName>
    <definedName name="할석공991">#REF!</definedName>
    <definedName name="할석공992">#REF!</definedName>
    <definedName name="할증">#REF!</definedName>
    <definedName name="함"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1">#REF!</definedName>
    <definedName name="함2">#REF!</definedName>
    <definedName name="함계">#REF!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판3">#REF!</definedName>
    <definedName name="합계">#REF!</definedName>
    <definedName name="합계전류" localSheetId="17">#REF!</definedName>
    <definedName name="합계전류">#REF!</definedName>
    <definedName name="합계전류1" localSheetId="17">#REF!</definedName>
    <definedName name="합계전류1">#REF!</definedName>
    <definedName name="합계전류2" localSheetId="17">#REF!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 localSheetId="17">#REF!</definedName>
    <definedName name="합계전류종">#REF!</definedName>
    <definedName name="합성강성3Span">#REF!</definedName>
    <definedName name="합성단면적3Span">#REF!</definedName>
    <definedName name="합판" localSheetId="18">#REF!</definedName>
    <definedName name="합판" localSheetId="16">#REF!</definedName>
    <definedName name="합판">'[124]단가 및 재료비'!$S$170</definedName>
    <definedName name="합판1회1">#REF!</definedName>
    <definedName name="합판1회2">#REF!</definedName>
    <definedName name="합판3" localSheetId="18">#REF!</definedName>
    <definedName name="합판3" localSheetId="16">#REF!</definedName>
    <definedName name="합판3">[76]단가!$A$17</definedName>
    <definedName name="합판30" localSheetId="18">#REF!</definedName>
    <definedName name="합판30" localSheetId="16">#REF!</definedName>
    <definedName name="합판30" localSheetId="19">#REF!</definedName>
    <definedName name="합판30">#REF!</definedName>
    <definedName name="합판31">#REF!</definedName>
    <definedName name="합판36" localSheetId="18">#REF!</definedName>
    <definedName name="합판36" localSheetId="16">#REF!</definedName>
    <definedName name="합판36">#REF!</definedName>
    <definedName name="합판3노">[127]시설물!#REF!</definedName>
    <definedName name="합판3재">[127]시설물!#REF!</definedName>
    <definedName name="합판3함">#REF!</definedName>
    <definedName name="합판3회1">#REF!</definedName>
    <definedName name="합판3회2">#REF!</definedName>
    <definedName name="합판4" localSheetId="18">#REF!</definedName>
    <definedName name="합판4" localSheetId="16">#REF!</definedName>
    <definedName name="합판4">#REF!</definedName>
    <definedName name="합판48" localSheetId="18">#REF!</definedName>
    <definedName name="합판48" localSheetId="16">#REF!</definedName>
    <definedName name="합판48">#REF!</definedName>
    <definedName name="합판4회1">#REF!</definedName>
    <definedName name="합판4회2">#REF!</definedName>
    <definedName name="합판6" localSheetId="18">#REF!</definedName>
    <definedName name="합판6" localSheetId="16">#REF!</definedName>
    <definedName name="합판6">#REF!</definedName>
    <definedName name="합판6회1">#REF!</definedName>
    <definedName name="합판6회2">#REF!</definedName>
    <definedName name="합판거푸집">[206]일위대가!#REF!</definedName>
    <definedName name="합판거푸집1회_노">#REF!</definedName>
    <definedName name="합판거푸집1회_재">#REF!</definedName>
    <definedName name="합판거푸집1회_합">#REF!</definedName>
    <definedName name="합판거푸집3회_노">#REF!</definedName>
    <definedName name="합판거푸집3회_재">#REF!</definedName>
    <definedName name="합판거푸집3회_합">#REF!</definedName>
    <definedName name="합판거푸집6회_노">#REF!</definedName>
    <definedName name="합판거푸집6회_재">#REF!</definedName>
    <definedName name="합판거푸집6회_합">#REF!</definedName>
    <definedName name="합판노" localSheetId="18">#REF!</definedName>
    <definedName name="합판노" localSheetId="16">#REF!</definedName>
    <definedName name="합판노">#REF!</definedName>
    <definedName name="합판재" localSheetId="18">#REF!</definedName>
    <definedName name="합판재" localSheetId="16">#REF!</definedName>
    <definedName name="합판재">#REF!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7">#REF!</definedName>
    <definedName name="항목8">#REF!</definedName>
    <definedName name="항목9">#REF!</definedName>
    <definedName name="항타길이_경사" localSheetId="18">#REF!</definedName>
    <definedName name="항타길이_경사" localSheetId="16">#REF!</definedName>
    <definedName name="항타길이_경사">#REF!</definedName>
    <definedName name="항타길이_수직">#REF!</definedName>
    <definedName name="항타비1">#REF!</definedName>
    <definedName name="해" localSheetId="18">BlankMacro1</definedName>
    <definedName name="해" localSheetId="16">BlankMacro1</definedName>
    <definedName name="해" localSheetId="19">BlankMacro1</definedName>
    <definedName name="해">BlankMacro1</definedName>
    <definedName name="해당화" localSheetId="18">#REF!</definedName>
    <definedName name="해당화" localSheetId="16">#REF!</definedName>
    <definedName name="해당화" localSheetId="19">#REF!</definedName>
    <definedName name="해당화">#REF!</definedName>
    <definedName name="해당화103" localSheetId="18">#REF!</definedName>
    <definedName name="해당화103" localSheetId="16">#REF!</definedName>
    <definedName name="해당화103" localSheetId="19">#REF!</definedName>
    <definedName name="해당화103">#REF!</definedName>
    <definedName name="해당화124" localSheetId="18">#REF!</definedName>
    <definedName name="해당화124" localSheetId="16">#REF!</definedName>
    <definedName name="해당화124" localSheetId="19">#REF!</definedName>
    <definedName name="해당화124">#REF!</definedName>
    <definedName name="해룡" localSheetId="18">BlankMacro1</definedName>
    <definedName name="해룡" localSheetId="16">BlankMacro1</definedName>
    <definedName name="해룡" localSheetId="19">BlankMacro1</definedName>
    <definedName name="해룡">BlankMacro1</definedName>
    <definedName name="해머계수">#REF!</definedName>
    <definedName name="해미석2050녹색" localSheetId="18">#REF!</definedName>
    <definedName name="해미석2050녹색" localSheetId="16">#REF!</definedName>
    <definedName name="해미석2050녹색" localSheetId="19">#REF!</definedName>
    <definedName name="해미석2050녹색">#REF!</definedName>
    <definedName name="해미석2050백색" localSheetId="18">#REF!</definedName>
    <definedName name="해미석2050백색" localSheetId="16">#REF!</definedName>
    <definedName name="해미석2050백색" localSheetId="19">#REF!</definedName>
    <definedName name="해미석2050백색">#REF!</definedName>
    <definedName name="해미석2050홍색" localSheetId="18">#REF!</definedName>
    <definedName name="해미석2050홍색" localSheetId="16">#REF!</definedName>
    <definedName name="해미석2050홍색" localSheetId="19">#REF!</definedName>
    <definedName name="해미석2050홍색">#REF!</definedName>
    <definedName name="해미석2050흑색">#REF!</definedName>
    <definedName name="해송">[76]단가!$A$99</definedName>
    <definedName name="해송1.2">[76]단가!$A$100</definedName>
    <definedName name="해송H3.0xW1.2xR10" localSheetId="18">#REF!</definedName>
    <definedName name="해송H3.0xW1.2xR10" localSheetId="16">#REF!</definedName>
    <definedName name="해송H3.0xW1.2xR10" localSheetId="19">#REF!</definedName>
    <definedName name="해송H3.0xW1.2xR10">#REF!</definedName>
    <definedName name="해송H3.5xW1.5xR12" localSheetId="18">#REF!</definedName>
    <definedName name="해송H3.5xW1.5xR12" localSheetId="16">#REF!</definedName>
    <definedName name="해송H3.5xW1.5xR12">#REF!</definedName>
    <definedName name="해창">#N/A</definedName>
    <definedName name="해창철콘">#N/A</definedName>
    <definedName name="행">#REF!</definedName>
    <definedName name="행선안내게시기설비" localSheetId="18">#REF!</definedName>
    <definedName name="행선안내게시기설비" localSheetId="16">#REF!</definedName>
    <definedName name="행선안내게시기설비">#REF!</definedName>
    <definedName name="행창토건">#N/A</definedName>
    <definedName name="향" hidden="1">#REF!</definedName>
    <definedName name="허" localSheetId="18" hidden="1">{#N/A,#N/A,FALSE,"운반시간"}</definedName>
    <definedName name="허" localSheetId="16" hidden="1">{#N/A,#N/A,FALSE,"운반시간"}</definedName>
    <definedName name="허" hidden="1">{#N/A,#N/A,FALSE,"운반시간"}</definedName>
    <definedName name="허용응력" localSheetId="19">#REF!</definedName>
    <definedName name="허용응력">#REF!</definedName>
    <definedName name="허용응력계수" localSheetId="19">#REF!</definedName>
    <definedName name="허용응력계수">#REF!</definedName>
    <definedName name="허용응력증가계수" localSheetId="19">#REF!</definedName>
    <definedName name="허용응력증가계수">#REF!</definedName>
    <definedName name="허용지반반력">70</definedName>
    <definedName name="허창영">#REF!,#REF!</definedName>
    <definedName name="허허허">#N/A</definedName>
    <definedName name="허ㅑㅣ">#REF!</definedName>
    <definedName name="헌치1" localSheetId="18">#REF!</definedName>
    <definedName name="헌치1" localSheetId="16">#REF!</definedName>
    <definedName name="헌치1">#REF!</definedName>
    <definedName name="헌치2" localSheetId="18">#REF!</definedName>
    <definedName name="헌치2" localSheetId="16">#REF!</definedName>
    <definedName name="헌치2">#REF!</definedName>
    <definedName name="헌치H" localSheetId="18">#REF!</definedName>
    <definedName name="헌치H" localSheetId="16">#REF!</definedName>
    <definedName name="헌치H">#REF!</definedName>
    <definedName name="헌치V">#REF!</definedName>
    <definedName name="헌치길이3">#REF!</definedName>
    <definedName name="헌치길이4">#REF!</definedName>
    <definedName name="헌치높이1">#REF!</definedName>
    <definedName name="헌치높이2">#REF!</definedName>
    <definedName name="헌치높이3">#REF!</definedName>
    <definedName name="헌치높이4">#REF!</definedName>
    <definedName name="헌치연장1">#REF!</definedName>
    <definedName name="헌치연장2">#REF!</definedName>
    <definedName name="헐기경">#REF!</definedName>
    <definedName name="헐기노">#REF!</definedName>
    <definedName name="헐기재">#REF!</definedName>
    <definedName name="헐기총">#REF!</definedName>
    <definedName name="헤베">#REF!</definedName>
    <definedName name="혁" localSheetId="18">BlankMacro1</definedName>
    <definedName name="혁" localSheetId="16">BlankMacro1</definedName>
    <definedName name="혁" localSheetId="19">BlankMacro1</definedName>
    <definedName name="혁">BlankMacro1</definedName>
    <definedName name="현"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#REF!</definedName>
    <definedName name="현대"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도사" localSheetId="18">#REF!</definedName>
    <definedName name="현도사" localSheetId="16">#REF!</definedName>
    <definedName name="현도사" localSheetId="19">#REF!</definedName>
    <definedName name="현도사">#REF!</definedName>
    <definedName name="현도사001" localSheetId="18">#REF!</definedName>
    <definedName name="현도사001" localSheetId="16">#REF!</definedName>
    <definedName name="현도사001" localSheetId="19">#REF!</definedName>
    <definedName name="현도사001">#REF!</definedName>
    <definedName name="현도사002" localSheetId="18">#REF!</definedName>
    <definedName name="현도사002" localSheetId="16">#REF!</definedName>
    <definedName name="현도사002" localSheetId="19">#REF!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산">#REF!</definedName>
    <definedName name="현상">#REF!</definedName>
    <definedName name="현야">#REF!</definedName>
    <definedName name="현장계기">#REF!</definedName>
    <definedName name="현장대리인">#REF!</definedName>
    <definedName name="현장명">#REF!</definedName>
    <definedName name="현장설명" localSheetId="16" hidden="1">{#N/A,#N/A,FALSE,"증감대비표";#N/A,#N/A,FALSE,"결의서";#N/A,#N/A,FALSE,"내역서";#N/A,#N/A,FALSE,"도급예상"}</definedName>
    <definedName name="현장설명" hidden="1">{#N/A,#N/A,FALSE,"증감대비표";#N/A,#N/A,FALSE,"결의서";#N/A,#N/A,FALSE,"내역서";#N/A,#N/A,FALSE,"도급예상"}</definedName>
    <definedName name="현장정리">[127]시설물!#REF!</definedName>
    <definedName name="현지사무원급료" localSheetId="18">#REF!</definedName>
    <definedName name="현지사무원급료" localSheetId="16">#REF!</definedName>
    <definedName name="현지사무원급료">#REF!</definedName>
    <definedName name="현천기자재비" localSheetId="18">#REF!</definedName>
    <definedName name="현천기자재비" localSheetId="16">#REF!</definedName>
    <definedName name="현천기자재비">#REF!</definedName>
    <definedName name="현평">#REF!</definedName>
    <definedName name="형목">#REF!</definedName>
    <definedName name="형식" localSheetId="17">#REF!</definedName>
    <definedName name="형식">#REF!</definedName>
    <definedName name="형틀">#REF!</definedName>
    <definedName name="형틀목공" localSheetId="18">#REF!</definedName>
    <definedName name="형틀목공" localSheetId="16">#REF!</definedName>
    <definedName name="형틀목공" localSheetId="19">#REF!</definedName>
    <definedName name="형틀목공">'[124]단가 및 재료비'!$AA$51</definedName>
    <definedName name="형틀목공001" localSheetId="18">#REF!</definedName>
    <definedName name="형틀목공001" localSheetId="16">#REF!</definedName>
    <definedName name="형틀목공001" localSheetId="19">#REF!</definedName>
    <definedName name="형틀목공001">#REF!</definedName>
    <definedName name="형틀목공002" localSheetId="18">#REF!</definedName>
    <definedName name="형틀목공002" localSheetId="16">#REF!</definedName>
    <definedName name="형틀목공002">#REF!</definedName>
    <definedName name="형틀목공011" localSheetId="18">#REF!</definedName>
    <definedName name="형틀목공011" localSheetId="16">#REF!</definedName>
    <definedName name="형틀목공011">#REF!</definedName>
    <definedName name="형틀목공012">#REF!</definedName>
    <definedName name="형틀목공982">#REF!</definedName>
    <definedName name="형틀목공991">#REF!</definedName>
    <definedName name="형틀목공992">#REF!</definedName>
    <definedName name="형틀업체" localSheetId="16" hidden="1">{#N/A,#N/A,FALSE,"월공사비집계표양식 (7)";#N/A,#N/A,FALSE,"월공사비집계표양식 (7)"}</definedName>
    <definedName name="형틀업체" hidden="1">{#N/A,#N/A,FALSE,"월공사비집계표양식 (7)";#N/A,#N/A,FALSE,"월공사비집계표양식 (7)"}</definedName>
    <definedName name="호" localSheetId="18" hidden="1">{#N/A,#N/A,TRUE,"토적및재료집계";#N/A,#N/A,TRUE,"토적및재료집계";#N/A,#N/A,TRUE,"단위량"}</definedName>
    <definedName name="호" localSheetId="16" hidden="1">{#N/A,#N/A,TRUE,"토적및재료집계";#N/A,#N/A,TRUE,"토적및재료집계";#N/A,#N/A,TRUE,"단위량"}</definedName>
    <definedName name="호" localSheetId="19" hidden="1">{#N/A,#N/A,TRUE,"토적및재료집계";#N/A,#N/A,TRUE,"토적및재료집계";#N/A,#N/A,TRUE,"단위량"}</definedName>
    <definedName name="호" hidden="1">{#N/A,#N/A,TRUE,"토적및재료집계";#N/A,#N/A,TRUE,"토적및재료집계";#N/A,#N/A,TRUE,"단위량"}</definedName>
    <definedName name="호도나무256">#REF!</definedName>
    <definedName name="호도나무308">#REF!</definedName>
    <definedName name="호도나무3510">#REF!</definedName>
    <definedName name="호도나무4012">#REF!</definedName>
    <definedName name="호도나무5015">#REF!</definedName>
    <definedName name="호랑이" localSheetId="16" hidden="1">{#N/A,#N/A,FALSE,"조골재"}</definedName>
    <definedName name="호랑이" hidden="1">{#N/A,#N/A,FALSE,"조골재"}</definedName>
    <definedName name="호모">#N/A</definedName>
    <definedName name="호박노" localSheetId="18">#REF!</definedName>
    <definedName name="호박노" localSheetId="16">#REF!</definedName>
    <definedName name="호박노" localSheetId="19">#REF!</definedName>
    <definedName name="호박노">#REF!</definedName>
    <definedName name="호박돌" localSheetId="18">#REF!</definedName>
    <definedName name="호박돌" localSheetId="16">#REF!</definedName>
    <definedName name="호박돌">#REF!</definedName>
    <definedName name="호박돌100300" localSheetId="18">#REF!</definedName>
    <definedName name="호박돌100300" localSheetId="16">#REF!</definedName>
    <definedName name="호박돌100300">#REF!</definedName>
    <definedName name="호박돌150200">#REF!</definedName>
    <definedName name="호박재">#REF!</definedName>
    <definedName name="호안공" localSheetId="16" hidden="1">{#N/A,#N/A,FALSE,"신청통보";#N/A,#N/A,FALSE,"기성확인서";#N/A,#N/A,FALSE,"기성내역서"}</definedName>
    <definedName name="호안공" hidden="1">{#N/A,#N/A,FALSE,"신청통보";#N/A,#N/A,FALSE,"기성확인서";#N/A,#N/A,FALSE,"기성내역서"}</definedName>
    <definedName name="호지">#REF!</definedName>
    <definedName name="호지별번호">#REF!</definedName>
    <definedName name="호표" localSheetId="18" hidden="1">{"'제10장(표)'!$A$5:$L$10"}</definedName>
    <definedName name="호표" localSheetId="16" hidden="1">{"'제10장(표)'!$A$5:$L$10"}</definedName>
    <definedName name="호표">#REF!</definedName>
    <definedName name="호표1">#REF!</definedName>
    <definedName name="호표18">#REF!</definedName>
    <definedName name="호표19">#REF!</definedName>
    <definedName name="호표2">#REF!</definedName>
    <definedName name="호표20">#REF!</definedName>
    <definedName name="호표3">#REF!</definedName>
    <definedName name="호표4">#REF!</definedName>
    <definedName name="호표5">#REF!</definedName>
    <definedName name="호표6">#REF!</definedName>
    <definedName name="호표자" localSheetId="16" hidden="1">{"'관경확장'!$A$79:$M$98","'관경확장'!$A$54:$M$78"}</definedName>
    <definedName name="호표자" hidden="1">{"'관경확장'!$A$79:$M$98","'관경확장'!$A$54:$M$78"}</definedName>
    <definedName name="호ㅎ"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#N/A</definedName>
    <definedName name="호호호호" localSheetId="18">#REF!</definedName>
    <definedName name="호호호호" localSheetId="16">#REF!</definedName>
    <definedName name="호호호호">#REF!</definedName>
    <definedName name="호ㅓ">#REF!</definedName>
    <definedName name="호ㅓㅏ">#REF!</definedName>
    <definedName name="호ㅓㅗ" localSheetId="18" hidden="1">{#N/A,#N/A,FALSE,"포장1";#N/A,#N/A,FALSE,"포장1"}</definedName>
    <definedName name="호ㅓㅗ" localSheetId="16" hidden="1">{#N/A,#N/A,FALSE,"포장1";#N/A,#N/A,FALSE,"포장1"}</definedName>
    <definedName name="호ㅓㅗ" localSheetId="19" hidden="1">{#N/A,#N/A,FALSE,"포장1";#N/A,#N/A,FALSE,"포장1"}</definedName>
    <definedName name="호ㅓㅗ" hidden="1">{#N/A,#N/A,FALSE,"포장1";#N/A,#N/A,FALSE,"포장1"}</definedName>
    <definedName name="호ㅠ포" localSheetId="16" hidden="1">{#N/A,#N/A,FALSE,"표지목차"}</definedName>
    <definedName name="호ㅠ포" hidden="1">{#N/A,#N/A,FALSE,"표지목차"}</definedName>
    <definedName name="혼합골재혼합기층" localSheetId="18">#REF!</definedName>
    <definedName name="혼합골재혼합기층" localSheetId="16">#REF!</definedName>
    <definedName name="혼합골재혼합기층" localSheetId="19">#REF!</definedName>
    <definedName name="혼합골재혼합기층">#REF!</definedName>
    <definedName name="혼합토사관창">8755</definedName>
    <definedName name="홈ㅂㄷㄱ" localSheetId="18">#REF!</definedName>
    <definedName name="홈ㅂㄷㄱ" localSheetId="16">#REF!</definedName>
    <definedName name="홈ㅂㄷㄱ" localSheetId="19">#REF!</definedName>
    <definedName name="홈ㅂㄷㄱ">#REF!</definedName>
    <definedName name="홈통받이수량" localSheetId="19">#REF!</definedName>
    <definedName name="홈통받이수량">#REF!</definedName>
    <definedName name="홍길동">#REF!</definedName>
    <definedName name="홍단">[76]단가!$A$126</definedName>
    <definedName name="홍단풍" localSheetId="18">#REF!</definedName>
    <definedName name="홍단풍" localSheetId="16">#REF!</definedName>
    <definedName name="홍단풍" localSheetId="19">#REF!</definedName>
    <definedName name="홍단풍">#REF!</definedName>
    <definedName name="홍단풍204" localSheetId="18">#REF!</definedName>
    <definedName name="홍단풍204" localSheetId="16">#REF!</definedName>
    <definedName name="홍단풍204">#REF!</definedName>
    <definedName name="홍단풍205" localSheetId="18">#REF!</definedName>
    <definedName name="홍단풍205" localSheetId="16">#REF!</definedName>
    <definedName name="홍단풍205">#REF!</definedName>
    <definedName name="홍단풍206">#REF!</definedName>
    <definedName name="홍단풍258">#REF!</definedName>
    <definedName name="홍단풍3010">#REF!</definedName>
    <definedName name="홍단풍3512">[26]단가조사표!$K$377</definedName>
    <definedName name="홍단풍3515" localSheetId="18">#REF!</definedName>
    <definedName name="홍단풍3515" localSheetId="16">#REF!</definedName>
    <definedName name="홍단풍3515" localSheetId="19">#REF!</definedName>
    <definedName name="홍단풍3515">#REF!</definedName>
    <definedName name="홍단풍H3.5xR12" localSheetId="18">#REF!</definedName>
    <definedName name="홍단풍H3.5xR12" localSheetId="16">#REF!</definedName>
    <definedName name="홍단풍H3.5xR12">#REF!</definedName>
    <definedName name="홍ㄹㄴㄷㄱ" localSheetId="18" hidden="1">#REF!</definedName>
    <definedName name="홍ㄹㄴㄷㄱ" localSheetId="16" hidden="1">#REF!</definedName>
    <definedName name="홍ㄹㄴㄷㄱ" hidden="1">#REF!</definedName>
    <definedName name="홓" localSheetId="18" hidden="1">{#N/A,#N/A,FALSE,"조골재"}</definedName>
    <definedName name="홓" localSheetId="16" hidden="1">{#N/A,#N/A,FALSE,"조골재"}</definedName>
    <definedName name="홓" localSheetId="19" hidden="1">{#N/A,#N/A,FALSE,"조골재"}</definedName>
    <definedName name="홓" hidden="1">{#N/A,#N/A,FALSE,"조골재"}</definedName>
    <definedName name="화">#REF!</definedName>
    <definedName name="화강석경계석">[131]단가!$A$68</definedName>
    <definedName name="화강석경계석100100곡선" localSheetId="18">#REF!</definedName>
    <definedName name="화강석경계석100100곡선" localSheetId="16">#REF!</definedName>
    <definedName name="화강석경계석100100곡선" localSheetId="19">#REF!</definedName>
    <definedName name="화강석경계석100100곡선">#REF!</definedName>
    <definedName name="화강석경계석100100직선" localSheetId="18">#REF!</definedName>
    <definedName name="화강석경계석100100직선" localSheetId="16">#REF!</definedName>
    <definedName name="화강석경계석100100직선" localSheetId="19">#REF!</definedName>
    <definedName name="화강석경계석100100직선">#REF!</definedName>
    <definedName name="화강석경계석150150곡선" localSheetId="18">#REF!</definedName>
    <definedName name="화강석경계석150150곡선" localSheetId="16">#REF!</definedName>
    <definedName name="화강석경계석150150곡선" localSheetId="19">#REF!</definedName>
    <definedName name="화강석경계석150150곡선">#REF!</definedName>
    <definedName name="화강석경계석150150직선">#REF!</definedName>
    <definedName name="화강석경계석150200곡선">#REF!</definedName>
    <definedName name="화강석경계석150200직선">#REF!</definedName>
    <definedName name="화강석경계석180200곡선">#REF!</definedName>
    <definedName name="화강석경계석180200직선">#REF!</definedName>
    <definedName name="화강석경계석200250곡선">#REF!</definedName>
    <definedName name="화강석경계석200250직선">#REF!</definedName>
    <definedName name="화강석경계석200300곡선">#REF!</definedName>
    <definedName name="화강석경계석200300직선">#REF!</definedName>
    <definedName name="화강석경계석250250곡선">#REF!</definedName>
    <definedName name="화강석경계석250250직선">#REF!</definedName>
    <definedName name="화강석경계석250300직선">#REF!</definedName>
    <definedName name="화강석원석고흥석">#REF!</definedName>
    <definedName name="화강석원석마천석">#REF!</definedName>
    <definedName name="화강석원석문경석">#REF!</definedName>
    <definedName name="화강석원석포천석">#REF!</definedName>
    <definedName name="화강석원석황등석">#REF!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살">[76]단가!$A$157</definedName>
    <definedName name="화살나무0603" localSheetId="18">#REF!</definedName>
    <definedName name="화살나무0603" localSheetId="16">#REF!</definedName>
    <definedName name="화살나무0603" localSheetId="19">#REF!</definedName>
    <definedName name="화살나무0603">#REF!</definedName>
    <definedName name="화살나무0804" localSheetId="18">#REF!</definedName>
    <definedName name="화살나무0804" localSheetId="16">#REF!</definedName>
    <definedName name="화살나무0804">#REF!</definedName>
    <definedName name="화살나무1004" localSheetId="18">#REF!</definedName>
    <definedName name="화살나무1004" localSheetId="16">#REF!</definedName>
    <definedName name="화살나무1004">#REF!</definedName>
    <definedName name="화살나무1006">#REF!</definedName>
    <definedName name="화살나무1208">#REF!</definedName>
    <definedName name="화살나무1410">#REF!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ㅣ성"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확" localSheetId="18">#REF!</definedName>
    <definedName name="확" localSheetId="16">#REF!</definedName>
    <definedName name="확" localSheetId="19">#REF!</definedName>
    <definedName name="확">#REF!</definedName>
    <definedName name="확인" localSheetId="18">BlankMacro1</definedName>
    <definedName name="확인" localSheetId="16">BlankMacro1</definedName>
    <definedName name="확인" localSheetId="19">BlankMacro1</definedName>
    <definedName name="확인">BlankMacro1</definedName>
    <definedName name="확인22" localSheetId="18">BlankMacro1</definedName>
    <definedName name="확인22" localSheetId="16">BlankMacro1</definedName>
    <definedName name="확인22" localSheetId="19">BlankMacro1</definedName>
    <definedName name="확인22">BlankMacro1</definedName>
    <definedName name="환" localSheetId="18">#REF!</definedName>
    <definedName name="환" localSheetId="16">#REF!</definedName>
    <definedName name="환" localSheetId="19">#REF!</definedName>
    <definedName name="환">#REF!</definedName>
    <definedName name="환경영향요소">#REF!</definedName>
    <definedName name="환기구">#REF!</definedName>
    <definedName name="환기덕트1">#REF!</definedName>
    <definedName name="환기덕트2">#REF!</definedName>
    <definedName name="환기덕트3">#REF!</definedName>
    <definedName name="환기덕트4">#REF!</definedName>
    <definedName name="환율" localSheetId="18">#REF!</definedName>
    <definedName name="환율" localSheetId="16">#REF!</definedName>
    <definedName name="환율" localSheetId="19">#REF!</definedName>
    <definedName name="환율">#REF!</definedName>
    <definedName name="환장하것네" localSheetId="16">'폐기물 견적'!환장하것네</definedName>
    <definedName name="환장하것네">[0]!환장하것네</definedName>
    <definedName name="환토" localSheetId="18">#REF!</definedName>
    <definedName name="환토" localSheetId="16">#REF!</definedName>
    <definedName name="환토">#REF!</definedName>
    <definedName name="환토2A" localSheetId="18">#REF!</definedName>
    <definedName name="환토2A" localSheetId="16">#REF!</definedName>
    <definedName name="환토2A">#REF!</definedName>
    <definedName name="환토2AC" localSheetId="18">#REF!</definedName>
    <definedName name="환토2AC" localSheetId="16">#REF!</definedName>
    <definedName name="환토2AC">#REF!</definedName>
    <definedName name="환토2고압">#REF!</definedName>
    <definedName name="환토4A">#REF!</definedName>
    <definedName name="환토4AC">#REF!</definedName>
    <definedName name="환토4고압">#REF!</definedName>
    <definedName name="환토고" localSheetId="19">#REF!</definedName>
    <definedName name="환토고">#REF!</definedName>
    <definedName name="환토량">#REF!</definedName>
    <definedName name="환토상변">#REF!</definedName>
    <definedName name="환토인A">#REF!</definedName>
    <definedName name="환토인AC">#REF!</definedName>
    <definedName name="환토인고압">#REF!</definedName>
    <definedName name="활석공011">#REF!</definedName>
    <definedName name="활하중">#REF!</definedName>
    <definedName name="활하중1">#REF!</definedName>
    <definedName name="활하중2">#REF!</definedName>
    <definedName name="활하중계수">#REF!</definedName>
    <definedName name="활하중재하시풍하중">#REF!</definedName>
    <definedName name="황">#N/A</definedName>
    <definedName name="황등석20물갈기" localSheetId="19">#REF!</definedName>
    <definedName name="황등석20물갈기">#REF!</definedName>
    <definedName name="황등석20버너마감" localSheetId="19">#REF!</definedName>
    <definedName name="황등석20버너마감">#REF!</definedName>
    <definedName name="황등석30고운다듬" localSheetId="19">#REF!</definedName>
    <definedName name="황등석30고운다듬">#REF!</definedName>
    <definedName name="황등석30물갈기">#REF!</definedName>
    <definedName name="황등석30버너마감">#REF!</definedName>
    <definedName name="황등석50버너마감">#REF!</definedName>
    <definedName name="황매화">[131]단가!$A$156</definedName>
    <definedName name="황매화1004" localSheetId="18">#REF!</definedName>
    <definedName name="황매화1004" localSheetId="16">#REF!</definedName>
    <definedName name="황매화1004" localSheetId="19">#REF!</definedName>
    <definedName name="황매화1004">#REF!</definedName>
    <definedName name="황매화1006" localSheetId="18">#REF!</definedName>
    <definedName name="황매화1006" localSheetId="16">#REF!</definedName>
    <definedName name="황매화1006">#REF!</definedName>
    <definedName name="황매화1206" localSheetId="18">#REF!</definedName>
    <definedName name="황매화1206" localSheetId="16">#REF!</definedName>
    <definedName name="황매화1206">#REF!</definedName>
    <definedName name="황매화1208">#REF!</definedName>
    <definedName name="황벽나무204">#REF!</definedName>
    <definedName name="황벽나무255">#REF!</definedName>
    <definedName name="황벽나무306">#REF!</definedName>
    <definedName name="황벽나무358">#REF!</definedName>
    <definedName name="황벽나무4010">#REF!</definedName>
    <definedName name="황색상온형">#REF!</definedName>
    <definedName name="회사명">#REF!</definedName>
    <definedName name="회시1호">#REF!</definedName>
    <definedName name="회시2호">#REF!</definedName>
    <definedName name="회양목">[131]단가!$A$137</definedName>
    <definedName name="회양목0202" localSheetId="18">#REF!</definedName>
    <definedName name="회양목0202" localSheetId="16">#REF!</definedName>
    <definedName name="회양목0202" localSheetId="19">#REF!</definedName>
    <definedName name="회양목0202">#REF!</definedName>
    <definedName name="회양목0303" localSheetId="18">#REF!</definedName>
    <definedName name="회양목0303" localSheetId="16">#REF!</definedName>
    <definedName name="회양목0303">#REF!</definedName>
    <definedName name="회양목0405" localSheetId="18">#REF!</definedName>
    <definedName name="회양목0405" localSheetId="16">#REF!</definedName>
    <definedName name="회양목0405">#REF!</definedName>
    <definedName name="회양목0406">#REF!</definedName>
    <definedName name="회양목0508">#REF!</definedName>
    <definedName name="회양목0610">#REF!</definedName>
    <definedName name="회양목H0.3">#REF!</definedName>
    <definedName name="회현지구" localSheetId="18" hidden="1">{"'용역비'!$A$4:$C$8"}</definedName>
    <definedName name="회현지구" localSheetId="16" hidden="1">{"'용역비'!$A$4:$C$8"}</definedName>
    <definedName name="회현지구" localSheetId="19" hidden="1">{"'용역비'!$A$4:$C$8"}</definedName>
    <definedName name="회현지구" hidden="1">{"'용역비'!$A$4:$C$8"}</definedName>
    <definedName name="회화">[76]단가!$A$127</definedName>
    <definedName name="회화나무255" localSheetId="18">#REF!</definedName>
    <definedName name="회화나무255" localSheetId="16">#REF!</definedName>
    <definedName name="회화나무255" localSheetId="19">#REF!</definedName>
    <definedName name="회화나무255">#REF!</definedName>
    <definedName name="회화나무306" localSheetId="18">#REF!</definedName>
    <definedName name="회화나무306" localSheetId="16">#REF!</definedName>
    <definedName name="회화나무306" localSheetId="19">#REF!</definedName>
    <definedName name="회화나무306">#REF!</definedName>
    <definedName name="회화나무358" localSheetId="18">#REF!</definedName>
    <definedName name="회화나무358" localSheetId="16">#REF!</definedName>
    <definedName name="회화나무358" localSheetId="19">#REF!</definedName>
    <definedName name="회화나무358">#REF!</definedName>
    <definedName name="회화나무4010">#REF!</definedName>
    <definedName name="회화나무4512">#REF!</definedName>
    <definedName name="회화나무4515">#REF!</definedName>
    <definedName name="회화나무4518">#REF!</definedName>
    <definedName name="회화나무4520">#REF!</definedName>
    <definedName name="회화나무5025">#REF!</definedName>
    <definedName name="횟수">#REF!</definedName>
    <definedName name="횡">#REF!</definedName>
    <definedName name="횡단보도수량" localSheetId="18">BlankMacro1</definedName>
    <definedName name="횡단보도수량" localSheetId="16">BlankMacro1</definedName>
    <definedName name="횡단보도수량" localSheetId="19">BlankMacro1</definedName>
    <definedName name="횡단보도수량">BlankMacro1</definedName>
    <definedName name="횡면벽2" localSheetId="18">BlankMacro1</definedName>
    <definedName name="횡면벽2" localSheetId="16">BlankMacro1</definedName>
    <definedName name="횡면벽2" localSheetId="19">BlankMacro1</definedName>
    <definedName name="횡면벽2">BlankMacro1</definedName>
    <definedName name="횡배단계" localSheetId="18">#REF!</definedName>
    <definedName name="횡배단계" localSheetId="16">#REF!</definedName>
    <definedName name="횡배단계" localSheetId="19">#REF!</definedName>
    <definedName name="횡배단계">#REF!</definedName>
    <definedName name="횡배수관공개소별명세" localSheetId="18">#REF!</definedName>
    <definedName name="횡배수관공개소별명세" localSheetId="16">#REF!</definedName>
    <definedName name="횡배수관공개소별명세" localSheetId="19">#REF!</definedName>
    <definedName name="횡배수관공개소별명세">#REF!</definedName>
    <definedName name="횡배수관공집계표" localSheetId="18">#REF!</definedName>
    <definedName name="횡배수관공집계표" localSheetId="16">#REF!</definedName>
    <definedName name="횡배수관공집계표" localSheetId="19">#REF!</definedName>
    <definedName name="횡배수관공집계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날개벽단위수량산출">#REF!</definedName>
    <definedName name="횡배수관날개벽수량산출">#REF!</definedName>
    <definedName name="횡배수관날개벽연결차수벽">#REF!</definedName>
    <definedName name="횡배수관집계본선" localSheetId="18">BlankMacro1</definedName>
    <definedName name="횡배수관집계본선" localSheetId="16">BlankMacro1</definedName>
    <definedName name="횡배수관집계본선" localSheetId="19">BlankMacro1</definedName>
    <definedName name="횡배수관집계본선">BlankMacro1</definedName>
    <definedName name="횡배수관차수벽수량산출" localSheetId="18">#REF!</definedName>
    <definedName name="횡배수관차수벽수량산출" localSheetId="16">#REF!</definedName>
    <definedName name="횡배수관차수벽수량산출" localSheetId="19">#REF!</definedName>
    <definedName name="횡배수관차수벽수량산출">#REF!</definedName>
    <definedName name="횡현황본선" localSheetId="18">BlankMacro1</definedName>
    <definedName name="횡현황본선" localSheetId="16">BlankMacro1</definedName>
    <definedName name="횡현황본선" localSheetId="19">BlankMacro1</definedName>
    <definedName name="횡현황본선">BlankMacro1</definedName>
    <definedName name="횡현황부체" localSheetId="18">BlankMacro1</definedName>
    <definedName name="횡현황부체" localSheetId="16">BlankMacro1</definedName>
    <definedName name="횡현황부체" localSheetId="19">BlankMacro1</definedName>
    <definedName name="횡현황부체">BlankMacro1</definedName>
    <definedName name="효인" localSheetId="18">#REF!</definedName>
    <definedName name="효인" localSheetId="16">#REF!</definedName>
    <definedName name="효인">#REF!</definedName>
    <definedName name="효ㅛㅛㅛㅛ" localSheetId="16" hidden="1">{#N/A,#N/A,FALSE,"조골재"}</definedName>
    <definedName name="효ㅛㅛㅛㅛ" hidden="1">{#N/A,#N/A,FALSE,"조골재"}</definedName>
    <definedName name="후렉시블" localSheetId="16">{"'자리배치도'!$AG$1:$CI$28"}</definedName>
    <definedName name="후렉시블">{"'자리배치도'!$AG$1:$CI$28"}</definedName>
    <definedName name="후록스23" localSheetId="18">#REF!</definedName>
    <definedName name="후록스23" localSheetId="16">#REF!</definedName>
    <definedName name="후록스23" localSheetId="19">#REF!</definedName>
    <definedName name="후록스23">#REF!</definedName>
    <definedName name="후록스45" localSheetId="18">#REF!</definedName>
    <definedName name="후록스45" localSheetId="16">#REF!</definedName>
    <definedName name="후록스45" localSheetId="19">#REF!</definedName>
    <definedName name="후록스45">#REF!</definedName>
    <definedName name="후박나무204" localSheetId="18">#REF!</definedName>
    <definedName name="후박나무204" localSheetId="16">#REF!</definedName>
    <definedName name="후박나무204" localSheetId="19">#REF!</definedName>
    <definedName name="후박나무204">#REF!</definedName>
    <definedName name="후박나무255">#REF!</definedName>
    <definedName name="후박나무256">#REF!</definedName>
    <definedName name="후박나무308">#REF!</definedName>
    <definedName name="후박나무3510">#REF!</definedName>
    <definedName name="후박나무4012">#REF!</definedName>
    <definedName name="후박나무H4.0">#REF!</definedName>
    <definedName name="후사모멘트">#REF!</definedName>
    <definedName name="후피향나무1204">#REF!</definedName>
    <definedName name="후피향나무1506">#REF!</definedName>
    <definedName name="후피향나무1808">#REF!</definedName>
    <definedName name="후피향나무H1.8">#REF!</definedName>
    <definedName name="후활모멘트">#REF!</definedName>
    <definedName name="후활전단력">#REF!</definedName>
    <definedName name="후후후">#N/A</definedName>
    <definedName name="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휀스수량산출" localSheetId="18">#REF!</definedName>
    <definedName name="휀스수량산출" localSheetId="17">#REF!</definedName>
    <definedName name="휀스수량산출" localSheetId="16">#REF!</definedName>
    <definedName name="휀스수량산출">#REF!</definedName>
    <definedName name="휀스일위대가" localSheetId="18">#REF!</definedName>
    <definedName name="휀스일위대가" localSheetId="17">#REF!</definedName>
    <definedName name="휀스일위대가" localSheetId="16">#REF!</definedName>
    <definedName name="휀스일위대가">#REF!</definedName>
    <definedName name="휘발">#REF!</definedName>
    <definedName name="휘발류">#REF!</definedName>
    <definedName name="휘발유">#REF!</definedName>
    <definedName name="휴천수" localSheetId="16" hidden="1">{#N/A,#N/A,FALSE,"포장단가"}</definedName>
    <definedName name="휴천수" hidden="1">{#N/A,#N/A,FALSE,"포장단가"}</definedName>
    <definedName name="흄120" localSheetId="18">#REF!</definedName>
    <definedName name="흄120" localSheetId="16">#REF!</definedName>
    <definedName name="흄120">#REF!</definedName>
    <definedName name="흄관250" localSheetId="18">#REF!</definedName>
    <definedName name="흄관250" localSheetId="16">#REF!</definedName>
    <definedName name="흄관250">#REF!</definedName>
    <definedName name="흄관250본" localSheetId="18">#REF!</definedName>
    <definedName name="흄관250본" localSheetId="16">#REF!</definedName>
    <definedName name="흄관250본">#REF!</definedName>
    <definedName name="흄관300">#REF!</definedName>
    <definedName name="흄관300본">#REF!</definedName>
    <definedName name="흄관350">#REF!</definedName>
    <definedName name="흄관350본">#REF!</definedName>
    <definedName name="흄관400">#REF!</definedName>
    <definedName name="흄관400본">#REF!</definedName>
    <definedName name="흄관500">#REF!</definedName>
    <definedName name="흄관500본">#REF!</definedName>
    <definedName name="흄관600">#REF!</definedName>
    <definedName name="흄관600본">#REF!</definedName>
    <definedName name="흄관800">#REF!</definedName>
    <definedName name="흄관깨기" localSheetId="18" hidden="1">{#N/A,#N/A,FALSE,"포장1";#N/A,#N/A,FALSE,"포장1"}</definedName>
    <definedName name="흄관깨기" localSheetId="16" hidden="1">{#N/A,#N/A,FALSE,"포장1";#N/A,#N/A,FALSE,"포장1"}</definedName>
    <definedName name="흄관깨기" hidden="1">{#N/A,#N/A,FALSE,"포장1";#N/A,#N/A,FALSE,"포장1"}</definedName>
    <definedName name="흄관운반" localSheetId="16" hidden="1">{#N/A,#N/A,FALSE,"포장단가"}</definedName>
    <definedName name="흄관운반" hidden="1">{#N/A,#N/A,FALSE,"포장단가"}</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경비">#REF!</definedName>
    <definedName name="흄관운반300계">#REF!</definedName>
    <definedName name="흄관운반300노무비">#REF!</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경비">#REF!</definedName>
    <definedName name="흄관운반450계">#REF!</definedName>
    <definedName name="흄관운반450노무비">#REF!</definedName>
    <definedName name="흄관운반450재료비">#REF!</definedName>
    <definedName name="흄관운반600경비">#REF!</definedName>
    <definedName name="흄관운반600계">#REF!</definedName>
    <definedName name="흄관운반600노무비">#REF!</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운반비경비">#REF!</definedName>
    <definedName name="흄관운반운반비재료비">#REF!</definedName>
    <definedName name="흄관운반하차비노무비">#REF!</definedName>
    <definedName name="흄관헐기" localSheetId="18" hidden="1">{"'산출근거'!$B$4:$D$8"}</definedName>
    <definedName name="흄관헐기" localSheetId="16" hidden="1">{"'산출근거'!$B$4:$D$8"}</definedName>
    <definedName name="흄관헐기" localSheetId="19" hidden="1">{"'산출근거'!$B$4:$D$8"}</definedName>
    <definedName name="흄관헐기" hidden="1">{"'산출근거'!$B$4:$D$8"}</definedName>
    <definedName name="흙깍기0.2경비">#REF!</definedName>
    <definedName name="흙깍기0.2노무비">#REF!</definedName>
    <definedName name="흙깍기0.2재료비">#REF!</definedName>
    <definedName name="흙깍기0.4경비">#REF!</definedName>
    <definedName name="흙깍기0.4노무비">#REF!</definedName>
    <definedName name="흙깍기0.4재료비">#REF!</definedName>
    <definedName name="흙깍기0.7경비">#REF!</definedName>
    <definedName name="흙깍기0.7노무비">#REF!</definedName>
    <definedName name="흙깍기0.7재료비">#REF!</definedName>
    <definedName name="흙쌓기5500살수경비">#REF!</definedName>
    <definedName name="흙쌓기5500살수노무비">#REF!</definedName>
    <definedName name="흙쌓기5500살수재료비">#REF!</definedName>
    <definedName name="흙쌓기기계0.4경비">#REF!</definedName>
    <definedName name="흙쌓기기계0.4노무비">#REF!</definedName>
    <definedName name="흙쌓기기계0.4재료비">#REF!</definedName>
    <definedName name="흙쌓기기계0.7경비">#REF!</definedName>
    <definedName name="흙쌓기기계0.7노무비">#REF!</definedName>
    <definedName name="흙쌓기기계0.7재료비">#REF!</definedName>
    <definedName name="흙쌓기노상" localSheetId="18">#REF!</definedName>
    <definedName name="흙쌓기노상" localSheetId="16">#REF!</definedName>
    <definedName name="흙쌓기노상">#REF!</definedName>
    <definedName name="흙쌓기노체" localSheetId="18">#REF!</definedName>
    <definedName name="흙쌓기노체" localSheetId="16">#REF!</definedName>
    <definedName name="흙쌓기노체">#REF!</definedName>
    <definedName name="흙쌓기다짐진동2.5경비">#REF!</definedName>
    <definedName name="흙쌓기다짐진동2.5노무비">#REF!</definedName>
    <definedName name="흙쌓기다짐진동2.5재료비">#REF!</definedName>
    <definedName name="흙쌓기전압진동경비">#REF!</definedName>
    <definedName name="흙쌓기전압진동노무비">#REF!</definedName>
    <definedName name="흙쌓기전압진동재료비">#REF!</definedName>
    <definedName name="흙쌓기전압타이어경비">#REF!</definedName>
    <definedName name="흙쌓기전압타이어노무비">#REF!</definedName>
    <definedName name="흙쌓기전압타이어재료비">#REF!</definedName>
    <definedName name="흙포장120마사" localSheetId="18">#REF!</definedName>
    <definedName name="흙포장120마사" localSheetId="16">#REF!</definedName>
    <definedName name="흙포장120마사" localSheetId="19">#REF!</definedName>
    <definedName name="흙포장120마사">#REF!</definedName>
    <definedName name="흙포장120황토" localSheetId="19">#REF!</definedName>
    <definedName name="흙포장120황토">#REF!</definedName>
    <definedName name="흠">#REF!</definedName>
    <definedName name="흥"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희선" localSheetId="18">#REF!,#REF!,#REF!,#REF!,#REF!,#REF!,#REF!,#REF!,#REF!,#REF!,#REF!,#REF!,#REF!,#REF!,#REF!,#REF!,#REF!,#REF!,#REF!</definedName>
    <definedName name="희선" localSheetId="16">#REF!,#REF!,#REF!,#REF!,#REF!,#REF!,#REF!,#REF!,#REF!,#REF!,#REF!,#REF!,#REF!,#REF!,#REF!,#REF!,#REF!,#REF!,#REF!</definedName>
    <definedName name="희선" localSheetId="19">#REF!,#REF!,#REF!,#REF!,#REF!,#REF!,#REF!,#REF!,#REF!,#REF!,#REF!,#REF!,#REF!,#REF!,#REF!,#REF!,#REF!,#REF!,#REF!</definedName>
    <definedName name="희선">#REF!,#REF!,#REF!,#REF!,#REF!,#REF!,#REF!,#REF!,#REF!,#REF!,#REF!,#REF!,#REF!,#REF!,#REF!,#REF!,#REF!,#REF!,#REF!</definedName>
    <definedName name="흰말채나무1004" localSheetId="18">#REF!</definedName>
    <definedName name="흰말채나무1004" localSheetId="16">#REF!</definedName>
    <definedName name="흰말채나무1004" localSheetId="19">#REF!</definedName>
    <definedName name="흰말채나무1004">#REF!</definedName>
    <definedName name="흰말채나무1206" localSheetId="19">#REF!</definedName>
    <definedName name="흰말채나무1206">#REF!</definedName>
    <definedName name="히말라야시다6노무" localSheetId="19">#REF!</definedName>
    <definedName name="히말라야시다6노무">#REF!</definedName>
    <definedName name="히말라야시다6재료">#REF!</definedName>
    <definedName name="히말라야시다8노무">#REF!</definedName>
    <definedName name="히말라야시다8재료">#REF!</definedName>
    <definedName name="히ㅏㅓㅣㅏㅓㅚㅏ" localSheetId="18" hidden="1">{#N/A,#N/A,FALSE,"구조1"}</definedName>
    <definedName name="히ㅏㅓㅣㅏㅓㅚㅏ" localSheetId="16" hidden="1">{#N/A,#N/A,FALSE,"구조1"}</definedName>
    <definedName name="히ㅏㅓㅣㅏㅓㅚㅏ" localSheetId="19" hidden="1">{#N/A,#N/A,FALSE,"구조1"}</definedName>
    <definedName name="히ㅏㅓㅣㅏㅓㅚㅏ" hidden="1">{#N/A,#N/A,FALSE,"구조1"}</definedName>
    <definedName name="ㅏ" localSheetId="18" hidden="1">{#N/A,#N/A,FALSE,"운반시간"}</definedName>
    <definedName name="ㅏ" localSheetId="16" hidden="1">{#N/A,#N/A,FALSE,"운반시간"}</definedName>
    <definedName name="ㅏ" localSheetId="19" hidden="1">{#N/A,#N/A,FALSE,"운반시간"}</definedName>
    <definedName name="ㅏ" hidden="1">{#N/A,#N/A,FALSE,"운반시간"}</definedName>
    <definedName name="ㅏ_1" localSheetId="18" hidden="1">{#N/A,#N/A,FALSE,"운반시간"}</definedName>
    <definedName name="ㅏ_1" localSheetId="16" hidden="1">{#N/A,#N/A,FALSE,"운반시간"}</definedName>
    <definedName name="ㅏ_1" localSheetId="19" hidden="1">{#N/A,#N/A,FALSE,"운반시간"}</definedName>
    <definedName name="ㅏ_1" hidden="1">{#N/A,#N/A,FALSE,"운반시간"}</definedName>
    <definedName name="ㅏ271">#REF!</definedName>
    <definedName name="ㅏ30" localSheetId="19">#REF!</definedName>
    <definedName name="ㅏ30">#REF!</definedName>
    <definedName name="ㅏ310">#REF!</definedName>
    <definedName name="ㅏ로ㅡ">#REF!</definedName>
    <definedName name="ㅏ아아아앙" localSheetId="16" hidden="1">{#N/A,#N/A,FALSE,"운반시간"}</definedName>
    <definedName name="ㅏ아아아앙" hidden="1">{#N/A,#N/A,FALSE,"운반시간"}</definedName>
    <definedName name="ㅏㅏ" localSheetId="18" hidden="1">{#N/A,#N/A,FALSE,"구조1"}</definedName>
    <definedName name="ㅏㅏ" localSheetId="16" hidden="1">{#N/A,#N/A,FALSE,"구조1"}</definedName>
    <definedName name="ㅏㅏ" localSheetId="19" hidden="1">{#N/A,#N/A,FALSE,"구조1"}</definedName>
    <definedName name="ㅏㅏ" hidden="1">{#N/A,#N/A,FALSE,"구조1"}</definedName>
    <definedName name="ㅏㅏㅏ" localSheetId="16" hidden="1">{#N/A,#N/A,FALSE,"골재소요량";#N/A,#N/A,FALSE,"골재소요량"}</definedName>
    <definedName name="ㅏㅏㅏ" hidden="1">{#N/A,#N/A,FALSE,"골재소요량";#N/A,#N/A,FALSE,"골재소요량"}</definedName>
    <definedName name="ㅏㅏㅏㅏㅏ" localSheetId="16" hidden="1">{#N/A,#N/A,FALSE,"단가표지"}</definedName>
    <definedName name="ㅏㅏㅏㅏㅏ" hidden="1">{#N/A,#N/A,FALSE,"단가표지"}</definedName>
    <definedName name="ㅏㅏㅏㅏㅏㅏㅏ" localSheetId="16" hidden="1">{#N/A,#N/A,FALSE,"운반시간"}</definedName>
    <definedName name="ㅏㅏㅏㅏㅏㅏㅏ" hidden="1">{#N/A,#N/A,FALSE,"운반시간"}</definedName>
    <definedName name="ㅏㅏㅏㅏㅏㅏㅏㅏㅏㅏㅏㅏㅏㅏㅏㅏㅏㅏㅏㅏㅏㅏㅏㅏㅏㅏㅏ" localSheetId="16" hidden="1">{#N/A,#N/A,FALSE,"단가표지"}</definedName>
    <definedName name="ㅏㅏㅏㅏㅏㅏㅏㅏㅏㅏㅏㅏㅏㅏㅏㅏㅏㅏㅏㅏㅏㅏㅏㅏㅏㅏㅏ" hidden="1">{#N/A,#N/A,FALSE,"단가표지"}</definedName>
    <definedName name="ㅏㅓ" localSheetId="18" hidden="1">{#N/A,#N/A,FALSE,"골재소요량";#N/A,#N/A,FALSE,"골재소요량"}</definedName>
    <definedName name="ㅏㅓ" localSheetId="16" hidden="1">{#N/A,#N/A,FALSE,"골재소요량";#N/A,#N/A,FALSE,"골재소요량"}</definedName>
    <definedName name="ㅏㅓ" localSheetId="19" hidden="1">{#N/A,#N/A,FALSE,"골재소요량";#N/A,#N/A,FALSE,"골재소요량"}</definedName>
    <definedName name="ㅏㅓ" hidden="1">{#N/A,#N/A,FALSE,"골재소요량";#N/A,#N/A,FALSE,"골재소요량"}</definedName>
    <definedName name="ㅏㅓ기ㅏㅓㅣㅑㅓㅅ갸ㅐ뎌ㅑㅐㅕㅐㅑㅕㄱ댜ㅕㄷㅈㄱ셔9048ㅕ샤ㅕㅐㅈㄷ갸ㅕㅈ갸ㅐ셔ㅐ8ㄱ뎌98ㄹ혀햐ㅕ로ㅓ하ㅠㅜㅎ륭냐ㅕㅛ985989889ㄹ8ㅎㄵ98ㄷㄱ7ㄱ98ㅅㅈ98ㅅㅈ98" localSheetId="18" hidden="1">{#N/A,#N/A,FALSE,"운반시간"}</definedName>
    <definedName name="ㅏㅓ기ㅏㅓㅣㅑㅓㅅ갸ㅐ뎌ㅑㅐㅕㅐㅑㅕㄱ댜ㅕㄷㅈㄱ셔9048ㅕ샤ㅕㅐㅈㄷ갸ㅕㅈ갸ㅐ셔ㅐ8ㄱ뎌98ㄹ혀햐ㅕ로ㅓ하ㅠㅜㅎ륭냐ㅕㅛ985989889ㄹ8ㅎㄵ98ㄷㄱ7ㄱ98ㅅㅈ98ㅅㅈ98" localSheetId="16" hidden="1">{#N/A,#N/A,FALSE,"운반시간"}</definedName>
    <definedName name="ㅏㅓ기ㅏㅓㅣㅑㅓㅅ갸ㅐ뎌ㅑㅐㅕㅐㅑㅕㄱ댜ㅕㄷㅈㄱ셔9048ㅕ샤ㅕㅐㅈㄷ갸ㅕㅈ갸ㅐ셔ㅐ8ㄱ뎌98ㄹ혀햐ㅕ로ㅓ하ㅠㅜㅎ륭냐ㅕㅛ985989889ㄹ8ㅎㄵ98ㄷㄱ7ㄱ98ㅅㅈ98ㅅㅈ98" localSheetId="19" hidden="1">{#N/A,#N/A,FALSE,"운반시간"}</definedName>
    <definedName name="ㅏㅓ기ㅏㅓㅣㅑㅓㅅ갸ㅐ뎌ㅑㅐㅕㅐㅑㅕㄱ댜ㅕㄷㅈㄱ셔9048ㅕ샤ㅕㅐㅈㄷ갸ㅕㅈ갸ㅐ셔ㅐ8ㄱ뎌98ㄹ혀햐ㅕ로ㅓ하ㅠㅜㅎ륭냐ㅕㅛ985989889ㄹ8ㅎㄵ98ㄷㄱ7ㄱ98ㅅㅈ98ㅅㅈ98" hidden="1">{#N/A,#N/A,FALSE,"운반시간"}</definedName>
    <definedName name="ㅏㅓㅏ" localSheetId="18" hidden="1">{#N/A,#N/A,FALSE,"단가표지"}</definedName>
    <definedName name="ㅏㅓㅏ" localSheetId="16" hidden="1">{#N/A,#N/A,FALSE,"단가표지"}</definedName>
    <definedName name="ㅏㅓㅏ" localSheetId="19" hidden="1">{#N/A,#N/A,FALSE,"단가표지"}</definedName>
    <definedName name="ㅏㅓㅏ" hidden="1">{#N/A,#N/A,FALSE,"단가표지"}</definedName>
    <definedName name="ㅏㅓㅏㅓ" localSheetId="18" hidden="1">{#N/A,#N/A,FALSE,"2~8번"}</definedName>
    <definedName name="ㅏㅓㅏㅓ" localSheetId="16" hidden="1">{#N/A,#N/A,FALSE,"2~8번"}</definedName>
    <definedName name="ㅏㅓㅏㅓ" localSheetId="19" hidden="1">{#N/A,#N/A,FALSE,"2~8번"}</definedName>
    <definedName name="ㅏㅓㅏㅓ" hidden="1">{#N/A,#N/A,FALSE,"2~8번"}</definedName>
    <definedName name="ㅏㅓㅗㄹ">#REF!</definedName>
    <definedName name="ㅏㅓㅣㅏㅓㅣ" localSheetId="18" hidden="1">{#N/A,#N/A,FALSE,"부대2"}</definedName>
    <definedName name="ㅏㅓㅣㅏㅓㅣ" localSheetId="16" hidden="1">{#N/A,#N/A,FALSE,"부대2"}</definedName>
    <definedName name="ㅏㅓㅣㅏㅓㅣ" localSheetId="19" hidden="1">{#N/A,#N/A,FALSE,"부대2"}</definedName>
    <definedName name="ㅏㅓㅣㅏㅓㅣ" hidden="1">{#N/A,#N/A,FALSE,"부대2"}</definedName>
    <definedName name="ㅏㅜ민얼" localSheetId="16" hidden="1">{#N/A,#N/A,FALSE,"2~8번"}</definedName>
    <definedName name="ㅏㅜ민얼" hidden="1">{#N/A,#N/A,FALSE,"2~8번"}</definedName>
    <definedName name="ㅏㅣ" localSheetId="18">BlankMacro1</definedName>
    <definedName name="ㅏㅣ" localSheetId="16">BlankMacro1</definedName>
    <definedName name="ㅏㅣ" localSheetId="19">BlankMacro1</definedName>
    <definedName name="ㅏㅣ">BlankMacro1</definedName>
    <definedName name="ㅏㅣㅗㄹ" localSheetId="18">#REF!</definedName>
    <definedName name="ㅏㅣㅗㄹ" localSheetId="16">#REF!</definedName>
    <definedName name="ㅏㅣㅗㄹ" localSheetId="19">#REF!</definedName>
    <definedName name="ㅏㅣㅗㄹ">#REF!</definedName>
    <definedName name="ㅐ" localSheetId="18">#REF!</definedName>
    <definedName name="ㅐ" localSheetId="16">#REF!</definedName>
    <definedName name="ㅐ" localSheetId="19">#REF!</definedName>
    <definedName name="ㅐ">#REF!</definedName>
    <definedName name="ㅐ271">#REF!</definedName>
    <definedName name="ㅐ55">#REF!</definedName>
    <definedName name="ㅐ668">#REF!</definedName>
    <definedName name="ㅐㅐㅐ" localSheetId="18"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'[24]ABUT수량-A1'!$T$25</definedName>
    <definedName name="ㅐㅑㅕㅐㅕㅑ" localSheetId="18">#REF!</definedName>
    <definedName name="ㅐㅑㅕㅐㅕㅑ" localSheetId="16">#REF!</definedName>
    <definedName name="ㅐㅑㅕㅐㅕㅑ" localSheetId="19">#REF!</definedName>
    <definedName name="ㅐㅑㅕㅐㅕㅑ">#REF!</definedName>
    <definedName name="ㅐㅑㅛㅅ"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ㅕㅐㅕㅐㅕㅑㅐ" localSheetId="18">#REF!</definedName>
    <definedName name="ㅐㅕㅐㅕㅐㅕㅑㅐ" localSheetId="16">#REF!</definedName>
    <definedName name="ㅐㅕㅐㅕㅐㅕㅑㅐ" localSheetId="19">#REF!</definedName>
    <definedName name="ㅐㅕㅐㅕㅐㅕㅑㅐ">#REF!</definedName>
    <definedName name="ㅐㅕㅐㅕㅐㅕㅛㅐ" localSheetId="18">#REF!</definedName>
    <definedName name="ㅐㅕㅐㅕㅐㅕㅛㅐ" localSheetId="16">#REF!</definedName>
    <definedName name="ㅐㅕㅐㅕㅐㅕㅛㅐ">#REF!</definedName>
    <definedName name="ㅐㅕㅑㅐㅕㅐㅕㅑㅐ" localSheetId="18">#REF!</definedName>
    <definedName name="ㅐㅕㅑㅐㅕㅐㅕㅑㅐ" localSheetId="16">#REF!</definedName>
    <definedName name="ㅐㅕㅑㅐㅕㅐㅕㅑㅐ">#REF!</definedName>
    <definedName name="ㅑ" localSheetId="18" hidden="1">{#N/A,#N/A,FALSE,"조골재"}</definedName>
    <definedName name="ㅑ" localSheetId="16" hidden="1">{#N/A,#N/A,FALSE,"조골재"}</definedName>
    <definedName name="ㅑ" localSheetId="19" hidden="1">{#N/A,#N/A,FALSE,"조골재"}</definedName>
    <definedName name="ㅑ" hidden="1">{#N/A,#N/A,FALSE,"조골재"}</definedName>
    <definedName name="ㅑ_1" localSheetId="18" hidden="1">{#N/A,#N/A,FALSE,"조골재"}</definedName>
    <definedName name="ㅑ_1" localSheetId="16" hidden="1">{#N/A,#N/A,FALSE,"조골재"}</definedName>
    <definedName name="ㅑ_1" localSheetId="19" hidden="1">{#N/A,#N/A,FALSE,"조골재"}</definedName>
    <definedName name="ㅑ_1" hidden="1">{#N/A,#N/A,FALSE,"조골재"}</definedName>
    <definedName name="ㅑ1262">#REF!</definedName>
    <definedName name="ㅑㅅ">#REF!</definedName>
    <definedName name="ㅑㅎ러히ㅏ넝히ㅏㅓㄹ이나ㅓ햐ㅐ" hidden="1">[23]조명시설!#REF!</definedName>
    <definedName name="ㅑㅐ댇" localSheetId="18">#REF!</definedName>
    <definedName name="ㅑㅐ댇" localSheetId="16">#REF!</definedName>
    <definedName name="ㅑㅐ댇">#REF!</definedName>
    <definedName name="ㅑㅑ">#REF!</definedName>
    <definedName name="ㅑㅑㅑ" localSheetId="18">BlankMacro1</definedName>
    <definedName name="ㅑㅑㅑ" localSheetId="16">BlankMacro1</definedName>
    <definedName name="ㅑㅑㅑ" localSheetId="19">BlankMacro1</definedName>
    <definedName name="ㅑㅑㅑ">BlankMacro1</definedName>
    <definedName name="ㅑㅑㅑㅑㅑ" localSheetId="18">#REF!</definedName>
    <definedName name="ㅑㅑㅑㅑㅑ" localSheetId="16">#REF!</definedName>
    <definedName name="ㅑㅑㅑㅑㅑ">#REF!</definedName>
    <definedName name="ㅑㅕ사" localSheetId="16" hidden="1">{#N/A,#N/A,FALSE,"혼합골재"}</definedName>
    <definedName name="ㅑㅕ사" hidden="1">{#N/A,#N/A,FALSE,"혼합골재"}</definedName>
    <definedName name="ㅑㅕㅕㅕ"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ㅕㅕ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ㅣㅕㅕㅣㅏㅎ" localSheetId="16" hidden="1">{#N/A,#N/A,FALSE,"골재소요량";#N/A,#N/A,FALSE,"골재소요량"}</definedName>
    <definedName name="ㅑㅣㅕㅕㅣㅏㅎ" hidden="1">{#N/A,#N/A,FALSE,"골재소요량";#N/A,#N/A,FALSE,"골재소요량"}</definedName>
    <definedName name="ㅓ" localSheetId="18">#REF!</definedName>
    <definedName name="ㅓ" localSheetId="16">#REF!</definedName>
    <definedName name="ㅓ" localSheetId="19">#REF!</definedName>
    <definedName name="ㅓ">#REF!</definedName>
    <definedName name="ㅓ102" localSheetId="18">#REF!</definedName>
    <definedName name="ㅓ102" localSheetId="16">#REF!</definedName>
    <definedName name="ㅓ102">#REF!</definedName>
    <definedName name="ㅓ39">#REF!</definedName>
    <definedName name="ㅓ7" localSheetId="18" hidden="1">{#N/A,#N/A,FALSE,"단가표지"}</definedName>
    <definedName name="ㅓ7" localSheetId="16" hidden="1">{#N/A,#N/A,FALSE,"단가표지"}</definedName>
    <definedName name="ㅓ7" localSheetId="19" hidden="1">{#N/A,#N/A,FALSE,"단가표지"}</definedName>
    <definedName name="ㅓ7" hidden="1">{#N/A,#N/A,FALSE,"단가표지"}</definedName>
    <definedName name="ㅓ7_1" localSheetId="18" hidden="1">{#N/A,#N/A,FALSE,"단가표지"}</definedName>
    <definedName name="ㅓ7_1" localSheetId="16" hidden="1">{#N/A,#N/A,FALSE,"단가표지"}</definedName>
    <definedName name="ㅓ7_1" localSheetId="19" hidden="1">{#N/A,#N/A,FALSE,"단가표지"}</definedName>
    <definedName name="ㅓ7_1" hidden="1">{#N/A,#N/A,FALSE,"단가표지"}</definedName>
    <definedName name="ㅓ8" localSheetId="18">#REF!</definedName>
    <definedName name="ㅓ8" localSheetId="17">#REF!</definedName>
    <definedName name="ㅓ8" localSheetId="16">#REF!</definedName>
    <definedName name="ㅓ8" localSheetId="19">#REF!</definedName>
    <definedName name="ㅓ8">#REF!</definedName>
    <definedName name="ㅓㄴㅇ러" localSheetId="18" hidden="1">{#N/A,#N/A,FALSE,"골재소요량";#N/A,#N/A,FALSE,"골재소요량"}</definedName>
    <definedName name="ㅓㄴㅇ러" localSheetId="16" hidden="1">{#N/A,#N/A,FALSE,"골재소요량";#N/A,#N/A,FALSE,"골재소요량"}</definedName>
    <definedName name="ㅓㄴㅇ러" localSheetId="19" hidden="1">{#N/A,#N/A,FALSE,"골재소요량";#N/A,#N/A,FALSE,"골재소요량"}</definedName>
    <definedName name="ㅓㄴㅇ러" hidden="1">{#N/A,#N/A,FALSE,"골재소요량";#N/A,#N/A,FALSE,"골재소요량"}</definedName>
    <definedName name="ㅓㅅ가ㅓㄷ재ㅑ겻ㄷㅈ098ㄳ908ㅈㄷ098ㄳㅈ뎌샤ㅐㅕㅈㄷㅅ899ㅕㄱ셔ㅐㅑㅈ뎌서ㅗㅓㅏㅗㄹㅇㄴ오ㅓㅏ혼야ㅕ요ㅕㅑㅕㅑㅕ잭쟈ㅕㅐㄱ셔ㅑajgfdkshuoifguoiwuioiiuqqiuouoshghhx" localSheetId="18" hidden="1">{#N/A,#N/A,FALSE,"운반시간"}</definedName>
    <definedName name="ㅓㅅ가ㅓㄷ재ㅑ겻ㄷㅈ098ㄳ908ㅈㄷ098ㄳㅈ뎌샤ㅐㅕㅈㄷㅅ899ㅕㄱ셔ㅐㅑㅈ뎌서ㅗㅓㅏㅗㄹㅇㄴ오ㅓㅏ혼야ㅕ요ㅕㅑㅕㅑㅕ잭쟈ㅕㅐㄱ셔ㅑajgfdkshuoifguoiwuioiiuqqiuouoshghhx" localSheetId="16" hidden="1">{#N/A,#N/A,FALSE,"운반시간"}</definedName>
    <definedName name="ㅓㅅ가ㅓㄷ재ㅑ겻ㄷㅈ098ㄳ908ㅈㄷ098ㄳㅈ뎌샤ㅐㅕㅈㄷㅅ899ㅕㄱ셔ㅐㅑㅈ뎌서ㅗㅓㅏㅗㄹㅇㄴ오ㅓㅏ혼야ㅕ요ㅕㅑㅕㅑㅕ잭쟈ㅕㅐㄱ셔ㅑajgfdkshuoifguoiwuioiiuqqiuouoshghhx" localSheetId="19" hidden="1">{#N/A,#N/A,FALSE,"운반시간"}</definedName>
    <definedName name="ㅓㅅ가ㅓㄷ재ㅑ겻ㄷㅈ098ㄳ908ㅈㄷ098ㄳㅈ뎌샤ㅐㅕㅈㄷㅅ899ㅕㄱ셔ㅐㅑㅈ뎌서ㅗㅓㅏㅗㄹㅇㄴ오ㅓㅏ혼야ㅕ요ㅕㅑㅕㅑㅕ잭쟈ㅕㅐㄱ셔ㅑajgfdkshuoifguoiwuioiiuqqiuouoshghhx" hidden="1">{#N/A,#N/A,FALSE,"운반시간"}</definedName>
    <definedName name="ㅓㅎㄹ">#REF!</definedName>
    <definedName name="ㅓ호" localSheetId="18" hidden="1">{#N/A,#N/A,FALSE,"구조2"}</definedName>
    <definedName name="ㅓ호" localSheetId="16" hidden="1">{#N/A,#N/A,FALSE,"구조2"}</definedName>
    <definedName name="ㅓ호" localSheetId="19" hidden="1">{#N/A,#N/A,FALSE,"구조2"}</definedName>
    <definedName name="ㅓ호" hidden="1">{#N/A,#N/A,FALSE,"구조2"}</definedName>
    <definedName name="ㅓㅏ" localSheetId="18" hidden="1">{#N/A,#N/A,FALSE,"골재소요량";#N/A,#N/A,FALSE,"골재소요량"}</definedName>
    <definedName name="ㅓㅏ" localSheetId="16" hidden="1">{#N/A,#N/A,FALSE,"골재소요량";#N/A,#N/A,FALSE,"골재소요량"}</definedName>
    <definedName name="ㅓㅏ" localSheetId="19" hidden="1">{#N/A,#N/A,FALSE,"골재소요량";#N/A,#N/A,FALSE,"골재소요량"}</definedName>
    <definedName name="ㅓㅏ" hidden="1">{#N/A,#N/A,FALSE,"골재소요량";#N/A,#N/A,FALSE,"골재소요량"}</definedName>
    <definedName name="ㅓㅏㄹ">#REF!</definedName>
    <definedName name="ㅓㅏㅏㅣ" localSheetId="16">BLCH</definedName>
    <definedName name="ㅓㅏㅏㅣ">BLCH</definedName>
    <definedName name="ㅓㅏㅓ" localSheetId="18" hidden="1">{#N/A,#N/A,FALSE,"조골재"}</definedName>
    <definedName name="ㅓㅏㅓ" localSheetId="16" hidden="1">{#N/A,#N/A,FALSE,"조골재"}</definedName>
    <definedName name="ㅓㅏㅓ" localSheetId="19" hidden="1">{#N/A,#N/A,FALSE,"조골재"}</definedName>
    <definedName name="ㅓㅏㅓ" hidden="1">{#N/A,#N/A,FALSE,"조골재"}</definedName>
    <definedName name="ㅓㅏㅓㅎ" localSheetId="16" hidden="1">{#N/A,#N/A,FALSE,"단가표지"}</definedName>
    <definedName name="ㅓㅏㅓㅎ" hidden="1">{#N/A,#N/A,FALSE,"단가표지"}</definedName>
    <definedName name="ㅓㅏㅣㅓㅣㅓ" localSheetId="18" hidden="1">{#N/A,#N/A,FALSE,"혼합골재"}</definedName>
    <definedName name="ㅓㅏㅣㅓㅣㅓ" localSheetId="16" hidden="1">{#N/A,#N/A,FALSE,"혼합골재"}</definedName>
    <definedName name="ㅓㅏㅣㅓㅣㅓ" localSheetId="19" hidden="1">{#N/A,#N/A,FALSE,"혼합골재"}</definedName>
    <definedName name="ㅓㅏㅣㅓㅣㅓ" hidden="1">{#N/A,#N/A,FALSE,"혼합골재"}</definedName>
    <definedName name="ㅓㅓ" localSheetId="18">BlankMacro1</definedName>
    <definedName name="ㅓㅓ" localSheetId="16">BlankMacro1</definedName>
    <definedName name="ㅓㅓ" localSheetId="19">BlankMacro1</definedName>
    <definedName name="ㅓㅓ">BlankMacro1</definedName>
    <definedName name="ㅓㅓㅓ"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ㅓㅓㅓㅓㅓ" localSheetId="16" hidden="1">{#N/A,#N/A,FALSE,"조골재"}</definedName>
    <definedName name="ㅓㅓㅓㅓㅓㅓㅓㅓㅓ" hidden="1">{#N/A,#N/A,FALSE,"조골재"}</definedName>
    <definedName name="ㅓㅓㅓㅓㅓㅓㅓㅓㅓㅓㅓ" localSheetId="16" hidden="1">{#N/A,#N/A,FALSE,"골재소요량";#N/A,#N/A,FALSE,"골재소요량"}</definedName>
    <definedName name="ㅓㅓㅓㅓㅓㅓㅓㅓㅓㅓㅓ" hidden="1">{#N/A,#N/A,FALSE,"골재소요량";#N/A,#N/A,FALSE,"골재소요량"}</definedName>
    <definedName name="ㅓㅓㅗ" localSheetId="18" hidden="1">{#N/A,#N/A,FALSE,"조골재"}</definedName>
    <definedName name="ㅓㅓㅗ" localSheetId="16" hidden="1">{#N/A,#N/A,FALSE,"조골재"}</definedName>
    <definedName name="ㅓㅓㅗ" localSheetId="19" hidden="1">{#N/A,#N/A,FALSE,"조골재"}</definedName>
    <definedName name="ㅓㅓㅗ" hidden="1">{#N/A,#N/A,FALSE,"조골재"}</definedName>
    <definedName name="ㅓㅕ" localSheetId="16" hidden="1">{#N/A,#N/A,FALSE,"조골재"}</definedName>
    <definedName name="ㅓㅕ" hidden="1">{#N/A,#N/A,FALSE,"조골재"}</definedName>
    <definedName name="ㅓㅗㅅㄹ" localSheetId="18" hidden="1">{#N/A,#N/A,FALSE,"조골재"}</definedName>
    <definedName name="ㅓㅗㅅㄹ" localSheetId="16" hidden="1">{#N/A,#N/A,FALSE,"조골재"}</definedName>
    <definedName name="ㅓㅗㅅㄹ" localSheetId="19" hidden="1">{#N/A,#N/A,FALSE,"조골재"}</definedName>
    <definedName name="ㅓㅗㅅㄹ" hidden="1">{#N/A,#N/A,FALSE,"조골재"}</definedName>
    <definedName name="ㅓㅗ하" localSheetId="18">BLCH</definedName>
    <definedName name="ㅓㅗ하" localSheetId="16">BLCH</definedName>
    <definedName name="ㅓㅗ하">BLCH</definedName>
    <definedName name="ㅓㅗㅓ" localSheetId="18" hidden="1">{#N/A,#N/A,FALSE,"2~8번"}</definedName>
    <definedName name="ㅓㅗㅓ" localSheetId="16" hidden="1">{#N/A,#N/A,FALSE,"2~8번"}</definedName>
    <definedName name="ㅓㅗㅓ" localSheetId="19" hidden="1">{#N/A,#N/A,FALSE,"2~8번"}</definedName>
    <definedName name="ㅓㅗㅓ" hidden="1">{#N/A,#N/A,FALSE,"2~8번"}</definedName>
    <definedName name="ㅓㅗㅗㅎㅎㄹㅇㅎㅀㅀㄹ">#REF!</definedName>
    <definedName name="ㅓㅜㅏㅜ"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ㅜㅏㅜ"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ㅣㅏ머ㅣㅓ갭져ㅑㅕㅑㅐ샤ㅕㅅ0909468ㅕㅑㅐㅕ6ㅐㅑ3ㅐ24ㅕ6ㅑ호ㅓ헣ㅇㄶㄴㄴㅇㅀㅇ누ㅠ푸ㅠㅍㅊ" localSheetId="18" hidden="1">{#N/A,#N/A,FALSE,"운반시간"}</definedName>
    <definedName name="ㅓㅣㅏ머ㅣㅓ갭져ㅑㅕㅑㅐ샤ㅕㅅ0909468ㅕㅑㅐㅕ6ㅐㅑ3ㅐ24ㅕ6ㅑ호ㅓ헣ㅇㄶㄴㄴㅇㅀㅇ누ㅠ푸ㅠㅍㅊ" localSheetId="16" hidden="1">{#N/A,#N/A,FALSE,"운반시간"}</definedName>
    <definedName name="ㅓㅣㅏ머ㅣㅓ갭져ㅑㅕㅑㅐ샤ㅕㅅ0909468ㅕㅑㅐㅕ6ㅐㅑ3ㅐ24ㅕ6ㅑ호ㅓ헣ㅇㄶㄴㄴㅇㅀㅇ누ㅠ푸ㅠㅍㅊ" localSheetId="19" hidden="1">{#N/A,#N/A,FALSE,"운반시간"}</definedName>
    <definedName name="ㅓㅣㅏ머ㅣㅓ갭져ㅑㅕㅑㅐ샤ㅕㅅ0909468ㅕㅑㅐㅕ6ㅐㅑ3ㅐ24ㅕ6ㅑ호ㅓ헣ㅇㄶㄴㄴㅇㅀㅇ누ㅠ푸ㅠㅍㅊ" hidden="1">{#N/A,#N/A,FALSE,"운반시간"}</definedName>
    <definedName name="ㅔ" localSheetId="18" hidden="1">{#N/A,#N/A,FALSE,"골재소요량";#N/A,#N/A,FALSE,"골재소요량"}</definedName>
    <definedName name="ㅔ" localSheetId="16" hidden="1">{#N/A,#N/A,FALSE,"골재소요량";#N/A,#N/A,FALSE,"골재소요량"}</definedName>
    <definedName name="ㅔ" hidden="1">{#N/A,#N/A,FALSE,"골재소요량";#N/A,#N/A,FALSE,"골재소요량"}</definedName>
    <definedName name="ㅔ3" localSheetId="18" hidden="1">{#N/A,#N/A,FALSE,"배수1"}</definedName>
    <definedName name="ㅔ3" localSheetId="16" hidden="1">{#N/A,#N/A,FALSE,"배수1"}</definedName>
    <definedName name="ㅔ3" localSheetId="19" hidden="1">{#N/A,#N/A,FALSE,"배수1"}</definedName>
    <definedName name="ㅔ3" hidden="1">{#N/A,#N/A,FALSE,"배수1"}</definedName>
    <definedName name="ㅔ갸ㅜㅅ_샤싣ㄴ">#REF!</definedName>
    <definedName name="ㅔㅔ" hidden="1">[207]집계표!#REF!</definedName>
    <definedName name="ㅔㅔㅔ"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ㅔ">#REF!,#REF!</definedName>
    <definedName name="ㅕ" localSheetId="18">#REF!</definedName>
    <definedName name="ㅕ" localSheetId="16">#REF!</definedName>
    <definedName name="ㅕ" localSheetId="19">#REF!</definedName>
    <definedName name="ㅕ">#REF!</definedName>
    <definedName name="ㅕ25">#REF!</definedName>
    <definedName name="ㅕ422" localSheetId="17">[115]대치판정!#REF!</definedName>
    <definedName name="ㅕ422">[115]대치판정!#REF!</definedName>
    <definedName name="ㅕ거ㅕㅛㅓ" localSheetId="16" hidden="1">{#N/A,#N/A,FALSE,"포장단가"}</definedName>
    <definedName name="ㅕ거ㅕㅛㅓ" hidden="1">{#N/A,#N/A,FALSE,"포장단가"}</definedName>
    <definedName name="ㅕ겨겨" localSheetId="1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 localSheetId="18">#REF!</definedName>
    <definedName name="ㅕㅅ" localSheetId="16">#REF!</definedName>
    <definedName name="ㅕㅅ" localSheetId="19">#REF!</definedName>
    <definedName name="ㅕㅅ">#REF!</definedName>
    <definedName name="ㅕㅐㅕㅑ" localSheetId="18">BLCH</definedName>
    <definedName name="ㅕㅐㅕㅑ" localSheetId="16">BLCH</definedName>
    <definedName name="ㅕㅐㅕㅑ">BLCH</definedName>
    <definedName name="ㅕㅑ" localSheetId="16" hidden="1">{#N/A,#N/A,FALSE,"2~8번"}</definedName>
    <definedName name="ㅕㅑ" hidden="1">{#N/A,#N/A,FALSE,"2~8번"}</definedName>
    <definedName name="ㅕㅑㅑㅑ" localSheetId="16" hidden="1">{#N/A,#N/A,FALSE,"조골재"}</definedName>
    <definedName name="ㅕㅑㅑㅑ" hidden="1">{#N/A,#N/A,FALSE,"조골재"}</definedName>
    <definedName name="ㅕㅕ" localSheetId="16" hidden="1">{#N/A,#N/A,FALSE,"표지목차"}</definedName>
    <definedName name="ㅕㅕ" hidden="1">{#N/A,#N/A,FALSE,"표지목차"}</definedName>
    <definedName name="ㅕㅕㅕ" localSheetId="18" hidden="1">{#N/A,#N/A,FALSE,"운반시간"}</definedName>
    <definedName name="ㅕㅕㅕ" localSheetId="16" hidden="1">{#N/A,#N/A,FALSE,"운반시간"}</definedName>
    <definedName name="ㅕㅕㅕ" localSheetId="19" hidden="1">{#N/A,#N/A,FALSE,"운반시간"}</definedName>
    <definedName name="ㅕㅕㅕ" hidden="1">{#N/A,#N/A,FALSE,"운반시간"}</definedName>
    <definedName name="ㅕㅕㅕㅕ" localSheetId="16" hidden="1">{#N/A,#N/A,FALSE,"표지목차"}</definedName>
    <definedName name="ㅕㅕㅕㅕ" hidden="1">{#N/A,#N/A,FALSE,"표지목차"}</definedName>
    <definedName name="ㅕㅕㅕㅕㅕ" localSheetId="16" hidden="1">{#N/A,#N/A,FALSE,"운반시간"}</definedName>
    <definedName name="ㅕㅕㅕㅕㅕ" hidden="1">{#N/A,#N/A,FALSE,"운반시간"}</definedName>
    <definedName name="ㅕㅕㅕㅕㅕㅕ" localSheetId="16" hidden="1">{#N/A,#N/A,FALSE,"단가표지"}</definedName>
    <definedName name="ㅕㅕㅕㅕㅕㅕ" hidden="1">{#N/A,#N/A,FALSE,"단가표지"}</definedName>
    <definedName name="ㅕㅕㅕㅕㅕㅕㅕㅕ" localSheetId="16" hidden="1">{#N/A,#N/A,FALSE,"조골재"}</definedName>
    <definedName name="ㅕㅕㅕㅕㅕㅕㅕㅕ" hidden="1">{#N/A,#N/A,FALSE,"조골재"}</definedName>
    <definedName name="ㅕㅕㅛㅛㅛ" localSheetId="18" hidden="1">{#N/A,#N/A,FALSE,"부대1"}</definedName>
    <definedName name="ㅕㅕㅛㅛㅛ" localSheetId="16" hidden="1">{#N/A,#N/A,FALSE,"부대1"}</definedName>
    <definedName name="ㅕㅕㅛㅛㅛ" localSheetId="19" hidden="1">{#N/A,#N/A,FALSE,"부대1"}</definedName>
    <definedName name="ㅕㅕㅛㅛㅛ" hidden="1">{#N/A,#N/A,FALSE,"부대1"}</definedName>
    <definedName name="ㅕㅛ" localSheetId="18">BlankMacro1</definedName>
    <definedName name="ㅕㅛ" localSheetId="16">BlankMacro1</definedName>
    <definedName name="ㅕㅛ" localSheetId="19">BlankMacro1</definedName>
    <definedName name="ㅕㅛ">BlankMacro1</definedName>
    <definedName name="ㅕㅛㅓㅕㅛㅓㅜ" localSheetId="16" hidden="1">{#N/A,#N/A,FALSE,"포장단가"}</definedName>
    <definedName name="ㅕㅛㅓㅕㅛㅓㅜ" hidden="1">{#N/A,#N/A,FALSE,"포장단가"}</definedName>
    <definedName name="ㅗ" localSheetId="18" hidden="1">{#N/A,#N/A,TRUE,"토적및재료집계";#N/A,#N/A,TRUE,"토적및재료집계";#N/A,#N/A,TRUE,"단위량"}</definedName>
    <definedName name="ㅗ" localSheetId="17">#REF!</definedName>
    <definedName name="ㅗ" localSheetId="16" hidden="1">{#N/A,#N/A,TRUE,"토적및재료집계";#N/A,#N/A,TRUE,"토적및재료집계";#N/A,#N/A,TRUE,"단위량"}</definedName>
    <definedName name="ㅗ" localSheetId="19" hidden="1">{#N/A,#N/A,TRUE,"토적및재료집계";#N/A,#N/A,TRUE,"토적및재료집계";#N/A,#N/A,TRUE,"단위량"}</definedName>
    <definedName name="ㅗ">#REF!</definedName>
    <definedName name="ㅗ1" localSheetId="18">#REF!</definedName>
    <definedName name="ㅗ1" localSheetId="16">#REF!</definedName>
    <definedName name="ㅗ1" localSheetId="19">#REF!</definedName>
    <definedName name="ㅗ1">#REF!</definedName>
    <definedName name="ㅗ1019" localSheetId="18">#REF!</definedName>
    <definedName name="ㅗ1019" localSheetId="17">#REF!</definedName>
    <definedName name="ㅗ1019" localSheetId="16">#REF!</definedName>
    <definedName name="ㅗ1019" localSheetId="19">#REF!</definedName>
    <definedName name="ㅗ1019">#REF!</definedName>
    <definedName name="ㅗ104">#REF!</definedName>
    <definedName name="ㅗ115">#REF!</definedName>
    <definedName name="ㅗ2" localSheetId="18">#REF!</definedName>
    <definedName name="ㅗ2" localSheetId="16">#REF!</definedName>
    <definedName name="ㅗ2" localSheetId="19">#REF!</definedName>
    <definedName name="ㅗ2">#REF!</definedName>
    <definedName name="ㅗ3">#REF!</definedName>
    <definedName name="ㅗ315">[208]신우!#REF!</definedName>
    <definedName name="ㅗ4">#REF!</definedName>
    <definedName name="ㅗ461" localSheetId="18">#REF!</definedName>
    <definedName name="ㅗ461" localSheetId="16">#REF!</definedName>
    <definedName name="ㅗ461">#REF!</definedName>
    <definedName name="ㅗ5">#REF!</definedName>
    <definedName name="ㅗ60">#REF!</definedName>
    <definedName name="ㅗ7254" localSheetId="18">#REF!</definedName>
    <definedName name="ㅗ7254" localSheetId="16">#REF!</definedName>
    <definedName name="ㅗ7254">#REF!</definedName>
    <definedName name="ㅗㄷㄱ">#REF!</definedName>
    <definedName name="ㅗㄷㅀㅇㄴㅀ" localSheetId="18" hidden="1">{#N/A,#N/A,FALSE,"구조2"}</definedName>
    <definedName name="ㅗㄷㅀㅇㄴㅀ" localSheetId="16" hidden="1">{#N/A,#N/A,FALSE,"구조2"}</definedName>
    <definedName name="ㅗㄷㅀㅇㄴㅀ" hidden="1">{#N/A,#N/A,FALSE,"구조2"}</definedName>
    <definedName name="ㅗㄹ">#REF!</definedName>
    <definedName name="ㅗㄹ호" localSheetId="18" hidden="1">{#N/A,#N/A,FALSE,"운반시간"}</definedName>
    <definedName name="ㅗㄹ호" localSheetId="16" hidden="1">{#N/A,#N/A,FALSE,"운반시간"}</definedName>
    <definedName name="ㅗㄹ호" localSheetId="19" hidden="1">{#N/A,#N/A,FALSE,"운반시간"}</definedName>
    <definedName name="ㅗㄹ호" hidden="1">{#N/A,#N/A,FALSE,"운반시간"}</definedName>
    <definedName name="ㅗㅅ20" localSheetId="18">#REF!</definedName>
    <definedName name="ㅗㅅ20" localSheetId="17">#REF!</definedName>
    <definedName name="ㅗㅅ20" localSheetId="16">#REF!</definedName>
    <definedName name="ㅗㅅ20" localSheetId="19">#REF!</definedName>
    <definedName name="ㅗㅅ20">#REF!</definedName>
    <definedName name="ㅗㅅㄱ" localSheetId="18" hidden="1">{#N/A,#N/A,TRUE,"토적및재료집계";#N/A,#N/A,TRUE,"토적및재료집계";#N/A,#N/A,TRUE,"단위량"}</definedName>
    <definedName name="ㅗㅅㄱ" localSheetId="16" hidden="1">{#N/A,#N/A,TRUE,"토적및재료집계";#N/A,#N/A,TRUE,"토적및재료집계";#N/A,#N/A,TRUE,"단위량"}</definedName>
    <definedName name="ㅗㅅㄱ" localSheetId="19" hidden="1">{#N/A,#N/A,TRUE,"토적및재료집계";#N/A,#N/A,TRUE,"토적및재료집계";#N/A,#N/A,TRUE,"단위량"}</definedName>
    <definedName name="ㅗㅅㄱ" hidden="1">{#N/A,#N/A,TRUE,"토적및재료집계";#N/A,#N/A,TRUE,"토적및재료집계";#N/A,#N/A,TRUE,"단위량"}</definedName>
    <definedName name="ㅗㅇㄹㅇㅎㅇ">#REF!</definedName>
    <definedName name="ㅗㅇㄻㄴㄻㄴ" localSheetId="18" hidden="1">{#N/A,#N/A,FALSE,"배수2"}</definedName>
    <definedName name="ㅗㅇㄻㄴㄻㄴ" localSheetId="16" hidden="1">{#N/A,#N/A,FALSE,"배수2"}</definedName>
    <definedName name="ㅗㅇㄻㄴㄻㄴ" hidden="1">{#N/A,#N/A,FALSE,"배수2"}</definedName>
    <definedName name="ㅗㅍ초" localSheetId="16" hidden="1">{#N/A,#N/A,FALSE,"2~8번"}</definedName>
    <definedName name="ㅗㅍ초" hidden="1">{#N/A,#N/A,FALSE,"2~8번"}</definedName>
    <definedName name="ㅗㅎㄴㄷㄳㅁ" localSheetId="19">#REF!</definedName>
    <definedName name="ㅗㅎㄴㄷㄳㅁ">#REF!</definedName>
    <definedName name="ㅗㅎㅅ" localSheetId="16">{"'공사부문'!$A$6:$A$32"}</definedName>
    <definedName name="ㅗㅎㅅ">{"'공사부문'!$A$6:$A$32"}</definedName>
    <definedName name="ㅗㅎㅎㅌㄹㅋㅅ" localSheetId="16" hidden="1">{#N/A,#N/A,FALSE,"2~8번"}</definedName>
    <definedName name="ㅗㅎㅎㅌㄹㅋㅅ" hidden="1">{#N/A,#N/A,FALSE,"2~8번"}</definedName>
    <definedName name="ㅗ할" localSheetId="18">BLCH</definedName>
    <definedName name="ㅗ할" localSheetId="16">BLCH</definedName>
    <definedName name="ㅗ할">BLCH</definedName>
    <definedName name="ㅗ호" localSheetId="18" hidden="1">{#N/A,#N/A,FALSE,"조골재"}</definedName>
    <definedName name="ㅗ호" localSheetId="16" hidden="1">{#N/A,#N/A,FALSE,"조골재"}</definedName>
    <definedName name="ㅗ호" localSheetId="19" hidden="1">{#N/A,#N/A,FALSE,"조골재"}</definedName>
    <definedName name="ㅗ호" hidden="1">{#N/A,#N/A,FALSE,"조골재"}</definedName>
    <definedName name="ㅗㅑㅐㅗ">#REF!</definedName>
    <definedName name="ㅗㅓ" localSheetId="18" hidden="1">{#N/A,#N/A,FALSE,"조골재"}</definedName>
    <definedName name="ㅗㅓ" localSheetId="16" hidden="1">{#N/A,#N/A,FALSE,"조골재"}</definedName>
    <definedName name="ㅗㅓ" localSheetId="19" hidden="1">{#N/A,#N/A,FALSE,"조골재"}</definedName>
    <definedName name="ㅗㅓ" hidden="1">{#N/A,#N/A,FALSE,"조골재"}</definedName>
    <definedName name="ㅗㅓㅏ">#REF!</definedName>
    <definedName name="ㅗㅓㅗ" localSheetId="18" hidden="1">{#N/A,#N/A,FALSE,"골재소요량";#N/A,#N/A,FALSE,"골재소요량"}</definedName>
    <definedName name="ㅗㅓㅗ" localSheetId="16" hidden="1">{#N/A,#N/A,FALSE,"골재소요량";#N/A,#N/A,FALSE,"골재소요량"}</definedName>
    <definedName name="ㅗㅓㅗ" localSheetId="19" hidden="1">{#N/A,#N/A,FALSE,"골재소요량";#N/A,#N/A,FALSE,"골재소요량"}</definedName>
    <definedName name="ㅗㅓㅗ" hidden="1">{#N/A,#N/A,FALSE,"골재소요량";#N/A,#N/A,FALSE,"골재소요량"}</definedName>
    <definedName name="ㅗㅗ" localSheetId="18" hidden="1">{#N/A,#N/A,FALSE,"운반시간"}</definedName>
    <definedName name="ㅗㅗ" localSheetId="16" hidden="1">{#N/A,#N/A,FALSE,"운반시간"}</definedName>
    <definedName name="ㅗㅗ" localSheetId="19" hidden="1">{#N/A,#N/A,FALSE,"운반시간"}</definedName>
    <definedName name="ㅗㅗ" hidden="1">{#N/A,#N/A,FALSE,"운반시간"}</definedName>
    <definedName name="ㅗㅗㅗ" localSheetId="18" hidden="1">{#N/A,#N/A,TRUE,"토적및재료집계";#N/A,#N/A,TRUE,"토적및재료집계";#N/A,#N/A,TRUE,"단위량"}</definedName>
    <definedName name="ㅗㅗㅗ" localSheetId="16" hidden="1">{#N/A,#N/A,TRUE,"토적및재료집계";#N/A,#N/A,TRUE,"토적및재료집계";#N/A,#N/A,TRUE,"단위량"}</definedName>
    <definedName name="ㅗㅗㅗ" localSheetId="19" hidden="1">{#N/A,#N/A,TRUE,"토적및재료집계";#N/A,#N/A,TRUE,"토적및재료집계";#N/A,#N/A,TRUE,"단위량"}</definedName>
    <definedName name="ㅗㅗㅗ" hidden="1">{#N/A,#N/A,TRUE,"토적및재료집계";#N/A,#N/A,TRUE,"토적및재료집계";#N/A,#N/A,TRUE,"단위량"}</definedName>
    <definedName name="ㅗㅗㅗㅗ" localSheetId="18" hidden="1">{#N/A,#N/A,TRUE,"총괄"}</definedName>
    <definedName name="ㅗㅗㅗㅗ" localSheetId="16" hidden="1">{#N/A,#N/A,TRUE,"총괄"}</definedName>
    <definedName name="ㅗㅗㅗㅗ" hidden="1">{#N/A,#N/A,FALSE,"운반시간"}</definedName>
    <definedName name="ㅗㅗㅗㅗㅗㅗ" localSheetId="18" hidden="1">{"'산출근거'!$B$4:$D$8"}</definedName>
    <definedName name="ㅗㅗㅗㅗㅗㅗ" localSheetId="16" hidden="1">{"'산출근거'!$B$4:$D$8"}</definedName>
    <definedName name="ㅗㅗㅗㅗㅗㅗ" localSheetId="19" hidden="1">{"'산출근거'!$B$4:$D$8"}</definedName>
    <definedName name="ㅗㅗㅗㅗㅗㅗ" hidden="1">{"'산출근거'!$B$4:$D$8"}</definedName>
    <definedName name="ㅗㅗㅜㅜ" localSheetId="16" hidden="1">{#N/A,#N/A,FALSE,"조골재"}</definedName>
    <definedName name="ㅗㅗㅜㅜ" hidden="1">{#N/A,#N/A,FALSE,"조골재"}</definedName>
    <definedName name="ㅗㅗㅜㅜㅜㅜ" localSheetId="16" hidden="1">{#N/A,#N/A,FALSE,"운반시간"}</definedName>
    <definedName name="ㅗㅗㅜㅜㅜㅜ" hidden="1">{#N/A,#N/A,FALSE,"운반시간"}</definedName>
    <definedName name="ㅗㅜㅗㅜㅗㅜ" localSheetId="16" hidden="1">{#N/A,#N/A,FALSE,"운반시간"}</definedName>
    <definedName name="ㅗㅜㅗㅜㅗㅜ" hidden="1">{#N/A,#N/A,FALSE,"운반시간"}</definedName>
    <definedName name="ㅗㅜㅗㅜㅗㅜㅗㅗㅗㅗ" localSheetId="16" hidden="1">{#N/A,#N/A,FALSE,"조골재"}</definedName>
    <definedName name="ㅗㅜㅗㅜㅗㅜㅗㅗㅗㅗ" hidden="1">{#N/A,#N/A,FALSE,"조골재"}</definedName>
    <definedName name="ㅗㅜㅗㅜㅗㅜㅗㅜㅗㅜ" localSheetId="16" hidden="1">{#N/A,#N/A,FALSE,"운반시간"}</definedName>
    <definedName name="ㅗㅜㅗㅜㅗㅜㅗㅜㅗㅜ" hidden="1">{#N/A,#N/A,FALSE,"운반시간"}</definedName>
    <definedName name="ㅘㅓ" localSheetId="18" hidden="1">{#N/A,#N/A,FALSE,"운반시간"}</definedName>
    <definedName name="ㅘㅓ" localSheetId="16" hidden="1">{#N/A,#N/A,FALSE,"운반시간"}</definedName>
    <definedName name="ㅘㅓ" localSheetId="19" hidden="1">{#N/A,#N/A,FALSE,"운반시간"}</definedName>
    <definedName name="ㅘㅓ" hidden="1">{#N/A,#N/A,FALSE,"운반시간"}</definedName>
    <definedName name="ㅘㅗ허ㅎ" hidden="1">#REF!</definedName>
    <definedName name="ㅛ" localSheetId="18" hidden="1">{#N/A,#N/A,TRUE,"토적및재료집계";#N/A,#N/A,TRUE,"토적및재료집계";#N/A,#N/A,TRUE,"단위량"}</definedName>
    <definedName name="ㅛ" localSheetId="16" hidden="1">{#N/A,#N/A,TRUE,"토적및재료집계";#N/A,#N/A,TRUE,"토적및재료집계";#N/A,#N/A,TRUE,"단위량"}</definedName>
    <definedName name="ㅛ" localSheetId="19" hidden="1">{#N/A,#N/A,TRUE,"토적및재료집계";#N/A,#N/A,TRUE,"토적및재료집계";#N/A,#N/A,TRUE,"단위량"}</definedName>
    <definedName name="ㅛ" hidden="1">{#N/A,#N/A,TRUE,"토적및재료집계";#N/A,#N/A,TRUE,"토적및재료집계";#N/A,#N/A,TRUE,"단위량"}</definedName>
    <definedName name="ㅛㄷ겨" localSheetId="18">BLCH</definedName>
    <definedName name="ㅛㄷ겨" localSheetId="16">BLCH</definedName>
    <definedName name="ㅛㄷ겨">BLCH</definedName>
    <definedName name="ㅛ셔됴ㅕ" localSheetId="16" hidden="1">{#N/A,#N/A,FALSE,"운반시간"}</definedName>
    <definedName name="ㅛ셔됴ㅕ" hidden="1">{#N/A,#N/A,FALSE,"운반시간"}</definedName>
    <definedName name="ㅛ셔으ㅜㅅ구" localSheetId="16" hidden="1">{#N/A,#N/A,FALSE,"2~8번"}</definedName>
    <definedName name="ㅛ셔으ㅜㅅ구" hidden="1">{#N/A,#N/A,FALSE,"2~8번"}</definedName>
    <definedName name="ㅛ쇼ㅛ"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쇼ㅛ"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ㅇ수ㅜㅛㅅㅇ" localSheetId="16" hidden="1">{#N/A,#N/A,FALSE,"2~8번"}</definedName>
    <definedName name="ㅛㅇ수ㅜㅛㅅㅇ" hidden="1">{#N/A,#N/A,FALSE,"2~8번"}</definedName>
    <definedName name="ㅛㅈㅅ" localSheetId="18" hidden="1">{#N/A,#N/A,FALSE,"골재소요량";#N/A,#N/A,FALSE,"골재소요량"}</definedName>
    <definedName name="ㅛㅈㅅ" localSheetId="16" hidden="1">{#N/A,#N/A,FALSE,"골재소요량";#N/A,#N/A,FALSE,"골재소요량"}</definedName>
    <definedName name="ㅛㅈㅅ" localSheetId="19" hidden="1">{#N/A,#N/A,FALSE,"골재소요량";#N/A,#N/A,FALSE,"골재소요량"}</definedName>
    <definedName name="ㅛㅈㅅ" hidden="1">{#N/A,#N/A,FALSE,"골재소요량";#N/A,#N/A,FALSE,"골재소요량"}</definedName>
    <definedName name="ㅛㅓㄴㄱ5" localSheetId="16" hidden="1">{#N/A,#N/A,FALSE,"단가표지"}</definedName>
    <definedName name="ㅛㅓㄴㄱ5" hidden="1">{#N/A,#N/A,FALSE,"단가표지"}</definedName>
    <definedName name="ㅛㅕㄱ" localSheetId="18" hidden="1">{#N/A,#N/A,FALSE,"조골재"}</definedName>
    <definedName name="ㅛㅕㄱ" localSheetId="16" hidden="1">{#N/A,#N/A,FALSE,"조골재"}</definedName>
    <definedName name="ㅛㅕㄱ" localSheetId="19" hidden="1">{#N/A,#N/A,FALSE,"조골재"}</definedName>
    <definedName name="ㅛㅕㄱ" hidden="1">{#N/A,#N/A,FALSE,"조골재"}</definedName>
    <definedName name="ㅛㅕㅕㅑㅓ" localSheetId="16" hidden="1">{#N/A,#N/A,FALSE,"표지목차"}</definedName>
    <definedName name="ㅛㅕㅕㅑㅓ" hidden="1">{#N/A,#N/A,FALSE,"표지목차"}</definedName>
    <definedName name="ㅛㅛ" localSheetId="16" hidden="1">{#N/A,#N/A,FALSE,"골재소요량";#N/A,#N/A,FALSE,"골재소요량"}</definedName>
    <definedName name="ㅛㅛ" hidden="1">{#N/A,#N/A,FALSE,"골재소요량";#N/A,#N/A,FALSE,"골재소요량"}</definedName>
    <definedName name="ㅛㅛㅛ" hidden="1">[85]날개벽수량표!#REF!</definedName>
    <definedName name="ㅛㅛㅛㅛ" localSheetId="18" hidden="1">[209]수량산출!$A$1:$A$8561</definedName>
    <definedName name="ㅛㅛㅛㅛ" localSheetId="16" hidden="1">[209]수량산출!$A$1:$A$8561</definedName>
    <definedName name="ㅛㅛㅛㅛ">#REF!</definedName>
    <definedName name="ㅛㅛㅛㅛㅛㅛ" localSheetId="16" hidden="1">{#N/A,#N/A,FALSE,"골재소요량";#N/A,#N/A,FALSE,"골재소요량"}</definedName>
    <definedName name="ㅛㅛㅛㅛㅛㅛ" hidden="1">{#N/A,#N/A,FALSE,"골재소요량";#N/A,#N/A,FALSE,"골재소요량"}</definedName>
    <definedName name="ㅛㅛㅛㅛㅛㅛㅛ" localSheetId="16" hidden="1">{#N/A,#N/A,FALSE,"단가표지"}</definedName>
    <definedName name="ㅛㅛㅛㅛㅛㅛㅛ" hidden="1">{#N/A,#N/A,FALSE,"단가표지"}</definedName>
    <definedName name="ㅛㅛㅛㅛㅛㅛㅛㅛㅛㅛㅛㅛㅛㅛㅛㅛㅛㅛㅛㅛㅛㅛㅛㅛ" localSheetId="16" hidden="1">{#N/A,#N/A,FALSE,"표지목차"}</definedName>
    <definedName name="ㅛㅛㅛㅛㅛㅛㅛㅛㅛㅛㅛㅛㅛㅛㅛㅛㅛㅛㅛㅛㅛㅛㅛㅛ" hidden="1">{#N/A,#N/A,FALSE,"표지목차"}</definedName>
    <definedName name="ㅛㅠㅗㄱ셔ㅛ" localSheetId="16" hidden="1">{#N/A,#N/A,FALSE,"조골재"}</definedName>
    <definedName name="ㅛㅠㅗㄱ셔ㅛ" hidden="1">{#N/A,#N/A,FALSE,"조골재"}</definedName>
    <definedName name="ㅜ" localSheetId="18" hidden="1">{#N/A,#N/A,FALSE,"조골재"}</definedName>
    <definedName name="ㅜ" localSheetId="16" hidden="1">{#N/A,#N/A,FALSE,"조골재"}</definedName>
    <definedName name="ㅜ" localSheetId="19" hidden="1">{#N/A,#N/A,FALSE,"조골재"}</definedName>
    <definedName name="ㅜ" hidden="1">{#N/A,#N/A,FALSE,"조골재"}</definedName>
    <definedName name="ㅜ_1" localSheetId="18" hidden="1">{#N/A,#N/A,FALSE,"조골재"}</definedName>
    <definedName name="ㅜ_1" localSheetId="16" hidden="1">{#N/A,#N/A,FALSE,"조골재"}</definedName>
    <definedName name="ㅜ_1" localSheetId="19" hidden="1">{#N/A,#N/A,FALSE,"조골재"}</definedName>
    <definedName name="ㅜ_1" hidden="1">{#N/A,#N/A,FALSE,"조골재"}</definedName>
    <definedName name="ㅜ1" localSheetId="18">#REF!</definedName>
    <definedName name="ㅜ1" localSheetId="17">#REF!</definedName>
    <definedName name="ㅜ1" localSheetId="16">#REF!</definedName>
    <definedName name="ㅜ1" localSheetId="19">#REF!</definedName>
    <definedName name="ㅜ1">#REF!</definedName>
    <definedName name="ㅜㄴ" localSheetId="16" hidden="1">{#N/A,#N/A,FALSE,"운반시간"}</definedName>
    <definedName name="ㅜㄴ" hidden="1">{#N/A,#N/A,FALSE,"운반시간"}</definedName>
    <definedName name="ㅜㅁㄴ아ㅑ" localSheetId="16" hidden="1">{#N/A,#N/A,FALSE,"단가표지"}</definedName>
    <definedName name="ㅜㅁㄴ아ㅑ" hidden="1">{#N/A,#N/A,FALSE,"단가표지"}</definedName>
    <definedName name="ㅜ아ㅏ후" localSheetId="16" hidden="1">{#N/A,#N/A,FALSE,"골재소요량";#N/A,#N/A,FALSE,"골재소요량"}</definedName>
    <definedName name="ㅜ아ㅏ후" hidden="1">{#N/A,#N/A,FALSE,"골재소요량";#N/A,#N/A,FALSE,"골재소요량"}</definedName>
    <definedName name="ㅜ여숫유" localSheetId="16" hidden="1">{#N/A,#N/A,FALSE,"운반시간"}</definedName>
    <definedName name="ㅜ여숫유" hidden="1">{#N/A,#N/A,FALSE,"운반시간"}</definedName>
    <definedName name="ㅜ후ㅗㅜㅗ" localSheetId="16" hidden="1">{#N/A,#N/A,FALSE,"단가표지"}</definedName>
    <definedName name="ㅜ후ㅗㅜㅗ" hidden="1">{#N/A,#N/A,FALSE,"단가표지"}</definedName>
    <definedName name="ㅜㅗㅗ" localSheetId="16" hidden="1">{#N/A,#N/A,FALSE,"2~8번"}</definedName>
    <definedName name="ㅜㅗㅗ" hidden="1">{#N/A,#N/A,FALSE,"2~8번"}</definedName>
    <definedName name="ㅜㅗㅜㅜㅜㅜㅜㅜㅜㅜㅜ" localSheetId="16" hidden="1">{#N/A,#N/A,FALSE,"2~8번"}</definedName>
    <definedName name="ㅜㅗㅜㅜㅜㅜㅜㅜㅜㅜㅜ" hidden="1">{#N/A,#N/A,FALSE,"2~8번"}</definedName>
    <definedName name="ㅜㅜ" localSheetId="16" hidden="1">{#N/A,#N/A,TRUE,"토적및재료집계";#N/A,#N/A,TRUE,"토적및재료집계";#N/A,#N/A,TRUE,"단위량"}</definedName>
    <definedName name="ㅜㅜ" hidden="1">{#N/A,#N/A,TRUE,"토적및재료집계";#N/A,#N/A,TRUE,"토적및재료집계";#N/A,#N/A,TRUE,"단위량"}</definedName>
    <definedName name="ㅜㅜㅜㅜㅜㅜㅜ">#REF!</definedName>
    <definedName name="ㅜㅜㅜㅜㅜㅜㅜㅜㅜㅜ" localSheetId="16" hidden="1">{#N/A,#N/A,FALSE,"조골재"}</definedName>
    <definedName name="ㅜㅜㅜㅜㅜㅜㅜㅜㅜㅜ" hidden="1">{#N/A,#N/A,FALSE,"조골재"}</definedName>
    <definedName name="ㅜㅜㅜㅜㅜㅜㅜㅜㅜㅜㅜ" localSheetId="16" hidden="1">{#N/A,#N/A,FALSE,"조골재"}</definedName>
    <definedName name="ㅜㅜㅜㅜㅜㅜㅜㅜㅜㅜㅜ" hidden="1">{#N/A,#N/A,FALSE,"조골재"}</definedName>
    <definedName name="ㅜㅠㅊ퓨ㅜ" localSheetId="18" hidden="1">#REF!</definedName>
    <definedName name="ㅜㅠㅊ퓨ㅜ" localSheetId="16" hidden="1">#REF!</definedName>
    <definedName name="ㅜㅠㅊ퓨ㅜ" hidden="1">#REF!</definedName>
    <definedName name="ㅜㅡㅜ" localSheetId="18">BlankMacro1</definedName>
    <definedName name="ㅜㅡㅜ" localSheetId="16">BlankMacro1</definedName>
    <definedName name="ㅜㅡㅜ" localSheetId="19">BlankMacro1</definedName>
    <definedName name="ㅜㅡㅜ">BlankMacro1</definedName>
    <definedName name="ㅝㅎㄹ촉ㅇ" localSheetId="16" hidden="1">{#N/A,#N/A,FALSE,"조골재"}</definedName>
    <definedName name="ㅝㅎㄹ촉ㅇ" hidden="1">{#N/A,#N/A,FALSE,"조골재"}</definedName>
    <definedName name="ㅠ" localSheetId="18">#REF!</definedName>
    <definedName name="ㅠ" localSheetId="16">#REF!</definedName>
    <definedName name="ㅠ" localSheetId="19">#REF!</definedName>
    <definedName name="ㅠ">#REF!</definedName>
    <definedName name="ㅠ1" localSheetId="18">#REF!</definedName>
    <definedName name="ㅠ1" localSheetId="16">#REF!</definedName>
    <definedName name="ㅠ1" localSheetId="19">#REF!</definedName>
    <definedName name="ㅠ1">#REF!</definedName>
    <definedName name="ㅠ10">#REF!</definedName>
    <definedName name="ㅠ11">#REF!</definedName>
    <definedName name="ㅠ121" localSheetId="18">#REF!</definedName>
    <definedName name="ㅠ121" localSheetId="16">#REF!</definedName>
    <definedName name="ㅠ121" localSheetId="19">#REF!</definedName>
    <definedName name="ㅠ121">#REF!</definedName>
    <definedName name="ㅠ2">#REF!</definedName>
    <definedName name="ㅠ238">#REF!</definedName>
    <definedName name="ㅠ239">#REF!</definedName>
    <definedName name="ㅠ3">#REF!</definedName>
    <definedName name="ㅠ359" localSheetId="17">#REF!</definedName>
    <definedName name="ㅠ359">#REF!</definedName>
    <definedName name="ㅠ4">#REF!</definedName>
    <definedName name="ㅠ5">#REF!</definedName>
    <definedName name="ㅠ6">#REF!</definedName>
    <definedName name="ㅠ7">#REF!</definedName>
    <definedName name="ㅠ8">#REF!</definedName>
    <definedName name="ㅠ9">#REF!</definedName>
    <definedName name="ㅠㄱ소슈" localSheetId="16" hidden="1">{#N/A,#N/A,FALSE,"골재소요량";#N/A,#N/A,FALSE,"골재소요량"}</definedName>
    <definedName name="ㅠㄱ소슈" hidden="1">{#N/A,#N/A,FALSE,"골재소요량";#N/A,#N/A,FALSE,"골재소요량"}</definedName>
    <definedName name="ㅠㅁㅇㅀㅁ" localSheetId="18" hidden="1">{#N/A,#N/A,FALSE,"혼합골재"}</definedName>
    <definedName name="ㅠㅁㅇㅀㅁ" localSheetId="16" hidden="1">{#N/A,#N/A,FALSE,"혼합골재"}</definedName>
    <definedName name="ㅠㅁㅇㅀㅁ" hidden="1">{#N/A,#N/A,FALSE,"혼합골재"}</definedName>
    <definedName name="ㅠ뮤ㅐ" localSheetId="18" hidden="1">#N/A</definedName>
    <definedName name="ㅠ뮤ㅐ" localSheetId="17" hidden="1">#REF!</definedName>
    <definedName name="ㅠ뮤ㅐ" localSheetId="16" hidden="1">#N/A</definedName>
    <definedName name="ㅠ뮤ㅐ" localSheetId="19" hidden="1">#N/A</definedName>
    <definedName name="ㅠ뮤ㅐ" hidden="1">#REF!</definedName>
    <definedName name="ㅠㅅ롯고" localSheetId="16" hidden="1">{#N/A,#N/A,FALSE,"골재소요량";#N/A,#N/A,FALSE,"골재소요량"}</definedName>
    <definedName name="ㅠㅅ롯고" hidden="1">{#N/A,#N/A,FALSE,"골재소요량";#N/A,#N/A,FALSE,"골재소요량"}</definedName>
    <definedName name="ㅠ숑ㄱ쇼ㅠㅠㅅ" localSheetId="16" hidden="1">{#N/A,#N/A,FALSE,"단가표지"}</definedName>
    <definedName name="ㅠ숑ㄱ쇼ㅠㅠㅅ" hidden="1">{#N/A,#N/A,FALSE,"단가표지"}</definedName>
    <definedName name="ㅠㅍ"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ㅁ" localSheetId="19">#REF!</definedName>
    <definedName name="ㅠㅎㅁ">#REF!</definedName>
    <definedName name="ㅠㅗㅁㅈㄷ" localSheetId="19">#REF!</definedName>
    <definedName name="ㅠㅗㅁㅈㄷ">#REF!</definedName>
    <definedName name="ㅠㅗㅠㄷㄱㅁ" localSheetId="19">#REF!</definedName>
    <definedName name="ㅠㅗㅠㄷㄱㅁ">#REF!</definedName>
    <definedName name="ㅠㅠ">#REF!</definedName>
    <definedName name="ㅠㅠㅇㄴㅇ" localSheetId="18" hidden="1">{#N/A,#N/A,FALSE,"표지목차"}</definedName>
    <definedName name="ㅠㅠㅇㄴㅇ" localSheetId="16" hidden="1">{#N/A,#N/A,FALSE,"표지목차"}</definedName>
    <definedName name="ㅠㅠㅇㄴㅇ" hidden="1">{#N/A,#N/A,FALSE,"표지목차"}</definedName>
    <definedName name="ㅠㅠㅠㅠ" localSheetId="16" hidden="1">{#N/A,#N/A,FALSE,"운반시간"}</definedName>
    <definedName name="ㅠㅠㅠㅠ" hidden="1">{#N/A,#N/A,FALSE,"운반시간"}</definedName>
    <definedName name="ㅠㅠㅠㅠㅠ" localSheetId="18" hidden="1">{#N/A,#N/A,FALSE,"2~8번"}</definedName>
    <definedName name="ㅠㅠㅠㅠㅠ" localSheetId="16" hidden="1">{#N/A,#N/A,FALSE,"2~8번"}</definedName>
    <definedName name="ㅠㅠㅠㅠㅠ" hidden="1">{#N/A,#N/A,FALSE,"2~8번"}</definedName>
    <definedName name="ㅡ" localSheetId="18" hidden="1">{#N/A,#N/A,FALSE,"2~8번"}</definedName>
    <definedName name="ㅡ" localSheetId="16" hidden="1">{#N/A,#N/A,FALSE,"2~8번"}</definedName>
    <definedName name="ㅡ" localSheetId="19" hidden="1">{#N/A,#N/A,FALSE,"2~8번"}</definedName>
    <definedName name="ㅡ" hidden="1">{#N/A,#N/A,FALSE,"2~8번"}</definedName>
    <definedName name="ㅡ_1" localSheetId="18" hidden="1">{#N/A,#N/A,FALSE,"2~8번"}</definedName>
    <definedName name="ㅡ_1" localSheetId="16" hidden="1">{#N/A,#N/A,FALSE,"2~8번"}</definedName>
    <definedName name="ㅡ_1" localSheetId="19" hidden="1">{#N/A,#N/A,FALSE,"2~8번"}</definedName>
    <definedName name="ㅡ_1" hidden="1">{#N/A,#N/A,FALSE,"2~8번"}</definedName>
    <definedName name="ㅡ5">#REF!</definedName>
    <definedName name="ㅡㅗㅓㅓㅡㅗㅗㅓㅓㅗ" localSheetId="16" hidden="1">{#N/A,#N/A,FALSE,"운반시간"}</definedName>
    <definedName name="ㅡㅗㅓㅓㅡㅗㅗㅓㅓㅗ" hidden="1">{#N/A,#N/A,FALSE,"운반시간"}</definedName>
    <definedName name="ㅡㅡ" localSheetId="16" hidden="1">{#N/A,#N/A,FALSE,"표지목차"}</definedName>
    <definedName name="ㅡㅡ" hidden="1">{#N/A,#N/A,FALSE,"표지목차"}</definedName>
    <definedName name="ㅡㅡㅡ" localSheetId="16" hidden="1">{#N/A,#N/A,FALSE,"골재소요량";#N/A,#N/A,FALSE,"골재소요량"}</definedName>
    <definedName name="ㅡㅡㅡ" hidden="1">{#N/A,#N/A,FALSE,"골재소요량";#N/A,#N/A,FALSE,"골재소요량"}</definedName>
    <definedName name="ㅡㅡㅡㅡㅡ" localSheetId="16" hidden="1">{#N/A,#N/A,FALSE,"운반시간"}</definedName>
    <definedName name="ㅡㅡㅡㅡㅡ" hidden="1">{#N/A,#N/A,FALSE,"운반시간"}</definedName>
    <definedName name="ㅢ" localSheetId="18">{"Book1","부대-(표지판,데리,가드).xls","부대-(낙,차,중분대).xls"}</definedName>
    <definedName name="ㅢ" localSheetId="16">{"Book1","부대-(표지판,데리,가드).xls","부대-(낙,차,중분대).xls"}</definedName>
    <definedName name="ㅢ" localSheetId="19">{"Book1","부대-(표지판,데리,가드).xls","부대-(낙,차,중분대).xls"}</definedName>
    <definedName name="ㅢ">{"Book1","부대-(표지판,데리,가드).xls","부대-(낙,차,중분대).xls"}</definedName>
    <definedName name="ㅢㅏㅇ너라ㅓ" localSheetId="16" hidden="1">{#N/A,#N/A,FALSE,"운반시간"}</definedName>
    <definedName name="ㅢㅏㅇ너라ㅓ" hidden="1">{#N/A,#N/A,FALSE,"운반시간"}</definedName>
    <definedName name="ㅣ" localSheetId="18">#REF!</definedName>
    <definedName name="ㅣ" localSheetId="16">#REF!</definedName>
    <definedName name="ㅣ" localSheetId="19">#REF!</definedName>
    <definedName name="ㅣ">#REF!</definedName>
    <definedName name="ㅣ15">#REF!</definedName>
    <definedName name="ㅣ163">#REF!</definedName>
    <definedName name="ㅣ189" localSheetId="18">#REF!</definedName>
    <definedName name="ㅣ189" localSheetId="16">#REF!</definedName>
    <definedName name="ㅣ189" localSheetId="19">#REF!</definedName>
    <definedName name="ㅣ189">#REF!</definedName>
    <definedName name="ㅣ275" localSheetId="18">#REF!</definedName>
    <definedName name="ㅣ275" localSheetId="16">#REF!</definedName>
    <definedName name="ㅣ275" localSheetId="19">#REF!</definedName>
    <definedName name="ㅣ275">#REF!</definedName>
    <definedName name="ㅣ35">#REF!</definedName>
    <definedName name="ㅣ384">#REF!</definedName>
    <definedName name="ㅣ4">#REF!</definedName>
    <definedName name="ㅣ81">#REF!</definedName>
    <definedName name="ㅣ니" localSheetId="1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니" localSheetId="1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ㅎㄹㅇㅇ" localSheetId="18" hidden="1">{#N/A,#N/A,FALSE,"토공2"}</definedName>
    <definedName name="ㅣㅎㄹㅇㅇ" localSheetId="16" hidden="1">{#N/A,#N/A,FALSE,"토공2"}</definedName>
    <definedName name="ㅣㅎㄹㅇㅇ" localSheetId="19" hidden="1">{#N/A,#N/A,FALSE,"토공2"}</definedName>
    <definedName name="ㅣㅎㄹㅇㅇ" hidden="1">{#N/A,#N/A,FALSE,"토공2"}</definedName>
    <definedName name="ㅣㅏ" localSheetId="18">BlankMacro1</definedName>
    <definedName name="ㅣㅏ" localSheetId="16">BlankMacro1</definedName>
    <definedName name="ㅣㅏ" localSheetId="19">BlankMacro1</definedName>
    <definedName name="ㅣㅏ">BlankMacro1</definedName>
    <definedName name="ㅣㅏㅓ" localSheetId="18" hidden="1">{#N/A,#N/A,FALSE,"운반시간"}</definedName>
    <definedName name="ㅣㅏㅓ" localSheetId="16" hidden="1">{#N/A,#N/A,FALSE,"운반시간"}</definedName>
    <definedName name="ㅣㅏㅓ" localSheetId="19" hidden="1">{#N/A,#N/A,FALSE,"운반시간"}</definedName>
    <definedName name="ㅣㅏㅓ" hidden="1">{#N/A,#N/A,FALSE,"운반시간"}</definedName>
    <definedName name="ㅣㅏㅓㅣㅏㅓㅣ" localSheetId="18" hidden="1">{#N/A,#N/A,FALSE,"속도"}</definedName>
    <definedName name="ㅣㅏㅓㅣㅏㅓㅣ" localSheetId="16" hidden="1">{#N/A,#N/A,FALSE,"속도"}</definedName>
    <definedName name="ㅣㅏㅓㅣㅏㅓㅣ" localSheetId="19" hidden="1">{#N/A,#N/A,FALSE,"속도"}</definedName>
    <definedName name="ㅣㅏㅓㅣㅏㅓㅣ" hidden="1">{#N/A,#N/A,FALSE,"속도"}</definedName>
    <definedName name="ㅣㅑㅁ어리" localSheetId="16" hidden="1">{#N/A,#N/A,FALSE,"조골재"}</definedName>
    <definedName name="ㅣㅑㅁ어리" hidden="1">{#N/A,#N/A,FALSE,"조골재"}</definedName>
    <definedName name="ㅣㅑ엄리먼ㅇㄹ" localSheetId="16" hidden="1">{#N/A,#N/A,FALSE,"조골재"}</definedName>
    <definedName name="ㅣㅑ엄리먼ㅇㄹ" hidden="1">{#N/A,#N/A,FALSE,"조골재"}</definedName>
    <definedName name="ㅣㅑㅕㅗ" hidden="1">#REF!</definedName>
    <definedName name="ㅣㅑㅣㅣ" localSheetId="18" hidden="1">{#N/A,#N/A,FALSE,"혼합골재"}</definedName>
    <definedName name="ㅣㅑㅣㅣ" localSheetId="16" hidden="1">{#N/A,#N/A,FALSE,"혼합골재"}</definedName>
    <definedName name="ㅣㅑㅣㅣ" localSheetId="19" hidden="1">{#N/A,#N/A,FALSE,"혼합골재"}</definedName>
    <definedName name="ㅣㅑㅣㅣ" hidden="1">{#N/A,#N/A,FALSE,"혼합골재"}</definedName>
    <definedName name="ㅣㅓㅓㅑ">#REF!</definedName>
    <definedName name="ㅣㅣ" localSheetId="18" hidden="1">{#N/A,#N/A,FALSE,"구조1"}</definedName>
    <definedName name="ㅣㅣ" localSheetId="16" hidden="1">{#N/A,#N/A,FALSE,"구조1"}</definedName>
    <definedName name="ㅣㅣ" localSheetId="19" hidden="1">{#N/A,#N/A,FALSE,"구조1"}</definedName>
    <definedName name="ㅣㅣ" hidden="1">{#N/A,#N/A,FALSE,"구조1"}</definedName>
    <definedName name="ㅣㅣㅣ" hidden="1">#REF!</definedName>
    <definedName name="ㅣㅣㅣㅣ" localSheetId="18" hidden="1">[210]조명시설!#REF!</definedName>
    <definedName name="ㅣㅣㅣㅣ" localSheetId="16" hidden="1">[210]조명시설!#REF!</definedName>
    <definedName name="ㅣㅣㅣㅣ" hidden="1">[139]조명시설!#REF!</definedName>
    <definedName name="ㅣㅣㅣㅣㅣ" localSheetId="18" hidden="1">[211]조명시설!#REF!</definedName>
    <definedName name="ㅣㅣㅣㅣㅣ" localSheetId="17">#REF!</definedName>
    <definedName name="ㅣㅣㅣㅣㅣ" localSheetId="16" hidden="1">[211]조명시설!#REF!</definedName>
    <definedName name="ㅣㅣㅣㅣㅣ" localSheetId="19" hidden="1">[211]조명시설!#REF!</definedName>
    <definedName name="ㅣㅣㅣㅣㅣ">#REF!</definedName>
    <definedName name="ㅣㅣㅣㅣㅣㅣ" localSheetId="18" hidden="1">[211]조명시설!#REF!</definedName>
    <definedName name="ㅣㅣㅣㅣㅣㅣ" localSheetId="16" hidden="1">[211]조명시설!#REF!</definedName>
    <definedName name="ㅣㅣㅣㅣㅣㅣ" hidden="1">[211]조명시설!#REF!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3" i="30" l="1"/>
  <c r="F23" i="30"/>
  <c r="E23" i="30"/>
  <c r="C23" i="30"/>
  <c r="C14" i="1"/>
  <c r="F18" i="30" l="1"/>
  <c r="G18" i="30"/>
  <c r="D18" i="30"/>
  <c r="E18" i="30"/>
  <c r="C17" i="30"/>
  <c r="X23" i="34"/>
  <c r="U23" i="34"/>
  <c r="Q22" i="34"/>
  <c r="A43" i="34"/>
  <c r="A27" i="34"/>
  <c r="A23" i="34"/>
  <c r="AH55" i="34"/>
  <c r="AH54" i="34"/>
  <c r="AH53" i="34"/>
  <c r="AH52" i="34"/>
  <c r="AH51" i="34"/>
  <c r="AH50" i="34"/>
  <c r="AH49" i="34"/>
  <c r="AH48" i="34"/>
  <c r="AH47" i="34"/>
  <c r="AH46" i="34"/>
  <c r="AH45" i="34"/>
  <c r="AH44" i="34"/>
  <c r="AE43" i="34"/>
  <c r="X43" i="34"/>
  <c r="U43" i="34"/>
  <c r="M43" i="34"/>
  <c r="J43" i="34"/>
  <c r="Q42" i="34"/>
  <c r="AH39" i="34"/>
  <c r="AH38" i="34"/>
  <c r="AH37" i="34"/>
  <c r="AH36" i="34"/>
  <c r="AH35" i="34"/>
  <c r="AH34" i="34"/>
  <c r="AH33" i="34"/>
  <c r="AH32" i="34"/>
  <c r="AH31" i="34"/>
  <c r="AH30" i="34"/>
  <c r="AH29" i="34"/>
  <c r="AH28" i="34"/>
  <c r="AE27" i="34"/>
  <c r="X27" i="34"/>
  <c r="U27" i="34"/>
  <c r="M27" i="34"/>
  <c r="J27" i="34"/>
  <c r="Q26" i="34"/>
  <c r="AE23" i="34"/>
  <c r="M23" i="34"/>
  <c r="J23" i="34"/>
  <c r="AH43" i="34" l="1"/>
  <c r="AH27" i="34"/>
  <c r="AH23" i="34"/>
  <c r="I18" i="1" l="1"/>
  <c r="I17" i="1"/>
  <c r="D23" i="30" l="1"/>
  <c r="D20" i="30"/>
  <c r="I20" i="30"/>
  <c r="H20" i="30"/>
  <c r="I10" i="1"/>
  <c r="G10" i="1"/>
  <c r="E10" i="1"/>
  <c r="K10" i="1" s="1"/>
  <c r="B10" i="1"/>
  <c r="A10" i="1"/>
  <c r="K6" i="2"/>
  <c r="J6" i="2"/>
  <c r="H6" i="2"/>
  <c r="F6" i="2"/>
  <c r="C6" i="2"/>
  <c r="B6" i="2"/>
  <c r="A7" i="2"/>
  <c r="A6" i="2"/>
  <c r="J35" i="3"/>
  <c r="H35" i="3"/>
  <c r="F35" i="3"/>
  <c r="P37" i="3"/>
  <c r="H33" i="3"/>
  <c r="F33" i="3"/>
  <c r="I32" i="3"/>
  <c r="J32" i="3" s="1"/>
  <c r="G32" i="3"/>
  <c r="H32" i="3" s="1"/>
  <c r="E32" i="3"/>
  <c r="F32" i="3" s="1"/>
  <c r="L32" i="3" s="1"/>
  <c r="J31" i="3"/>
  <c r="G31" i="3"/>
  <c r="H31" i="3" s="1"/>
  <c r="L31" i="3" s="1"/>
  <c r="F31" i="3"/>
  <c r="J30" i="3"/>
  <c r="G30" i="3"/>
  <c r="K30" i="3" s="1"/>
  <c r="F30" i="3"/>
  <c r="F34" i="3" s="1"/>
  <c r="B11" i="1"/>
  <c r="C13" i="30"/>
  <c r="C14" i="30"/>
  <c r="C15" i="30"/>
  <c r="C16" i="30"/>
  <c r="C12" i="30"/>
  <c r="C18" i="30" l="1"/>
  <c r="K31" i="3"/>
  <c r="H30" i="3"/>
  <c r="H34" i="3" s="1"/>
  <c r="H29" i="3" s="1"/>
  <c r="F29" i="3"/>
  <c r="K32" i="3"/>
  <c r="L30" i="3"/>
  <c r="I33" i="3"/>
  <c r="E16" i="7"/>
  <c r="E15" i="7"/>
  <c r="E14" i="7"/>
  <c r="K33" i="3" l="1"/>
  <c r="J33" i="3"/>
  <c r="G14" i="3"/>
  <c r="H14" i="3" s="1"/>
  <c r="B8" i="2"/>
  <c r="C7" i="2"/>
  <c r="B7" i="2"/>
  <c r="C5" i="2"/>
  <c r="B5" i="2"/>
  <c r="C4" i="2"/>
  <c r="B4" i="2"/>
  <c r="C3" i="2"/>
  <c r="B3" i="2"/>
  <c r="H25" i="3"/>
  <c r="F25" i="3"/>
  <c r="J23" i="3"/>
  <c r="G23" i="3"/>
  <c r="K23" i="3" s="1"/>
  <c r="F23" i="3"/>
  <c r="J22" i="3"/>
  <c r="G22" i="3"/>
  <c r="H22" i="3" s="1"/>
  <c r="F22" i="3"/>
  <c r="H17" i="3"/>
  <c r="F17" i="3"/>
  <c r="J15" i="3"/>
  <c r="G15" i="3"/>
  <c r="K15" i="3" s="1"/>
  <c r="F15" i="3"/>
  <c r="J14" i="3"/>
  <c r="F14" i="3"/>
  <c r="G7" i="3"/>
  <c r="G6" i="3"/>
  <c r="F141" i="6"/>
  <c r="G141" i="6" s="1"/>
  <c r="G142" i="6" s="1"/>
  <c r="I13" i="5" s="1"/>
  <c r="G13" i="7"/>
  <c r="B139" i="6" s="1"/>
  <c r="J34" i="3" l="1"/>
  <c r="L33" i="3"/>
  <c r="I24" i="3"/>
  <c r="J24" i="3" s="1"/>
  <c r="I8" i="3"/>
  <c r="J8" i="3" s="1"/>
  <c r="I16" i="3"/>
  <c r="J16" i="3" s="1"/>
  <c r="K22" i="3"/>
  <c r="L22" i="3"/>
  <c r="H23" i="3"/>
  <c r="K14" i="3"/>
  <c r="L14" i="3"/>
  <c r="H15" i="3"/>
  <c r="L34" i="3" l="1"/>
  <c r="L23" i="3"/>
  <c r="L15" i="3"/>
  <c r="J29" i="3" l="1"/>
  <c r="L29" i="3" s="1"/>
  <c r="L35" i="3"/>
  <c r="H9" i="3"/>
  <c r="F9" i="3"/>
  <c r="J7" i="3"/>
  <c r="H7" i="3"/>
  <c r="F7" i="3"/>
  <c r="J6" i="3"/>
  <c r="H6" i="3"/>
  <c r="F6" i="3"/>
  <c r="G18" i="1"/>
  <c r="E18" i="1"/>
  <c r="G17" i="1"/>
  <c r="E17" i="1"/>
  <c r="I52" i="3"/>
  <c r="C9" i="2"/>
  <c r="B14" i="1" s="1"/>
  <c r="K18" i="1" l="1"/>
  <c r="K17" i="1"/>
  <c r="L7" i="3"/>
  <c r="L6" i="3"/>
  <c r="K6" i="3"/>
  <c r="K7" i="3"/>
  <c r="G14" i="1"/>
  <c r="E14" i="1"/>
  <c r="AP3" i="32"/>
  <c r="E22" i="33" l="1"/>
  <c r="E21" i="33"/>
  <c r="E20" i="33"/>
  <c r="E19" i="33"/>
  <c r="E18" i="33"/>
  <c r="E17" i="33"/>
  <c r="J15" i="33"/>
  <c r="E15" i="33"/>
  <c r="J14" i="33"/>
  <c r="J16" i="33" s="1"/>
  <c r="E16" i="33" s="1"/>
  <c r="E14" i="33"/>
  <c r="J13" i="33"/>
  <c r="E13" i="33"/>
  <c r="E12" i="33"/>
  <c r="E11" i="33"/>
  <c r="E10" i="33"/>
  <c r="J9" i="33"/>
  <c r="E9" i="33"/>
  <c r="E8" i="33"/>
  <c r="E7" i="33"/>
  <c r="J6" i="33"/>
  <c r="E6" i="33"/>
  <c r="E5" i="33"/>
  <c r="E4" i="33"/>
  <c r="AI29" i="32"/>
  <c r="AE29" i="32"/>
  <c r="X29" i="32"/>
  <c r="U29" i="32"/>
  <c r="M29" i="32"/>
  <c r="AH29" i="32" s="1"/>
  <c r="AK29" i="32" s="1"/>
  <c r="A29" i="32"/>
  <c r="Q28" i="32"/>
  <c r="AI24" i="32"/>
  <c r="AE24" i="32"/>
  <c r="X24" i="32"/>
  <c r="U24" i="32"/>
  <c r="M24" i="32"/>
  <c r="AH24" i="32" s="1"/>
  <c r="A24" i="32"/>
  <c r="Q23" i="32"/>
  <c r="O19" i="32"/>
  <c r="K41" i="3"/>
  <c r="K48" i="3"/>
  <c r="K49" i="3"/>
  <c r="K42" i="3"/>
  <c r="G45" i="3"/>
  <c r="K45" i="3" s="1"/>
  <c r="G46" i="3"/>
  <c r="K46" i="3" s="1"/>
  <c r="H47" i="3"/>
  <c r="F47" i="3"/>
  <c r="J46" i="3"/>
  <c r="F45" i="3"/>
  <c r="H52" i="3"/>
  <c r="H51" i="3" s="1"/>
  <c r="F52" i="3"/>
  <c r="F51" i="3" s="1"/>
  <c r="J52" i="3"/>
  <c r="J51" i="3" s="1"/>
  <c r="G39" i="3"/>
  <c r="G38" i="3"/>
  <c r="AK24" i="32" l="1"/>
  <c r="AK37" i="32" s="1"/>
  <c r="K19" i="32" s="1"/>
  <c r="R19" i="32" s="1"/>
  <c r="U19" i="32" s="1"/>
  <c r="K52" i="3"/>
  <c r="H45" i="3"/>
  <c r="J45" i="3"/>
  <c r="F46" i="3"/>
  <c r="H46" i="3"/>
  <c r="L51" i="3"/>
  <c r="L52" i="3"/>
  <c r="H48" i="3" l="1"/>
  <c r="H49" i="3" s="1"/>
  <c r="H44" i="3" s="1"/>
  <c r="H8" i="2" s="1"/>
  <c r="I47" i="3"/>
  <c r="J47" i="3" s="1"/>
  <c r="J48" i="3" s="1"/>
  <c r="J49" i="3" s="1"/>
  <c r="F48" i="3"/>
  <c r="L45" i="3"/>
  <c r="L46" i="3"/>
  <c r="L48" i="3" l="1"/>
  <c r="F49" i="3"/>
  <c r="F44" i="3" s="1"/>
  <c r="F8" i="2" s="1"/>
  <c r="K47" i="3"/>
  <c r="L47" i="3"/>
  <c r="L49" i="3" l="1"/>
  <c r="L44" i="3" s="1"/>
  <c r="J44" i="3"/>
  <c r="J8" i="2" s="1"/>
  <c r="C38" i="30" l="1"/>
  <c r="C36" i="30"/>
  <c r="C35" i="30"/>
  <c r="I18" i="30"/>
  <c r="H18" i="30"/>
  <c r="H23" i="30" s="1"/>
  <c r="AI27" i="34"/>
  <c r="AJ27" i="34" s="1"/>
  <c r="F21" i="30" s="1"/>
  <c r="F22" i="30" s="1"/>
  <c r="AI23" i="34" l="1"/>
  <c r="AJ23" i="34" s="1"/>
  <c r="E19" i="30"/>
  <c r="E20" i="30" s="1"/>
  <c r="AI43" i="34"/>
  <c r="AJ43" i="34" s="1"/>
  <c r="G21" i="30" s="1"/>
  <c r="G22" i="30" s="1"/>
  <c r="G19" i="30"/>
  <c r="G20" i="30" s="1"/>
  <c r="C10" i="1"/>
  <c r="C9" i="1"/>
  <c r="F19" i="30"/>
  <c r="C8" i="1"/>
  <c r="F10" i="1"/>
  <c r="H10" i="1"/>
  <c r="J10" i="1"/>
  <c r="E38" i="30"/>
  <c r="G38" i="30" s="1"/>
  <c r="I38" i="30" s="1"/>
  <c r="C37" i="30"/>
  <c r="E37" i="30" s="1"/>
  <c r="G37" i="30" s="1"/>
  <c r="I37" i="30" s="1"/>
  <c r="E35" i="30"/>
  <c r="B9" i="1"/>
  <c r="B8" i="1"/>
  <c r="F20" i="30" l="1"/>
  <c r="E21" i="30"/>
  <c r="AJ57" i="34"/>
  <c r="K18" i="34" s="1"/>
  <c r="U18" i="34" s="1"/>
  <c r="L10" i="1"/>
  <c r="E36" i="30"/>
  <c r="G36" i="30" s="1"/>
  <c r="I36" i="30" s="1"/>
  <c r="C39" i="30"/>
  <c r="G35" i="30"/>
  <c r="C21" i="30" l="1"/>
  <c r="E22" i="30"/>
  <c r="E39" i="30"/>
  <c r="I35" i="30"/>
  <c r="G39" i="30"/>
  <c r="C22" i="30" l="1"/>
  <c r="I39" i="30"/>
  <c r="C11" i="1" s="1"/>
  <c r="E40" i="30" l="1"/>
  <c r="E41" i="30" l="1"/>
  <c r="E42" i="30" s="1"/>
  <c r="I40" i="30"/>
  <c r="C40" i="30" l="1"/>
  <c r="C17" i="1" s="1"/>
  <c r="I41" i="30"/>
  <c r="C41" i="30" s="1"/>
  <c r="I42" i="30" l="1"/>
  <c r="C42" i="30"/>
  <c r="C18" i="1" s="1"/>
  <c r="H18" i="1" s="1"/>
  <c r="F22" i="6"/>
  <c r="G22" i="6" s="1"/>
  <c r="G23" i="6" s="1"/>
  <c r="G4" i="5" s="1"/>
  <c r="G11" i="6"/>
  <c r="G12" i="6" s="1"/>
  <c r="G8" i="6"/>
  <c r="G3" i="7"/>
  <c r="F6" i="6" s="1"/>
  <c r="G6" i="6" s="1"/>
  <c r="G7" i="6" s="1"/>
  <c r="I3" i="5" s="1"/>
  <c r="J3" i="5" s="1"/>
  <c r="G4" i="7"/>
  <c r="F17" i="6" s="1"/>
  <c r="G17" i="6" s="1"/>
  <c r="G18" i="6" s="1"/>
  <c r="I4" i="5" s="1"/>
  <c r="D17" i="8"/>
  <c r="H17" i="1" l="1"/>
  <c r="J17" i="1"/>
  <c r="J18" i="1"/>
  <c r="F18" i="1"/>
  <c r="F17" i="1"/>
  <c r="H16" i="1"/>
  <c r="B4" i="6"/>
  <c r="B15" i="6"/>
  <c r="G9" i="6"/>
  <c r="G10" i="6" s="1"/>
  <c r="G13" i="6" s="1"/>
  <c r="B9" i="2"/>
  <c r="A14" i="1" s="1"/>
  <c r="A11" i="1"/>
  <c r="F40" i="3"/>
  <c r="J39" i="3"/>
  <c r="F39" i="3"/>
  <c r="J38" i="3"/>
  <c r="F38" i="3"/>
  <c r="D16" i="8"/>
  <c r="D15" i="8"/>
  <c r="D14" i="8"/>
  <c r="D13" i="8"/>
  <c r="D12" i="8"/>
  <c r="J16" i="1" l="1"/>
  <c r="L17" i="1"/>
  <c r="L18" i="1"/>
  <c r="F16" i="1"/>
  <c r="L16" i="1"/>
  <c r="D30" i="26" s="1"/>
  <c r="C19" i="30"/>
  <c r="C20" i="30" s="1"/>
  <c r="F41" i="3"/>
  <c r="F42" i="3" s="1"/>
  <c r="H40" i="3"/>
  <c r="H38" i="3"/>
  <c r="K38" i="3"/>
  <c r="H14" i="1" l="1"/>
  <c r="H13" i="1" s="1"/>
  <c r="F14" i="1"/>
  <c r="L38" i="3"/>
  <c r="K39" i="3"/>
  <c r="H39" i="3"/>
  <c r="L39" i="3" s="1"/>
  <c r="F13" i="1" l="1"/>
  <c r="H41" i="3"/>
  <c r="H42" i="3" s="1"/>
  <c r="H37" i="3" s="1"/>
  <c r="H7" i="2" s="1"/>
  <c r="I40" i="3"/>
  <c r="J40" i="3" l="1"/>
  <c r="K40" i="3"/>
  <c r="J41" i="3" l="1"/>
  <c r="L40" i="3"/>
  <c r="L41" i="3" l="1"/>
  <c r="J42" i="3"/>
  <c r="F132" i="6"/>
  <c r="G132" i="6" s="1"/>
  <c r="G133" i="6" s="1"/>
  <c r="G12" i="5" s="1"/>
  <c r="F129" i="6"/>
  <c r="G129" i="6" s="1"/>
  <c r="G130" i="6" s="1"/>
  <c r="G12" i="7"/>
  <c r="F127" i="6" s="1"/>
  <c r="B125" i="6" s="1"/>
  <c r="L42" i="3" l="1"/>
  <c r="L37" i="3" s="1"/>
  <c r="J37" i="3"/>
  <c r="J7" i="2" s="1"/>
  <c r="G127" i="6"/>
  <c r="G128" i="6" s="1"/>
  <c r="I12" i="5" s="1"/>
  <c r="G131" i="6"/>
  <c r="E12" i="5" s="1"/>
  <c r="J12" i="5" l="1"/>
  <c r="G134" i="6"/>
  <c r="F10" i="25" l="1"/>
  <c r="F9" i="25"/>
  <c r="A8" i="1"/>
  <c r="A4" i="2"/>
  <c r="A5" i="2" s="1"/>
  <c r="A9" i="1"/>
  <c r="D11" i="8"/>
  <c r="A2" i="20"/>
  <c r="C4" i="21" s="1"/>
  <c r="G7" i="8"/>
  <c r="D16" i="27"/>
  <c r="M5" i="8" s="1"/>
  <c r="D5" i="8" s="1"/>
  <c r="D15" i="27"/>
  <c r="D14" i="27"/>
  <c r="D13" i="27"/>
  <c r="D12" i="27"/>
  <c r="M4" i="8" s="1"/>
  <c r="D4" i="8" s="1"/>
  <c r="D11" i="27"/>
  <c r="D10" i="27"/>
  <c r="D9" i="27"/>
  <c r="D8" i="27"/>
  <c r="D7" i="27"/>
  <c r="D6" i="27"/>
  <c r="D5" i="27"/>
  <c r="D4" i="27"/>
  <c r="D10" i="8"/>
  <c r="D9" i="8"/>
  <c r="D8" i="8"/>
  <c r="B2" i="26"/>
  <c r="C2" i="24" s="1"/>
  <c r="A5" i="1"/>
  <c r="G18" i="7"/>
  <c r="G16" i="7"/>
  <c r="G15" i="7"/>
  <c r="F146" i="6" s="1"/>
  <c r="G146" i="6" s="1"/>
  <c r="G147" i="6" s="1"/>
  <c r="G14" i="7"/>
  <c r="G11" i="7"/>
  <c r="G10" i="7"/>
  <c r="G9" i="7"/>
  <c r="G8" i="7"/>
  <c r="G7" i="7"/>
  <c r="G6" i="7"/>
  <c r="G5" i="7"/>
  <c r="G17" i="7"/>
  <c r="F115" i="6"/>
  <c r="G115" i="6" s="1"/>
  <c r="H20" i="25"/>
  <c r="F8" i="25"/>
  <c r="A8" i="24"/>
  <c r="A10" i="24" s="1"/>
  <c r="F118" i="6"/>
  <c r="G118" i="6" s="1"/>
  <c r="G119" i="6" s="1"/>
  <c r="G11" i="5" s="1"/>
  <c r="F113" i="6"/>
  <c r="B111" i="6" s="1"/>
  <c r="F104" i="6"/>
  <c r="G104" i="6" s="1"/>
  <c r="G105" i="6" s="1"/>
  <c r="F101" i="6"/>
  <c r="G101" i="6" s="1"/>
  <c r="F99" i="6"/>
  <c r="B97" i="6" s="1"/>
  <c r="F90" i="6"/>
  <c r="G90" i="6" s="1"/>
  <c r="G91" i="6" s="1"/>
  <c r="G9" i="5" s="1"/>
  <c r="F85" i="6"/>
  <c r="B83" i="6" s="1"/>
  <c r="F76" i="6"/>
  <c r="G76" i="6" s="1"/>
  <c r="G77" i="6" s="1"/>
  <c r="G8" i="5" s="1"/>
  <c r="F73" i="6"/>
  <c r="G73" i="6" s="1"/>
  <c r="F71" i="6"/>
  <c r="G71" i="6" s="1"/>
  <c r="F70" i="6"/>
  <c r="B68" i="6" s="1"/>
  <c r="F62" i="6"/>
  <c r="G62" i="6" s="1"/>
  <c r="G63" i="6" s="1"/>
  <c r="G7" i="5" s="1"/>
  <c r="F57" i="6"/>
  <c r="B55" i="6" s="1"/>
  <c r="F48" i="6"/>
  <c r="G48" i="6" s="1"/>
  <c r="G49" i="6" s="1"/>
  <c r="F43" i="6"/>
  <c r="B41" i="6" s="1"/>
  <c r="F34" i="6"/>
  <c r="G34" i="6" s="1"/>
  <c r="F31" i="6"/>
  <c r="G31" i="6" s="1"/>
  <c r="G32" i="6" s="1"/>
  <c r="F29" i="6"/>
  <c r="G29" i="6" s="1"/>
  <c r="D7" i="8"/>
  <c r="D6" i="8"/>
  <c r="F87" i="6"/>
  <c r="G87" i="6" s="1"/>
  <c r="F59" i="6"/>
  <c r="G59" i="6" s="1"/>
  <c r="F45" i="6"/>
  <c r="G45" i="6" s="1"/>
  <c r="G46" i="6" s="1"/>
  <c r="G47" i="6" s="1"/>
  <c r="A8" i="2" l="1"/>
  <c r="A9" i="2" s="1"/>
  <c r="F19" i="6"/>
  <c r="G19" i="6" s="1"/>
  <c r="F143" i="6"/>
  <c r="G143" i="6" s="1"/>
  <c r="G13" i="5"/>
  <c r="G20" i="6"/>
  <c r="G21" i="6" s="1"/>
  <c r="G43" i="6"/>
  <c r="G44" i="6" s="1"/>
  <c r="I6" i="5" s="1"/>
  <c r="G30" i="6"/>
  <c r="I5" i="5" s="1"/>
  <c r="G35" i="6"/>
  <c r="G5" i="5" s="1"/>
  <c r="B27" i="6"/>
  <c r="G57" i="6"/>
  <c r="G58" i="6" s="1"/>
  <c r="I7" i="5" s="1"/>
  <c r="G70" i="6"/>
  <c r="G72" i="6" s="1"/>
  <c r="I8" i="5" s="1"/>
  <c r="G85" i="6"/>
  <c r="G86" i="6" s="1"/>
  <c r="I9" i="5" s="1"/>
  <c r="G99" i="6"/>
  <c r="G100" i="6" s="1"/>
  <c r="I10" i="5" s="1"/>
  <c r="I11" i="1"/>
  <c r="J9" i="2"/>
  <c r="A4" i="25"/>
  <c r="G113" i="6"/>
  <c r="G114" i="6" s="1"/>
  <c r="I11" i="5" s="1"/>
  <c r="G33" i="6"/>
  <c r="E5" i="5" s="1"/>
  <c r="G6" i="5"/>
  <c r="G10" i="5"/>
  <c r="G60" i="6"/>
  <c r="G61" i="6" s="1"/>
  <c r="G88" i="6"/>
  <c r="G89" i="6" s="1"/>
  <c r="E6" i="5"/>
  <c r="G116" i="6"/>
  <c r="G117" i="6" s="1"/>
  <c r="G74" i="6"/>
  <c r="G75" i="6" s="1"/>
  <c r="G102" i="6"/>
  <c r="G103" i="6" s="1"/>
  <c r="G144" i="6" l="1"/>
  <c r="G145" i="6" s="1"/>
  <c r="G16" i="3"/>
  <c r="G24" i="3"/>
  <c r="G8" i="3"/>
  <c r="G24" i="6"/>
  <c r="E4" i="5"/>
  <c r="J4" i="5" s="1"/>
  <c r="G50" i="6"/>
  <c r="G36" i="6"/>
  <c r="H9" i="2"/>
  <c r="G11" i="1"/>
  <c r="H11" i="1" s="1"/>
  <c r="J5" i="5"/>
  <c r="E10" i="5"/>
  <c r="G106" i="6"/>
  <c r="E9" i="5"/>
  <c r="G92" i="6"/>
  <c r="E7" i="5"/>
  <c r="G64" i="6"/>
  <c r="E11" i="5"/>
  <c r="G120" i="6"/>
  <c r="E8" i="5"/>
  <c r="J8" i="5" s="1"/>
  <c r="G78" i="6"/>
  <c r="J6" i="5"/>
  <c r="E13" i="5" l="1"/>
  <c r="G148" i="6"/>
  <c r="H8" i="3"/>
  <c r="H24" i="3"/>
  <c r="H16" i="3"/>
  <c r="J11" i="5"/>
  <c r="J9" i="5"/>
  <c r="J7" i="5"/>
  <c r="J10" i="5"/>
  <c r="E24" i="3" l="1"/>
  <c r="E8" i="3"/>
  <c r="E16" i="3"/>
  <c r="J13" i="5"/>
  <c r="I25" i="3"/>
  <c r="H26" i="3"/>
  <c r="H27" i="3" s="1"/>
  <c r="I17" i="3"/>
  <c r="H18" i="3"/>
  <c r="H19" i="3" s="1"/>
  <c r="H10" i="3"/>
  <c r="H11" i="3" s="1"/>
  <c r="I9" i="3"/>
  <c r="P13" i="3"/>
  <c r="A13" i="3" s="1"/>
  <c r="J11" i="1"/>
  <c r="F37" i="3"/>
  <c r="F7" i="2" s="1"/>
  <c r="F8" i="3" l="1"/>
  <c r="K8" i="3"/>
  <c r="F16" i="3"/>
  <c r="K16" i="3"/>
  <c r="F24" i="3"/>
  <c r="K24" i="3"/>
  <c r="H21" i="3"/>
  <c r="K25" i="3"/>
  <c r="J25" i="3"/>
  <c r="H5" i="3"/>
  <c r="H13" i="3"/>
  <c r="J9" i="3"/>
  <c r="K9" i="3"/>
  <c r="K17" i="3"/>
  <c r="J17" i="3"/>
  <c r="A5" i="3"/>
  <c r="F9" i="2"/>
  <c r="E11" i="1"/>
  <c r="F18" i="3" l="1"/>
  <c r="F19" i="3" s="1"/>
  <c r="F13" i="3" s="1"/>
  <c r="F4" i="2" s="1"/>
  <c r="L16" i="3"/>
  <c r="F26" i="3"/>
  <c r="F27" i="3" s="1"/>
  <c r="F21" i="3" s="1"/>
  <c r="F5" i="2" s="1"/>
  <c r="L24" i="3"/>
  <c r="F10" i="3"/>
  <c r="F11" i="3" s="1"/>
  <c r="F5" i="3" s="1"/>
  <c r="F3" i="2" s="1"/>
  <c r="L8" i="3"/>
  <c r="L17" i="3"/>
  <c r="J18" i="3"/>
  <c r="H3" i="2"/>
  <c r="J26" i="3"/>
  <c r="L25" i="3"/>
  <c r="H4" i="2"/>
  <c r="G8" i="1" s="1"/>
  <c r="H8" i="1" s="1"/>
  <c r="J10" i="3"/>
  <c r="L9" i="3"/>
  <c r="H5" i="2"/>
  <c r="G9" i="1" s="1"/>
  <c r="H9" i="1" s="1"/>
  <c r="P21" i="3"/>
  <c r="K8" i="2"/>
  <c r="K9" i="2"/>
  <c r="I14" i="1" s="1"/>
  <c r="P29" i="3" l="1"/>
  <c r="A29" i="3" s="1"/>
  <c r="J19" i="3"/>
  <c r="L18" i="3"/>
  <c r="J11" i="3"/>
  <c r="L10" i="3"/>
  <c r="J27" i="3"/>
  <c r="L26" i="3"/>
  <c r="A21" i="3"/>
  <c r="K14" i="1"/>
  <c r="J14" i="1"/>
  <c r="H7" i="1"/>
  <c r="G5" i="1" s="1"/>
  <c r="H5" i="1" s="1"/>
  <c r="J13" i="1" l="1"/>
  <c r="L14" i="1"/>
  <c r="J5" i="3"/>
  <c r="L11" i="3"/>
  <c r="J21" i="3"/>
  <c r="L27" i="3"/>
  <c r="J13" i="3"/>
  <c r="L19" i="3"/>
  <c r="L13" i="1"/>
  <c r="D24" i="26" s="1"/>
  <c r="H4" i="1"/>
  <c r="D7" i="26" s="1"/>
  <c r="J5" i="2" l="1"/>
  <c r="I9" i="1" s="1"/>
  <c r="J9" i="1" s="1"/>
  <c r="L21" i="3"/>
  <c r="J4" i="2"/>
  <c r="L13" i="3"/>
  <c r="J3" i="2"/>
  <c r="L5" i="3"/>
  <c r="P44" i="3"/>
  <c r="A37" i="3"/>
  <c r="D8" i="26"/>
  <c r="D9" i="26" s="1"/>
  <c r="D12" i="26" l="1"/>
  <c r="K3" i="2"/>
  <c r="A44" i="3"/>
  <c r="P51" i="3"/>
  <c r="A51" i="3" s="1"/>
  <c r="D11" i="26"/>
  <c r="D22" i="26"/>
  <c r="D23" i="26"/>
  <c r="I8" i="1"/>
  <c r="J8" i="1" s="1"/>
  <c r="K11" i="1"/>
  <c r="F11" i="1"/>
  <c r="L11" i="1" s="1"/>
  <c r="E9" i="1"/>
  <c r="F9" i="1" l="1"/>
  <c r="L9" i="1" s="1"/>
  <c r="K9" i="1"/>
  <c r="K5" i="2"/>
  <c r="J7" i="1" l="1"/>
  <c r="I5" i="1" s="1"/>
  <c r="J5" i="1" s="1"/>
  <c r="J4" i="1" s="1"/>
  <c r="D10" i="26" s="1"/>
  <c r="K4" i="2"/>
  <c r="K7" i="2"/>
  <c r="E8" i="1" l="1"/>
  <c r="F8" i="1" s="1"/>
  <c r="F7" i="1" s="1"/>
  <c r="K8" i="1" l="1"/>
  <c r="L8" i="1"/>
  <c r="L7" i="1" l="1"/>
  <c r="E5" i="1"/>
  <c r="F5" i="1" l="1"/>
  <c r="K5" i="1"/>
  <c r="F4" i="1" l="1"/>
  <c r="L5" i="1"/>
  <c r="L4" i="1" l="1"/>
  <c r="D5" i="26"/>
  <c r="D17" i="26" l="1"/>
  <c r="D19" i="26"/>
  <c r="D20" i="26"/>
  <c r="D21" i="26"/>
  <c r="D6" i="26"/>
  <c r="D25" i="26" l="1"/>
  <c r="D26" i="26" l="1"/>
  <c r="D27" i="26" s="1"/>
  <c r="D28" i="26" s="1"/>
  <c r="G28" i="26" l="1"/>
  <c r="D29" i="26"/>
  <c r="D31" i="26" s="1"/>
  <c r="D32" i="26" s="1"/>
  <c r="D33" i="26" s="1"/>
  <c r="O1" i="1" s="1"/>
  <c r="D35" i="26" l="1"/>
  <c r="E18" i="25" s="1"/>
  <c r="H18" i="25" s="1"/>
  <c r="E19" i="25"/>
  <c r="H19" i="25" s="1"/>
</calcChain>
</file>

<file path=xl/sharedStrings.xml><?xml version="1.0" encoding="utf-8"?>
<sst xmlns="http://schemas.openxmlformats.org/spreadsheetml/2006/main" count="1481" uniqueCount="589">
  <si>
    <t>일위대가_호표</t>
  </si>
  <si>
    <t xml:space="preserve">플레이트 콤팩터                                                                    1.5 TON                                                                         </t>
  </si>
  <si>
    <t>수 량</t>
  </si>
  <si>
    <t xml:space="preserve">굴삭기(무한궤도)                                                                </t>
  </si>
  <si>
    <t xml:space="preserve">굴삭기(무한궤도)                                                                   0.7 M3                                                                          </t>
  </si>
  <si>
    <t xml:space="preserve">진동 롤러 (핸드가이드식)                                                           0.7 톤                                                                          </t>
  </si>
  <si>
    <t>경    비</t>
  </si>
  <si>
    <t>총   계</t>
  </si>
  <si>
    <t xml:space="preserve">40kg                                                                            </t>
  </si>
  <si>
    <t>내역서</t>
  </si>
  <si>
    <t xml:space="preserve">천원  </t>
  </si>
  <si>
    <t>금 액</t>
  </si>
  <si>
    <t>공 종 명</t>
  </si>
  <si>
    <t xml:space="preserve">0.7 M3용                                                                        </t>
  </si>
  <si>
    <t>단 가</t>
  </si>
  <si>
    <t xml:space="preserve">진동 롤러 (핸드가이드식)                                                        </t>
  </si>
  <si>
    <t xml:space="preserve">구)운전사(기계)                                                                 </t>
  </si>
  <si>
    <t xml:space="preserve">일반기계운전사                                                                  </t>
  </si>
  <si>
    <t xml:space="preserve">1.5 TON                                                                         </t>
  </si>
  <si>
    <t>비 고</t>
  </si>
  <si>
    <t xml:space="preserve">굴삭기(무한궤도)                                                                   0.6 M3                                                                          </t>
  </si>
  <si>
    <t xml:space="preserve">인조화강석블럭                                                                  </t>
  </si>
  <si>
    <t xml:space="preserve">잡    품                                                                        </t>
  </si>
  <si>
    <t xml:space="preserve">0.4 M3                                                                          </t>
  </si>
  <si>
    <t xml:space="preserve">조 경 공                                                                        </t>
  </si>
  <si>
    <t>단위</t>
  </si>
  <si>
    <t xml:space="preserve">0.6 M3                                                                          </t>
  </si>
  <si>
    <t>규    격</t>
  </si>
  <si>
    <t xml:space="preserve">경    유                                                                        </t>
  </si>
  <si>
    <t>노 무 비</t>
  </si>
  <si>
    <t xml:space="preserve">%     </t>
  </si>
  <si>
    <t>m2</t>
  </si>
  <si>
    <t xml:space="preserve">건설기계운전사                                                                  </t>
  </si>
  <si>
    <t xml:space="preserve">굴삭기(무한궤도)+브레이카                                                          0.7 M3                                                                          </t>
  </si>
  <si>
    <t>규 격</t>
  </si>
  <si>
    <t xml:space="preserve">구)운전사(운반차)                                                               </t>
  </si>
  <si>
    <t xml:space="preserve">보통인부                                                                        </t>
  </si>
  <si>
    <t xml:space="preserve">0.7 M3                                                                          </t>
  </si>
  <si>
    <t xml:space="preserve">구)건설기계운전기사                                                             </t>
  </si>
  <si>
    <t xml:space="preserve">특별인부                                                                        </t>
  </si>
  <si>
    <t>규        격</t>
  </si>
  <si>
    <t xml:space="preserve">레미콘                                                                          </t>
  </si>
  <si>
    <t>수량</t>
  </si>
  <si>
    <t xml:space="preserve">휘 발 유                                                                        </t>
  </si>
  <si>
    <t xml:space="preserve">0.7 톤                                                                          </t>
  </si>
  <si>
    <t xml:space="preserve">인    </t>
  </si>
  <si>
    <t xml:space="preserve">물탱크(살수차)                                                                  </t>
  </si>
  <si>
    <t xml:space="preserve">물탱크(살수차)                                                                     5500 L                                                                          </t>
  </si>
  <si>
    <t xml:space="preserve">5500 L                                                                          </t>
  </si>
  <si>
    <t>재 료 비</t>
  </si>
  <si>
    <t xml:space="preserve">40mm 이하, 시내도착도                                                           </t>
  </si>
  <si>
    <t xml:space="preserve">굴삭기(무한궤도)                                                                   0.4 M3                                                                          </t>
  </si>
  <si>
    <t xml:space="preserve">                                                                                </t>
  </si>
  <si>
    <t>명        칭</t>
  </si>
  <si>
    <t xml:space="preserve">혼합골재                                                                        </t>
  </si>
  <si>
    <t xml:space="preserve">일반공사 직종                                                                   </t>
  </si>
  <si>
    <t>식</t>
  </si>
  <si>
    <t xml:space="preserve">보통시멘트                                                                      </t>
  </si>
  <si>
    <t xml:space="preserve">대형 브레이카                                                                   </t>
  </si>
  <si>
    <t>소   계</t>
  </si>
  <si>
    <t>중 기 명</t>
  </si>
  <si>
    <t xml:space="preserve">플레이트 콤팩터                                                                 </t>
  </si>
  <si>
    <t>인</t>
  </si>
  <si>
    <t>단 위</t>
  </si>
  <si>
    <t xml:space="preserve">화물차운전사                                                                    </t>
  </si>
  <si>
    <t>합    계</t>
  </si>
  <si>
    <t xml:space="preserve">L     </t>
  </si>
  <si>
    <t>m3</t>
  </si>
  <si>
    <t xml:space="preserve">굴삭기(무한궤도)+브레이카                                                       </t>
  </si>
  <si>
    <t/>
  </si>
  <si>
    <t>명    칭</t>
    <phoneticPr fontId="3" type="noConversion"/>
  </si>
  <si>
    <t>단    가</t>
    <phoneticPr fontId="3" type="noConversion"/>
  </si>
  <si>
    <t xml:space="preserve">시내도착도                                                                      </t>
    <phoneticPr fontId="3" type="noConversion"/>
  </si>
  <si>
    <t>자재조서</t>
    <phoneticPr fontId="3" type="noConversion"/>
  </si>
  <si>
    <t>가격정보</t>
  </si>
  <si>
    <t>물가자료</t>
  </si>
  <si>
    <t>물가정보</t>
  </si>
  <si>
    <t>거래가격</t>
  </si>
  <si>
    <t>견적단가</t>
  </si>
  <si>
    <t>단가</t>
  </si>
  <si>
    <t>페이지</t>
  </si>
  <si>
    <t>일위대가목록</t>
    <phoneticPr fontId="3" type="noConversion"/>
  </si>
  <si>
    <t>구분</t>
    <phoneticPr fontId="3" type="noConversion"/>
  </si>
  <si>
    <t>공 종 명</t>
    <phoneticPr fontId="3" type="noConversion"/>
  </si>
  <si>
    <t>노임</t>
    <phoneticPr fontId="3" type="noConversion"/>
  </si>
  <si>
    <t>명    칭</t>
    <phoneticPr fontId="3" type="noConversion"/>
  </si>
  <si>
    <t>규    격</t>
    <phoneticPr fontId="3" type="noConversion"/>
  </si>
  <si>
    <t>단 위</t>
    <phoneticPr fontId="3" type="noConversion"/>
  </si>
  <si>
    <t>비 고</t>
    <phoneticPr fontId="3" type="noConversion"/>
  </si>
  <si>
    <t xml:space="preserve">인    </t>
    <phoneticPr fontId="3" type="noConversion"/>
  </si>
  <si>
    <t>노인장기요양보험료</t>
    <phoneticPr fontId="3" type="noConversion"/>
  </si>
  <si>
    <t>중기사용료목록</t>
    <phoneticPr fontId="3" type="noConversion"/>
  </si>
  <si>
    <t>공 종 명</t>
    <phoneticPr fontId="3" type="noConversion"/>
  </si>
  <si>
    <t>규    격</t>
    <phoneticPr fontId="3" type="noConversion"/>
  </si>
  <si>
    <t>수 량</t>
    <phoneticPr fontId="3" type="noConversion"/>
  </si>
  <si>
    <t>단 위</t>
    <phoneticPr fontId="3" type="noConversion"/>
  </si>
  <si>
    <t>재 료 비</t>
    <phoneticPr fontId="3" type="noConversion"/>
  </si>
  <si>
    <t>노 무 비</t>
    <phoneticPr fontId="3" type="noConversion"/>
  </si>
  <si>
    <t xml:space="preserve">굴삭기(무한궤도)                                                                </t>
    <phoneticPr fontId="3" type="noConversion"/>
  </si>
  <si>
    <t xml:space="preserve">HR    </t>
    <phoneticPr fontId="3" type="noConversion"/>
  </si>
  <si>
    <t xml:space="preserve">0.7 톤                                                                          </t>
    <phoneticPr fontId="3" type="noConversion"/>
  </si>
  <si>
    <t>중기기초자료</t>
    <phoneticPr fontId="3" type="noConversion"/>
  </si>
  <si>
    <t>재 료 비</t>
    <phoneticPr fontId="3" type="noConversion"/>
  </si>
  <si>
    <t>경    비</t>
    <phoneticPr fontId="3" type="noConversion"/>
  </si>
  <si>
    <t xml:space="preserve">굴삭기(무한궤도)                                                                </t>
    <phoneticPr fontId="3" type="noConversion"/>
  </si>
  <si>
    <t xml:space="preserve">천원  </t>
    <phoneticPr fontId="3" type="noConversion"/>
  </si>
  <si>
    <t xml:space="preserve">인    </t>
    <phoneticPr fontId="3" type="noConversion"/>
  </si>
  <si>
    <t xml:space="preserve">L     </t>
    <phoneticPr fontId="3" type="noConversion"/>
  </si>
  <si>
    <t>중기사용료</t>
    <phoneticPr fontId="3" type="noConversion"/>
  </si>
  <si>
    <t>중 기 명</t>
    <phoneticPr fontId="3" type="noConversion"/>
  </si>
  <si>
    <t>중기가격</t>
    <phoneticPr fontId="3" type="noConversion"/>
  </si>
  <si>
    <t xml:space="preserve">%     </t>
    <phoneticPr fontId="3" type="noConversion"/>
  </si>
  <si>
    <t>명        칭</t>
    <phoneticPr fontId="3" type="noConversion"/>
  </si>
  <si>
    <t>경    비</t>
    <phoneticPr fontId="3" type="noConversion"/>
  </si>
  <si>
    <t>경    비</t>
    <phoneticPr fontId="3" type="noConversion"/>
  </si>
  <si>
    <t xml:space="preserve">대형 브레이카                                                                   </t>
    <phoneticPr fontId="3" type="noConversion"/>
  </si>
  <si>
    <t>소   계</t>
    <phoneticPr fontId="3" type="noConversion"/>
  </si>
  <si>
    <t xml:space="preserve">L     </t>
    <phoneticPr fontId="3" type="noConversion"/>
  </si>
  <si>
    <t>중기가격</t>
    <phoneticPr fontId="3" type="noConversion"/>
  </si>
  <si>
    <t>명        칭</t>
    <phoneticPr fontId="3" type="noConversion"/>
  </si>
  <si>
    <t xml:space="preserve">L     </t>
    <phoneticPr fontId="3" type="noConversion"/>
  </si>
  <si>
    <t>중기가격</t>
    <phoneticPr fontId="3" type="noConversion"/>
  </si>
  <si>
    <t>단 위</t>
    <phoneticPr fontId="3" type="noConversion"/>
  </si>
  <si>
    <t>중 기 명</t>
    <phoneticPr fontId="3" type="noConversion"/>
  </si>
  <si>
    <t>단 위</t>
    <phoneticPr fontId="3" type="noConversion"/>
  </si>
  <si>
    <t xml:space="preserve">경    유                                                                        </t>
    <phoneticPr fontId="3" type="noConversion"/>
  </si>
  <si>
    <t xml:space="preserve">L     </t>
    <phoneticPr fontId="3" type="noConversion"/>
  </si>
  <si>
    <t>m2</t>
    <phoneticPr fontId="3" type="noConversion"/>
  </si>
  <si>
    <t>m3</t>
    <phoneticPr fontId="3" type="noConversion"/>
  </si>
  <si>
    <t>설 계 내 역 서</t>
    <phoneticPr fontId="3" type="noConversion"/>
  </si>
  <si>
    <t>안산시</t>
    <phoneticPr fontId="3" type="noConversion"/>
  </si>
  <si>
    <t>설 계 설 명 서</t>
    <phoneticPr fontId="3" type="noConversion"/>
  </si>
  <si>
    <t xml:space="preserve"> 1. 공   사   명 :</t>
    <phoneticPr fontId="3" type="noConversion"/>
  </si>
  <si>
    <t xml:space="preserve"> 2. 위        치 :</t>
    <phoneticPr fontId="3" type="noConversion"/>
  </si>
  <si>
    <t xml:space="preserve"> 3. 공 사 목 적  :</t>
    <phoneticPr fontId="3" type="noConversion"/>
  </si>
  <si>
    <t xml:space="preserve"> 4. 공 사 개 요 :</t>
    <phoneticPr fontId="3" type="noConversion"/>
  </si>
  <si>
    <t xml:space="preserve"> 5. 본 공사는 설계도서 및  시방서에 의하여 시공한다.</t>
    <phoneticPr fontId="3" type="noConversion"/>
  </si>
  <si>
    <t xml:space="preserve"> 7. 설계변경 조건</t>
    <phoneticPr fontId="3" type="noConversion"/>
  </si>
  <si>
    <t xml:space="preserve">  가) 본 공사는 조사당시 수집된 자료에 의하여 추정설계한 것인바 조사가 불가능한</t>
    <phoneticPr fontId="3" type="noConversion"/>
  </si>
  <si>
    <t xml:space="preserve">       부분 및 조사 후 변경된 사항에 대하여는 시공당시 실지에 맞추어 설계변경함.</t>
    <phoneticPr fontId="3" type="noConversion"/>
  </si>
  <si>
    <t xml:space="preserve">  나) 본 공사 시공 중 관의 방침이 변경되었을 때.</t>
    <phoneticPr fontId="3" type="noConversion"/>
  </si>
  <si>
    <t xml:space="preserve">  다) 당초 지정된 골재원의 운반거리가 변동 되었을 때.</t>
    <phoneticPr fontId="3" type="noConversion"/>
  </si>
  <si>
    <t xml:space="preserve">  라) 설계 상 품셈적용 및 계산착오가 있을 때.</t>
    <phoneticPr fontId="3" type="noConversion"/>
  </si>
  <si>
    <t xml:space="preserve"> 8.  공사기간의 연기 </t>
    <phoneticPr fontId="3" type="noConversion"/>
  </si>
  <si>
    <t xml:space="preserve">  가) 본 공사기간 중 강우일수가 과거 5년 동안의 평균강우일수 보다 초과 되었을 때.</t>
    <phoneticPr fontId="3" type="noConversion"/>
  </si>
  <si>
    <t xml:space="preserve">  나) 천재지변으로 인하여 작업이 중단되었을 때.</t>
    <phoneticPr fontId="3" type="noConversion"/>
  </si>
  <si>
    <t xml:space="preserve">  다) 관의 지시에 의하여 작업이 중단되었을 때.</t>
    <phoneticPr fontId="3" type="noConversion"/>
  </si>
  <si>
    <t xml:space="preserve"> 9. 본 공사의 검사 또는 감사 시 지적된 사항에 대하여는 관의 지시 (설계변경, 재시공 </t>
    <phoneticPr fontId="3" type="noConversion"/>
  </si>
  <si>
    <t xml:space="preserve">     또는 변상 등)에 따라야 한다.</t>
    <phoneticPr fontId="3" type="noConversion"/>
  </si>
  <si>
    <t xml:space="preserve">   가) 공사 중 공의 또는 과실로 인하여 발생되는 재해에 대한 변상, 보상 등은 도급자 </t>
    <phoneticPr fontId="3" type="noConversion"/>
  </si>
  <si>
    <t xml:space="preserve">    책임으로 처리해야 한다.</t>
    <phoneticPr fontId="3" type="noConversion"/>
  </si>
  <si>
    <t xml:space="preserve">   나) 시공 상에 있어서 감독관의 입회 및 승인을 받아야 하는 것은 사전에 통보해야 하며</t>
    <phoneticPr fontId="3" type="noConversion"/>
  </si>
  <si>
    <t xml:space="preserve">       이를 기만하여 발생되는 손실은 도급자 부담으로 처리해야 한다.</t>
    <phoneticPr fontId="3" type="noConversion"/>
  </si>
  <si>
    <t xml:space="preserve">   다) 공사용 전력과 공사용수의 설비는 도급자 부담으로 관계법규에 의거 가설하여</t>
    <phoneticPr fontId="3" type="noConversion"/>
  </si>
  <si>
    <t xml:space="preserve">        사용해야 한다.</t>
    <phoneticPr fontId="3" type="noConversion"/>
  </si>
  <si>
    <t xml:space="preserve">    라) 모든 시설물의 설치기준점은 설치요령서 및 감독관의 지시에 따라 설정하되 준공</t>
    <phoneticPr fontId="3" type="noConversion"/>
  </si>
  <si>
    <t xml:space="preserve">        후 조입 및 정비를 고려하여 사후 관리가 가능한 위치에 영구 보존토록 설정해야</t>
    <phoneticPr fontId="3" type="noConversion"/>
  </si>
  <si>
    <t xml:space="preserve">        한다.</t>
    <phoneticPr fontId="3" type="noConversion"/>
  </si>
  <si>
    <t xml:space="preserve"> 10.  사급자재 관리 </t>
    <phoneticPr fontId="3" type="noConversion"/>
  </si>
  <si>
    <t xml:space="preserve">  가) 도급자가 본 공사를 위하여 사용하는 건설장비, 공구 및 자재는 미리 견본을 제출</t>
    <phoneticPr fontId="3" type="noConversion"/>
  </si>
  <si>
    <t xml:space="preserve">        하여 감독관의 검수를 받은 후 사용하여야 한다. 검수를 받지 않거나 불합격된 자재</t>
    <phoneticPr fontId="3" type="noConversion"/>
  </si>
  <si>
    <t xml:space="preserve">        를 사용하여 시공하는 경우에는 이를 인정할 수 없으며 이와 같은 자재를 사용하여</t>
    <phoneticPr fontId="3" type="noConversion"/>
  </si>
  <si>
    <t xml:space="preserve">        야기되는 여하한 사고도 도급자가 책임을 진다.</t>
    <phoneticPr fontId="3" type="noConversion"/>
  </si>
  <si>
    <t xml:space="preserve">  나) 사급자재중 필요에 따라 감독관이 자재시험을 요구할 때에는 도급자 부담으로 관</t>
    <phoneticPr fontId="3" type="noConversion"/>
  </si>
  <si>
    <t xml:space="preserve">       계기관에 의하여 이들품목에 대한 시험성적 결과를 제시하여야 하며 감독관이 양호 </t>
    <phoneticPr fontId="3" type="noConversion"/>
  </si>
  <si>
    <t xml:space="preserve">       하다고 판정한 후에 사용할 수 있다.</t>
    <phoneticPr fontId="3" type="noConversion"/>
  </si>
  <si>
    <t xml:space="preserve"> 11.  공사장 관리</t>
    <phoneticPr fontId="3" type="noConversion"/>
  </si>
  <si>
    <t xml:space="preserve">   가) 본 공사에 필요한 제반 안전설비는 도급자의 부담으로 설치하며 공사시행기간중</t>
    <phoneticPr fontId="3" type="noConversion"/>
  </si>
  <si>
    <t xml:space="preserve">         취역하는 인원의 재해에 대하여는 이를 책임진다.</t>
    <phoneticPr fontId="3" type="noConversion"/>
  </si>
  <si>
    <t xml:space="preserve">   나) 공사관리는 근로기준법, 근로 안전관리규칙 및 보안법규에 의거 관리한다.</t>
    <phoneticPr fontId="3" type="noConversion"/>
  </si>
  <si>
    <t xml:space="preserve">   다) 공사장은 항상 출입자의 감시, 사고방지, 화재도난 예방 및 품질위행의 단속에 충</t>
    <phoneticPr fontId="3" type="noConversion"/>
  </si>
  <si>
    <t xml:space="preserve">         분한 조치를 취한다.</t>
    <phoneticPr fontId="3" type="noConversion"/>
  </si>
  <si>
    <t xml:space="preserve">   라) 인접한 공작물에 해를 끼치지 않도록 필요한 시설을 하고 보장하여야 한다.</t>
    <phoneticPr fontId="3" type="noConversion"/>
  </si>
  <si>
    <t xml:space="preserve">   마) 공사 시공중에도 모든 재료를 항상 정리하여 현장 내외를 깨끗이 청소 할 것이며</t>
    <phoneticPr fontId="3" type="noConversion"/>
  </si>
  <si>
    <t xml:space="preserve">        공사 완성후 가설물의 철거, 기타 잔해일체를 정리한 후 준공검사를 받아야 한다.</t>
    <phoneticPr fontId="3" type="noConversion"/>
  </si>
  <si>
    <t xml:space="preserve"> 12.  노무관리</t>
    <phoneticPr fontId="3" type="noConversion"/>
  </si>
  <si>
    <t xml:space="preserve">   가) 도급자는 동원한 모든 종업원에 관리책임은 도급자가 진다.</t>
    <phoneticPr fontId="3" type="noConversion"/>
  </si>
  <si>
    <t xml:space="preserve">   나) 당시는 현장대리인으로 하여금 기타 도급자의 직원 또는 노무자에 대하여 공사시</t>
    <phoneticPr fontId="3" type="noConversion"/>
  </si>
  <si>
    <t xml:space="preserve">        행 또는 관리상 부적당하다고 인정될 때는 충분한 이유를 명시하여 도급자에게 </t>
    <phoneticPr fontId="3" type="noConversion"/>
  </si>
  <si>
    <t xml:space="preserve">        그 변경을 요구 할 수 있다.</t>
    <phoneticPr fontId="3" type="noConversion"/>
  </si>
  <si>
    <t>일 반 시 방 서</t>
    <phoneticPr fontId="3" type="noConversion"/>
  </si>
  <si>
    <t xml:space="preserve"> 1. 본 공사는  조경 및 토목공사 표준시방서 및 특별시방서의 해당 조항에 의해 시공한다.</t>
    <phoneticPr fontId="3" type="noConversion"/>
  </si>
  <si>
    <t xml:space="preserve"> 2. 본 시방서에 명시되지 않은 사항에 대하여는 공사 감독관의 지시에 따른다.</t>
    <phoneticPr fontId="3" type="noConversion"/>
  </si>
  <si>
    <t xml:space="preserve"> 3. 현장대리인은 감독관의 사전 승인없이 현장에서 이탈하지 못한다.</t>
    <phoneticPr fontId="3" type="noConversion"/>
  </si>
  <si>
    <t xml:space="preserve"> 4. 공사 중 설계도서 및 시방서에 명시되지 않은 경미한 사항은 도급인 부담으로  공사감독관의 지시에 따라  시행하여야 한다.</t>
    <phoneticPr fontId="3" type="noConversion"/>
  </si>
  <si>
    <t xml:space="preserve"> 5. 도급인은 공사전에 착공계, 현장대리인계 및 도급공사 내역서, 예정공정표, 기타 조달규정에 의한 제반서류를 감독관에게 제출</t>
    <phoneticPr fontId="3" type="noConversion"/>
  </si>
  <si>
    <t xml:space="preserve">     하여야 한다.</t>
    <phoneticPr fontId="3" type="noConversion"/>
  </si>
  <si>
    <t xml:space="preserve"> 6. 도급인은 감독관이 요구한 규격의 사진을 공사착수 전경과 중요부분 시공중과 준공전경을 촬영하여 감독관에게 제출하여야 한다.</t>
    <phoneticPr fontId="3" type="noConversion"/>
  </si>
  <si>
    <t xml:space="preserve"> 7. 감독관이 필요로 하는 공사도면 및 사무용품은 도급인 부담으로 제공한다.</t>
    <phoneticPr fontId="3" type="noConversion"/>
  </si>
  <si>
    <t xml:space="preserve"> 8. 공사 중 도급인이 불완전한 시공을 할때 감독관은 공사를 중지시킬 수 있으며 도급인은 이에 이의를 제기하거나 손해 배상 청구를 </t>
    <phoneticPr fontId="3" type="noConversion"/>
  </si>
  <si>
    <t xml:space="preserve">     할 수 없다.</t>
    <phoneticPr fontId="3" type="noConversion"/>
  </si>
  <si>
    <t xml:space="preserve"> 9. 시공된 구조물검사를 위하여 부분적으로 파괴시켰을 때에는 도급자 부담으로 감독관이 지시하는 시일까지 복구하여야 한다.</t>
    <phoneticPr fontId="3" type="noConversion"/>
  </si>
  <si>
    <t xml:space="preserve"> 10. 공사에 필요한 기재 및 자재는 공정에 지장이 없도록 준비하여야 하며 이를 사용하기 전에 반드시 감독관의 검사를 받아 합격품을 </t>
    <phoneticPr fontId="3" type="noConversion"/>
  </si>
  <si>
    <t xml:space="preserve">      사용하고 불합격품은 즉시 현장밖으로 반출하여야 한다.</t>
    <phoneticPr fontId="3" type="noConversion"/>
  </si>
  <si>
    <t xml:space="preserve"> 11. 공사 중 국, 공유 및 사유재산에 손해를 끼쳤을 때에는 도급인 부담으로 배상 또는 원상복구 하여야 한다.</t>
    <phoneticPr fontId="3" type="noConversion"/>
  </si>
  <si>
    <t xml:space="preserve"> 12. 공사현장에서 발생되는 발생품은 감독관이 지정하는 장소에 도급인 부담으로 운반 저장하여야 한다.</t>
    <phoneticPr fontId="3" type="noConversion"/>
  </si>
  <si>
    <t xml:space="preserve"> 13. 공사현장에 대한 안내판과 위험표지판은 감독관 지시에 따라 착공과 동시에 감독관이 지시하는 장소에 설치하여야 한다.</t>
    <phoneticPr fontId="3" type="noConversion"/>
  </si>
  <si>
    <t xml:space="preserve"> 14. 공사 중 관계법규를 준수하고 보안조치에 필요한 제반시설 완료후에 감독관의 검사를 받아야 한다.</t>
    <phoneticPr fontId="3" type="noConversion"/>
  </si>
  <si>
    <t xml:space="preserve"> 15. 도급인은 작업상황, 재료수급 상황 및 중기의 이동사항등의 일보를 감독관이 지시하는 양식에 따라 작성 제출하여야 한다.</t>
    <phoneticPr fontId="3" type="noConversion"/>
  </si>
  <si>
    <t xml:space="preserve"> 16. 도급인은 온도표 및 전후표를 매일 기록하여 감독관이 지시하는 장소에 비치한다.</t>
    <phoneticPr fontId="3" type="noConversion"/>
  </si>
  <si>
    <t xml:space="preserve"> 17. 공사를 완료하였을 때에는 공사장 내의 가설물을 완전히 제거하고 청소, 정리 후에 감독관의 검사를 받아야한다.</t>
    <phoneticPr fontId="3" type="noConversion"/>
  </si>
  <si>
    <t xml:space="preserve"> 18. 본 시방서에 명시되지 않은 사항이라도 관계법규 및 사회통념상 처리하여야 할 사항 등 관계있는 것은 이를 준수하여야 한다.</t>
    <phoneticPr fontId="3" type="noConversion"/>
  </si>
  <si>
    <t>특별시방서(총칙)</t>
    <phoneticPr fontId="3" type="noConversion"/>
  </si>
  <si>
    <t xml:space="preserve"> 1. 착공계 제출</t>
    <phoneticPr fontId="3" type="noConversion"/>
  </si>
  <si>
    <t xml:space="preserve">   도급자는 착공계 제출 시 공사 착공전 사진 및 현장대리인, 안전관리인, 품질관리인을 선임하고 그에 따른 관리계획서와 재해 사전예방 대책</t>
    <phoneticPr fontId="3" type="noConversion"/>
  </si>
  <si>
    <t xml:space="preserve">   환경관리계획서를 시행청에 제출하여야 한다.</t>
    <phoneticPr fontId="3" type="noConversion"/>
  </si>
  <si>
    <t xml:space="preserve"> 2. 현장 확인</t>
    <phoneticPr fontId="3" type="noConversion"/>
  </si>
  <si>
    <t xml:space="preserve">   도급자는 착공과 동시에 현장확인을 실시하고 설계도서와 상이되는 사항이 발견될 경우 감독관과 협의하여 즉시 시행청에 보고하고 지시를 </t>
    <phoneticPr fontId="3" type="noConversion"/>
  </si>
  <si>
    <t xml:space="preserve">   받아 시공하여야 한다.</t>
    <phoneticPr fontId="3" type="noConversion"/>
  </si>
  <si>
    <t xml:space="preserve"> 3. 시공계획 제출</t>
    <phoneticPr fontId="3" type="noConversion"/>
  </si>
  <si>
    <t xml:space="preserve">   현장대리인은 착공과 동시에 시공에 관한 도급내역서, 예정 공정표 및 세부계획서를 제출하여 감독관의 승인을 얻어 공사를 착공하여야 한다.</t>
    <phoneticPr fontId="3" type="noConversion"/>
  </si>
  <si>
    <t xml:space="preserve"> 4. 관련자 현장 이탈금지</t>
    <phoneticPr fontId="3" type="noConversion"/>
  </si>
  <si>
    <t xml:space="preserve">   현장 대리인은 감독관의 사전 승인없이 절대 현장을 이탈하여서는 안된다.</t>
    <phoneticPr fontId="3" type="noConversion"/>
  </si>
  <si>
    <t xml:space="preserve"> 5. 가설물 및 안내판</t>
    <phoneticPr fontId="3" type="noConversion"/>
  </si>
  <si>
    <t xml:space="preserve">   착공과 동시에 공사표지판 및 안내판을 즉시 설치하고 안전시설물 및 표지판을 설치하여야 하며 또한 기타 감독관이 필요하다고 인정될 경우</t>
    <phoneticPr fontId="3" type="noConversion"/>
  </si>
  <si>
    <t xml:space="preserve">   감독관의 지시에 따라 설치하여야 한다.</t>
    <phoneticPr fontId="3" type="noConversion"/>
  </si>
  <si>
    <t xml:space="preserve"> 6. 안전,환경,재해예방,품질관리</t>
    <phoneticPr fontId="3" type="noConversion"/>
  </si>
  <si>
    <t xml:space="preserve">   본 공사는 설계도서 및 제반 규정에 의한 시공기준에 따라 소정의 규격에 따라 시공하여야 하며, 또한 안전, 환경, 재해예방, 품질관리는</t>
    <phoneticPr fontId="3" type="noConversion"/>
  </si>
  <si>
    <t xml:space="preserve">   관리계획서에 따라야 한다.</t>
    <phoneticPr fontId="3" type="noConversion"/>
  </si>
  <si>
    <t xml:space="preserve"> 7. 시공관리</t>
    <phoneticPr fontId="3" type="noConversion"/>
  </si>
  <si>
    <t xml:space="preserve">   면밀히 검토 후 시공계획을 세워 완벽한 시설물을 설치하여야 한다.</t>
    <phoneticPr fontId="3" type="noConversion"/>
  </si>
  <si>
    <t xml:space="preserve"> 8. 자재관리</t>
    <phoneticPr fontId="3" type="noConversion"/>
  </si>
  <si>
    <t xml:space="preserve">   가) 본 공사용 반입자재는 감독관의 승인을 받아 사용하여야 하며 규격에 미달된 자재는 감독관의 지시에 따라 즉시 반출하여야 한다.</t>
    <phoneticPr fontId="3" type="noConversion"/>
  </si>
  <si>
    <t xml:space="preserve"> 9. 중기관리</t>
    <phoneticPr fontId="3" type="noConversion"/>
  </si>
  <si>
    <t xml:space="preserve">   본 공사에 필요한 주요 장비는 감독관의 검사 후 합격된 장비에 한하여 반입하며 반입된 장비는 감독관의 승인을 받지 않고는 철수할 수 없다.</t>
    <phoneticPr fontId="3" type="noConversion"/>
  </si>
  <si>
    <t xml:space="preserve"> 10. 안전관리</t>
    <phoneticPr fontId="3" type="noConversion"/>
  </si>
  <si>
    <t xml:space="preserve">   도급자는 착공과 동시에 소정의 자격을 갖춘 안전관리 책임자를 선임 배치하여 모든 사고를 미연에 방지하고 위험 개소에는 위험 표지판과 </t>
    <phoneticPr fontId="3" type="noConversion"/>
  </si>
  <si>
    <t xml:space="preserve">   교통에 지장이 초래되는 공종을 시공시 안내표지판 및 교통신호수를 배치하여 안전을 기하며 공사기간중 교통사고에 대한 보상 및 기타 사고</t>
    <phoneticPr fontId="3" type="noConversion"/>
  </si>
  <si>
    <t xml:space="preserve">   처리 책임을 일체 도급자가 진다.</t>
    <phoneticPr fontId="3" type="noConversion"/>
  </si>
  <si>
    <t xml:space="preserve"> 11. 발생품 처리</t>
    <phoneticPr fontId="3" type="noConversion"/>
  </si>
  <si>
    <t xml:space="preserve">   공사중 발생된 자재는 즉시 감독관을 경유하여 "발주청"에 보고하여야 하며 "발주청"의 지시에 따라 보관하거나 발주청에서 지시하는 장소까지 </t>
    <phoneticPr fontId="3" type="noConversion"/>
  </si>
  <si>
    <t xml:space="preserve">   운반하여야 한다.</t>
    <phoneticPr fontId="3" type="noConversion"/>
  </si>
  <si>
    <t xml:space="preserve"> 12. 공사현장 사진 제출</t>
    <phoneticPr fontId="3" type="noConversion"/>
  </si>
  <si>
    <t xml:space="preserve">   도급자는 착공전, 공사중, 준공 등 공사전반에 걸쳐 칼라사진을 수시로 제출하고 준공 시 사진첩 2부를 작성하여 제출하여야 한다.</t>
    <phoneticPr fontId="3" type="noConversion"/>
  </si>
  <si>
    <t>공  사  예  정  공  정  표</t>
    <phoneticPr fontId="3" type="noConversion"/>
  </si>
  <si>
    <t xml:space="preserve">공사명: </t>
  </si>
  <si>
    <t>공  종</t>
    <phoneticPr fontId="3" type="noConversion"/>
  </si>
  <si>
    <t>공    사    기    간</t>
    <phoneticPr fontId="29" type="noConversion"/>
  </si>
  <si>
    <t xml:space="preserve">비  고 </t>
    <phoneticPr fontId="3" type="noConversion"/>
  </si>
  <si>
    <t>자재준비작업</t>
    <phoneticPr fontId="3" type="noConversion"/>
  </si>
  <si>
    <t>계</t>
    <phoneticPr fontId="3" type="noConversion"/>
  </si>
  <si>
    <t>과
장</t>
  </si>
  <si>
    <t>팀
장</t>
    <phoneticPr fontId="3" type="noConversion"/>
  </si>
  <si>
    <t>심
사
자</t>
  </si>
  <si>
    <t>설
계
자</t>
  </si>
  <si>
    <t xml:space="preserve"> </t>
  </si>
  <si>
    <t>□</t>
  </si>
  <si>
    <t>위       치</t>
    <phoneticPr fontId="3" type="noConversion"/>
  </si>
  <si>
    <t xml:space="preserve">: </t>
  </si>
  <si>
    <t>사  업  량</t>
    <phoneticPr fontId="3" type="noConversion"/>
  </si>
  <si>
    <t>:</t>
  </si>
  <si>
    <t>■</t>
  </si>
  <si>
    <t>총공사금액   :</t>
  </si>
  <si>
    <t>도급예정액   :</t>
  </si>
  <si>
    <t>관급자재비</t>
    <phoneticPr fontId="20" type="noConversion"/>
  </si>
  <si>
    <t>공  사  원  가  계  산  서</t>
    <phoneticPr fontId="3" type="noConversion"/>
  </si>
  <si>
    <t xml:space="preserve">공사명: </t>
    <phoneticPr fontId="3" type="noConversion"/>
  </si>
  <si>
    <t>구          분</t>
    <phoneticPr fontId="3" type="noConversion"/>
  </si>
  <si>
    <t>금   액</t>
    <phoneticPr fontId="3" type="noConversion"/>
  </si>
  <si>
    <t>산 출 근 거</t>
    <phoneticPr fontId="3" type="noConversion"/>
  </si>
  <si>
    <t>비 고</t>
    <phoneticPr fontId="3" type="noConversion"/>
  </si>
  <si>
    <t>비  목</t>
    <phoneticPr fontId="3" type="noConversion"/>
  </si>
  <si>
    <t>순 공 사 원 가</t>
  </si>
  <si>
    <t>재료비</t>
    <phoneticPr fontId="3" type="noConversion"/>
  </si>
  <si>
    <t>직   접   재   료   비</t>
    <phoneticPr fontId="3" type="noConversion"/>
  </si>
  <si>
    <t>소                  계</t>
    <phoneticPr fontId="3" type="noConversion"/>
  </si>
  <si>
    <t>노무비</t>
    <phoneticPr fontId="3" type="noConversion"/>
  </si>
  <si>
    <t>직   접   노   무   비</t>
    <phoneticPr fontId="3" type="noConversion"/>
  </si>
  <si>
    <t>간   접   노   무   비</t>
    <phoneticPr fontId="3" type="noConversion"/>
  </si>
  <si>
    <t>경     비</t>
    <phoneticPr fontId="3" type="noConversion"/>
  </si>
  <si>
    <t>경                  비</t>
    <phoneticPr fontId="3" type="noConversion"/>
  </si>
  <si>
    <t>고용보험료</t>
    <phoneticPr fontId="3" type="noConversion"/>
  </si>
  <si>
    <t>노무비의 1.01%</t>
    <phoneticPr fontId="3" type="noConversion"/>
  </si>
  <si>
    <t>산재보험료</t>
    <phoneticPr fontId="3" type="noConversion"/>
  </si>
  <si>
    <t>노무비의 3.56%</t>
    <phoneticPr fontId="3" type="noConversion"/>
  </si>
  <si>
    <t>퇴   직   공   제   부   금</t>
    <phoneticPr fontId="3" type="noConversion"/>
  </si>
  <si>
    <t>직노의 2.3%</t>
    <phoneticPr fontId="3" type="noConversion"/>
  </si>
  <si>
    <t xml:space="preserve"> * 추정금액이 1억 이상인 건설공사</t>
    <phoneticPr fontId="3" type="noConversion"/>
  </si>
  <si>
    <t>산업안전보건관리비</t>
    <phoneticPr fontId="3" type="noConversion"/>
  </si>
  <si>
    <t>2천만원이상</t>
    <phoneticPr fontId="3" type="noConversion"/>
  </si>
  <si>
    <t>건설하도급발급수수료</t>
    <phoneticPr fontId="3" type="noConversion"/>
  </si>
  <si>
    <t>(재료비+직노+기계경비)의 0.081%</t>
    <phoneticPr fontId="3" type="noConversion"/>
  </si>
  <si>
    <t xml:space="preserve"> * 적용제외: 전문공사</t>
    <phoneticPr fontId="3" type="noConversion"/>
  </si>
  <si>
    <t>건설기계대여 지급보증비</t>
    <phoneticPr fontId="3" type="noConversion"/>
  </si>
  <si>
    <t>환경보전비</t>
    <phoneticPr fontId="3" type="noConversion"/>
  </si>
  <si>
    <t>(재료비+직노+기계경비)의 0.3%</t>
    <phoneticPr fontId="3" type="noConversion"/>
  </si>
  <si>
    <t>기   타    경   비</t>
    <phoneticPr fontId="3" type="noConversion"/>
  </si>
  <si>
    <t>건강보험료</t>
    <phoneticPr fontId="3" type="noConversion"/>
  </si>
  <si>
    <t xml:space="preserve"> * 공사기간 1개월(30일) 이상인 모든 건설공사</t>
    <phoneticPr fontId="3" type="noConversion"/>
  </si>
  <si>
    <t>연금보험료</t>
    <phoneticPr fontId="3" type="noConversion"/>
  </si>
  <si>
    <t>소              계</t>
    <phoneticPr fontId="3" type="noConversion"/>
  </si>
  <si>
    <t>일    반    관    리    비(%)</t>
    <phoneticPr fontId="3" type="noConversion"/>
  </si>
  <si>
    <t>이                      윤(%)</t>
    <phoneticPr fontId="3" type="noConversion"/>
  </si>
  <si>
    <t>(노무비+경비+일반관리비)의 15%이내</t>
    <phoneticPr fontId="3" type="noConversion"/>
  </si>
  <si>
    <t>소   계</t>
    <phoneticPr fontId="3" type="noConversion"/>
  </si>
  <si>
    <t>폐   기   물   처   리   비</t>
    <phoneticPr fontId="3" type="noConversion"/>
  </si>
  <si>
    <t>공     급     가     액</t>
    <phoneticPr fontId="3" type="noConversion"/>
  </si>
  <si>
    <t>부     가    가    치     세</t>
    <phoneticPr fontId="3" type="noConversion"/>
  </si>
  <si>
    <t>공급가액의 10%</t>
    <phoneticPr fontId="3" type="noConversion"/>
  </si>
  <si>
    <t>도     급     금     액</t>
    <phoneticPr fontId="3" type="noConversion"/>
  </si>
  <si>
    <t>관   급   자   재   대</t>
    <phoneticPr fontId="3" type="noConversion"/>
  </si>
  <si>
    <t>총   공   사   비</t>
    <phoneticPr fontId="3" type="noConversion"/>
  </si>
  <si>
    <t>인</t>
    <phoneticPr fontId="3" type="noConversion"/>
  </si>
  <si>
    <t>수량</t>
    <phoneticPr fontId="3" type="noConversion"/>
  </si>
  <si>
    <t>단위</t>
    <phoneticPr fontId="3" type="noConversion"/>
  </si>
  <si>
    <t>공급가액(원)</t>
    <phoneticPr fontId="3" type="noConversion"/>
  </si>
  <si>
    <t>비고</t>
    <phoneticPr fontId="3" type="noConversion"/>
  </si>
  <si>
    <t>적용단가</t>
    <phoneticPr fontId="3" type="noConversion"/>
  </si>
  <si>
    <t>㈜축복환경기업</t>
    <phoneticPr fontId="3" type="noConversion"/>
  </si>
  <si>
    <t>㈜지지산업</t>
    <phoneticPr fontId="3" type="noConversion"/>
  </si>
  <si>
    <t>정석개발㈜</t>
    <phoneticPr fontId="3" type="noConversion"/>
  </si>
  <si>
    <t>㈜경환산업</t>
  </si>
  <si>
    <t>㈜미석골재</t>
    <phoneticPr fontId="3" type="noConversion"/>
  </si>
  <si>
    <t>강사</t>
    <phoneticPr fontId="3" type="noConversion"/>
  </si>
  <si>
    <t>㎥</t>
    <phoneticPr fontId="3" type="noConversion"/>
  </si>
  <si>
    <t>축복</t>
    <phoneticPr fontId="3" type="noConversion"/>
  </si>
  <si>
    <t>010-2630-7842</t>
    <phoneticPr fontId="3" type="noConversion"/>
  </si>
  <si>
    <t>해사(비세척사)</t>
    <phoneticPr fontId="3" type="noConversion"/>
  </si>
  <si>
    <t>지지</t>
    <phoneticPr fontId="3" type="noConversion"/>
  </si>
  <si>
    <t>010-8413-0118</t>
    <phoneticPr fontId="3" type="noConversion"/>
  </si>
  <si>
    <t>세척사</t>
    <phoneticPr fontId="3" type="noConversion"/>
  </si>
  <si>
    <t>정석</t>
    <phoneticPr fontId="3" type="noConversion"/>
  </si>
  <si>
    <t>010-5339-5422</t>
    <phoneticPr fontId="3" type="noConversion"/>
  </si>
  <si>
    <t>마사토</t>
    <phoneticPr fontId="3" type="noConversion"/>
  </si>
  <si>
    <t>경환</t>
    <phoneticPr fontId="3" type="noConversion"/>
  </si>
  <si>
    <t>010-8536-6056</t>
    <phoneticPr fontId="3" type="noConversion"/>
  </si>
  <si>
    <t>미장사</t>
    <phoneticPr fontId="3" type="noConversion"/>
  </si>
  <si>
    <t>미석</t>
    <phoneticPr fontId="3" type="noConversion"/>
  </si>
  <si>
    <t>010-9571-9978</t>
    <phoneticPr fontId="3" type="noConversion"/>
  </si>
  <si>
    <t>25mm쇄석(자갈)</t>
    <phoneticPr fontId="3" type="noConversion"/>
  </si>
  <si>
    <t>25mm혼합</t>
    <phoneticPr fontId="3" type="noConversion"/>
  </si>
  <si>
    <t>40mm쇄석(자갈)</t>
    <phoneticPr fontId="3" type="noConversion"/>
  </si>
  <si>
    <t>40mm혼합</t>
    <phoneticPr fontId="3" type="noConversion"/>
  </si>
  <si>
    <t>75mm쇄석</t>
    <phoneticPr fontId="3" type="noConversion"/>
  </si>
  <si>
    <t>75mm혼합</t>
    <phoneticPr fontId="3" type="noConversion"/>
  </si>
  <si>
    <t>재생골재(순환골재)</t>
    <phoneticPr fontId="3" type="noConversion"/>
  </si>
  <si>
    <t>부순모래</t>
    <phoneticPr fontId="3" type="noConversion"/>
  </si>
  <si>
    <t xml:space="preserve"> o 적용
     - 상기 견적금액을 참고하여 최저가를 설계단가로 함
     - 상기 견적금액은 부가가치세(VAT)는 별도
     - 유가상승 및 변동에 의해 단가가 변경될 수 있음
     - 관내 현장 도착도임(10m3 이하 운송료 별도)</t>
    <phoneticPr fontId="3" type="noConversion"/>
  </si>
  <si>
    <t xml:space="preserve">모래                                                                          </t>
    <phoneticPr fontId="3" type="noConversion"/>
  </si>
  <si>
    <t xml:space="preserve">25-18-8                                                                         </t>
    <phoneticPr fontId="3" type="noConversion"/>
  </si>
  <si>
    <t xml:space="preserve">천원  </t>
    <phoneticPr fontId="3" type="noConversion"/>
  </si>
  <si>
    <t xml:space="preserve">천원  </t>
    <phoneticPr fontId="3" type="noConversion"/>
  </si>
  <si>
    <t xml:space="preserve">200x200xT60, 불투수                                                             </t>
    <phoneticPr fontId="3" type="noConversion"/>
  </si>
  <si>
    <t xml:space="preserve">멀티블럭                                                                        </t>
    <phoneticPr fontId="3" type="noConversion"/>
  </si>
  <si>
    <t xml:space="preserve">T60, 불투수                                                                     </t>
    <phoneticPr fontId="3" type="noConversion"/>
  </si>
  <si>
    <t xml:space="preserve">디딤석                                                                          </t>
    <phoneticPr fontId="3" type="noConversion"/>
  </si>
  <si>
    <t>조 경 공 사</t>
    <phoneticPr fontId="3" type="noConversion"/>
  </si>
  <si>
    <t>판석(디딤용)</t>
    <phoneticPr fontId="3" type="noConversion"/>
  </si>
  <si>
    <t>천원</t>
    <phoneticPr fontId="3" type="noConversion"/>
  </si>
  <si>
    <t>석면분담금</t>
    <phoneticPr fontId="3" type="noConversion"/>
  </si>
  <si>
    <t>(노)의 0.006%</t>
    <phoneticPr fontId="3" type="noConversion"/>
  </si>
  <si>
    <t>임금채권부담금</t>
    <phoneticPr fontId="3" type="noConversion"/>
  </si>
  <si>
    <t>(노)의 0.09%</t>
    <phoneticPr fontId="3" type="noConversion"/>
  </si>
  <si>
    <t>직노의 3.595%</t>
    <phoneticPr fontId="3" type="noConversion"/>
  </si>
  <si>
    <t>직노의 4.75%</t>
    <phoneticPr fontId="3" type="noConversion"/>
  </si>
  <si>
    <t>건강보험료의 13.14%</t>
    <phoneticPr fontId="3" type="noConversion"/>
  </si>
  <si>
    <t>순공사원가의 8%</t>
    <phoneticPr fontId="3" type="noConversion"/>
  </si>
  <si>
    <t>2026년 건설자재(골재 등) 견적</t>
    <phoneticPr fontId="3" type="noConversion"/>
  </si>
  <si>
    <t>직노의18.4%</t>
    <phoneticPr fontId="3" type="noConversion"/>
  </si>
  <si>
    <t>(재료비+노무비)의 4.9%</t>
    <phoneticPr fontId="3" type="noConversion"/>
  </si>
  <si>
    <t>No.</t>
    <phoneticPr fontId="3" type="noConversion"/>
  </si>
  <si>
    <t>호표</t>
    <phoneticPr fontId="3" type="noConversion"/>
  </si>
  <si>
    <t>보통인부</t>
  </si>
  <si>
    <t>보통인부</t>
    <phoneticPr fontId="3" type="noConversion"/>
  </si>
  <si>
    <t>일반공사 직종</t>
    <phoneticPr fontId="3" type="noConversion"/>
  </si>
  <si>
    <t>경계엣지(스탯포함)</t>
    <phoneticPr fontId="3" type="noConversion"/>
  </si>
  <si>
    <t>kg</t>
    <phoneticPr fontId="3" type="noConversion"/>
  </si>
  <si>
    <t>m</t>
    <phoneticPr fontId="3" type="noConversion"/>
  </si>
  <si>
    <t>H70</t>
    <phoneticPr fontId="3" type="noConversion"/>
  </si>
  <si>
    <t>일반공사 직종</t>
  </si>
  <si>
    <t>덤프트럭 2.5ton</t>
    <phoneticPr fontId="3" type="noConversion"/>
  </si>
  <si>
    <t>덤프트럭</t>
  </si>
  <si>
    <t>2.5 ton</t>
  </si>
  <si>
    <t xml:space="preserve">대    </t>
  </si>
  <si>
    <t>덤프트럭</t>
    <phoneticPr fontId="3" type="noConversion"/>
  </si>
  <si>
    <t>2.5ton</t>
    <phoneticPr fontId="3" type="noConversion"/>
  </si>
  <si>
    <t xml:space="preserve">5500 L                                                                          </t>
    <phoneticPr fontId="3" type="noConversion"/>
  </si>
  <si>
    <t>%</t>
  </si>
  <si>
    <t>유로폼패널</t>
    <phoneticPr fontId="3" type="noConversion"/>
  </si>
  <si>
    <t>600×1200㎜</t>
    <phoneticPr fontId="3" type="noConversion"/>
  </si>
  <si>
    <t>매</t>
    <phoneticPr fontId="3" type="noConversion"/>
  </si>
  <si>
    <t>내부코너패널</t>
    <phoneticPr fontId="3" type="noConversion"/>
  </si>
  <si>
    <t>(200+200)×1200㎜</t>
    <phoneticPr fontId="3" type="noConversion"/>
  </si>
  <si>
    <t>25-18- 80(Mpa)</t>
    <phoneticPr fontId="3" type="noConversion"/>
  </si>
  <si>
    <t>레미콘</t>
    <phoneticPr fontId="3" type="noConversion"/>
  </si>
  <si>
    <t>149</t>
  </si>
  <si>
    <t>화강석경계석</t>
    <phoneticPr fontId="3" type="noConversion"/>
  </si>
  <si>
    <t>150x150x1000,직선,모따기 R10</t>
    <phoneticPr fontId="3" type="noConversion"/>
  </si>
  <si>
    <t>벌목부</t>
  </si>
  <si>
    <t>하037</t>
    <phoneticPr fontId="3" type="noConversion"/>
  </si>
  <si>
    <t>엔진오일</t>
    <phoneticPr fontId="3" type="noConversion"/>
  </si>
  <si>
    <t>가솔린용</t>
    <phoneticPr fontId="3" type="noConversion"/>
  </si>
  <si>
    <t>L</t>
    <phoneticPr fontId="3" type="noConversion"/>
  </si>
  <si>
    <t>주</t>
    <phoneticPr fontId="3" type="noConversion"/>
  </si>
  <si>
    <r>
      <t xml:space="preserve">   </t>
    </r>
    <r>
      <rPr>
        <sz val="10"/>
        <color indexed="8"/>
        <rFont val="돋움"/>
        <family val="3"/>
        <charset val="129"/>
      </rPr>
      <t>시설물이</t>
    </r>
    <r>
      <rPr>
        <sz val="10"/>
        <color indexed="8"/>
        <rFont val="Arial"/>
        <family val="2"/>
      </rPr>
      <t xml:space="preserve"> </t>
    </r>
    <r>
      <rPr>
        <sz val="10"/>
        <color indexed="8"/>
        <rFont val="돋움"/>
        <family val="3"/>
        <charset val="129"/>
      </rPr>
      <t>안전하게</t>
    </r>
    <r>
      <rPr>
        <sz val="10"/>
        <color indexed="8"/>
        <rFont val="Arial"/>
        <family val="2"/>
      </rPr>
      <t xml:space="preserve"> </t>
    </r>
    <r>
      <rPr>
        <sz val="10"/>
        <color indexed="8"/>
        <rFont val="돋움"/>
        <family val="3"/>
        <charset val="129"/>
      </rPr>
      <t>설치되도록</t>
    </r>
    <r>
      <rPr>
        <sz val="10"/>
        <color indexed="8"/>
        <rFont val="Arial"/>
        <family val="2"/>
      </rPr>
      <t xml:space="preserve"> </t>
    </r>
    <r>
      <rPr>
        <sz val="10"/>
        <color indexed="8"/>
        <rFont val="돋움"/>
        <family val="3"/>
        <charset val="129"/>
      </rPr>
      <t>성실시공하며</t>
    </r>
    <r>
      <rPr>
        <sz val="10"/>
        <color indexed="8"/>
        <rFont val="Arial"/>
        <family val="2"/>
      </rPr>
      <t xml:space="preserve">, </t>
    </r>
    <r>
      <rPr>
        <sz val="10"/>
        <color indexed="8"/>
        <rFont val="돋움"/>
        <family val="3"/>
        <charset val="129"/>
      </rPr>
      <t>시설물의</t>
    </r>
    <r>
      <rPr>
        <sz val="10"/>
        <color indexed="8"/>
        <rFont val="Arial"/>
        <family val="2"/>
      </rPr>
      <t xml:space="preserve"> </t>
    </r>
    <r>
      <rPr>
        <sz val="10"/>
        <color indexed="8"/>
        <rFont val="돋움"/>
        <family val="3"/>
        <charset val="129"/>
      </rPr>
      <t>설치는</t>
    </r>
    <r>
      <rPr>
        <sz val="10"/>
        <color indexed="8"/>
        <rFont val="Arial"/>
        <family val="2"/>
      </rPr>
      <t xml:space="preserve"> </t>
    </r>
    <r>
      <rPr>
        <sz val="10"/>
        <color indexed="8"/>
        <rFont val="돋움"/>
        <family val="3"/>
        <charset val="129"/>
      </rPr>
      <t>사전에</t>
    </r>
    <r>
      <rPr>
        <sz val="10"/>
        <color indexed="8"/>
        <rFont val="Arial"/>
        <family val="2"/>
      </rPr>
      <t xml:space="preserve"> </t>
    </r>
    <r>
      <rPr>
        <sz val="10"/>
        <color indexed="8"/>
        <rFont val="돋움"/>
        <family val="3"/>
        <charset val="129"/>
      </rPr>
      <t>발주청과</t>
    </r>
    <r>
      <rPr>
        <sz val="10"/>
        <color indexed="8"/>
        <rFont val="Arial"/>
        <family val="2"/>
      </rPr>
      <t xml:space="preserve"> </t>
    </r>
    <r>
      <rPr>
        <sz val="10"/>
        <color indexed="8"/>
        <rFont val="돋움"/>
        <family val="3"/>
        <charset val="129"/>
      </rPr>
      <t>현장답사</t>
    </r>
    <r>
      <rPr>
        <sz val="10"/>
        <color indexed="8"/>
        <rFont val="Arial"/>
        <family val="2"/>
      </rPr>
      <t xml:space="preserve"> </t>
    </r>
    <r>
      <rPr>
        <sz val="10"/>
        <color indexed="8"/>
        <rFont val="돋움"/>
        <family val="3"/>
        <charset val="129"/>
      </rPr>
      <t>후</t>
    </r>
    <r>
      <rPr>
        <sz val="10"/>
        <color indexed="8"/>
        <rFont val="Arial"/>
        <family val="2"/>
      </rPr>
      <t xml:space="preserve"> </t>
    </r>
    <r>
      <rPr>
        <sz val="10"/>
        <color indexed="8"/>
        <rFont val="돋움"/>
        <family val="3"/>
        <charset val="129"/>
      </rPr>
      <t>협의하여</t>
    </r>
    <r>
      <rPr>
        <sz val="10"/>
        <color indexed="8"/>
        <rFont val="Arial"/>
        <family val="2"/>
      </rPr>
      <t xml:space="preserve"> </t>
    </r>
    <r>
      <rPr>
        <sz val="10"/>
        <color indexed="8"/>
        <rFont val="돋움"/>
        <family val="3"/>
        <charset val="129"/>
      </rPr>
      <t>현지여건</t>
    </r>
    <r>
      <rPr>
        <sz val="10"/>
        <color indexed="8"/>
        <rFont val="Arial"/>
        <family val="2"/>
      </rPr>
      <t xml:space="preserve"> </t>
    </r>
    <r>
      <rPr>
        <sz val="10"/>
        <color indexed="8"/>
        <rFont val="돋움"/>
        <family val="3"/>
        <charset val="129"/>
      </rPr>
      <t>등의</t>
    </r>
    <r>
      <rPr>
        <sz val="10"/>
        <color indexed="8"/>
        <rFont val="Arial"/>
        <family val="2"/>
      </rPr>
      <t xml:space="preserve"> </t>
    </r>
    <r>
      <rPr>
        <sz val="10"/>
        <color indexed="8"/>
        <rFont val="돋움"/>
        <family val="3"/>
        <charset val="129"/>
      </rPr>
      <t>작업상황을</t>
    </r>
    <r>
      <rPr>
        <sz val="10"/>
        <color indexed="8"/>
        <rFont val="Arial"/>
        <family val="2"/>
      </rPr>
      <t xml:space="preserve"> </t>
    </r>
    <phoneticPr fontId="3" type="noConversion"/>
  </si>
  <si>
    <t>395×995</t>
    <phoneticPr fontId="3" type="noConversion"/>
  </si>
  <si>
    <t>디자인그레이팅(측구용)</t>
    <phoneticPr fontId="3" type="noConversion"/>
  </si>
  <si>
    <t>m</t>
    <phoneticPr fontId="3" type="noConversion"/>
  </si>
  <si>
    <t>(재료비+직노)*3.15%</t>
    <phoneticPr fontId="3" type="noConversion"/>
  </si>
  <si>
    <t>대부개발과장
이창욱
(전자결재)</t>
    <phoneticPr fontId="3" type="noConversion"/>
  </si>
  <si>
    <t>안  산  시
대부개발과</t>
    <phoneticPr fontId="3" type="noConversion"/>
  </si>
  <si>
    <t xml:space="preserve">0.2 M3                                                                          </t>
    <phoneticPr fontId="3" type="noConversion"/>
  </si>
  <si>
    <t xml:space="preserve">굴삭기(무한궤도)                                                                   0.2 M3                                                                          </t>
    <phoneticPr fontId="3" type="noConversion"/>
  </si>
  <si>
    <t>연번</t>
  </si>
  <si>
    <t>노선명</t>
  </si>
  <si>
    <t>연장(m)</t>
  </si>
  <si>
    <t>폭(m)</t>
  </si>
  <si>
    <t>면적(㎡)</t>
  </si>
  <si>
    <t>적용비율(%)</t>
  </si>
  <si>
    <t>적용면적(㎡)</t>
  </si>
  <si>
    <t>횟수</t>
    <phoneticPr fontId="3" type="noConversion"/>
  </si>
  <si>
    <t>총면적(㎡)</t>
  </si>
  <si>
    <t>비고</t>
  </si>
  <si>
    <t>대부북동 198-5 ~ 선재대교</t>
    <phoneticPr fontId="3" type="noConversion"/>
  </si>
  <si>
    <t>소 계 (1~2)</t>
    <phoneticPr fontId="3" type="noConversion"/>
  </si>
  <si>
    <t xml:space="preserve">부착용 집게                                                       </t>
    <phoneticPr fontId="3" type="noConversion"/>
  </si>
  <si>
    <t xml:space="preserve">부착용집게(0.2m3용)                                                                   0.2 M3                                                                          </t>
    <phoneticPr fontId="3" type="noConversion"/>
  </si>
  <si>
    <t>0.74350</t>
    <phoneticPr fontId="3" type="noConversion"/>
  </si>
  <si>
    <t xml:space="preserve">부착용집계                                                         </t>
    <phoneticPr fontId="3" type="noConversion"/>
  </si>
  <si>
    <t>대선로(양측)</t>
    <phoneticPr fontId="3" type="noConversion"/>
  </si>
  <si>
    <t>장골1길(양측)</t>
    <phoneticPr fontId="3" type="noConversion"/>
  </si>
  <si>
    <t>1. 조경공</t>
    <phoneticPr fontId="3" type="noConversion"/>
  </si>
  <si>
    <t>조경공</t>
    <phoneticPr fontId="3" type="noConversion"/>
  </si>
  <si>
    <t>기계경비</t>
    <phoneticPr fontId="3" type="noConversion"/>
  </si>
  <si>
    <t>B11~21cm 미만</t>
    <phoneticPr fontId="3" type="noConversion"/>
  </si>
  <si>
    <t>인력품의 3%</t>
    <phoneticPr fontId="3" type="noConversion"/>
  </si>
  <si>
    <t>%</t>
    <phoneticPr fontId="3" type="noConversion"/>
  </si>
  <si>
    <t>주당 산출 계</t>
    <phoneticPr fontId="3" type="noConversion"/>
  </si>
  <si>
    <t>B21~31cm 미만</t>
    <phoneticPr fontId="3" type="noConversion"/>
  </si>
  <si>
    <t>1</t>
    <phoneticPr fontId="3" type="noConversion"/>
  </si>
  <si>
    <t>일</t>
    <phoneticPr fontId="3" type="noConversion"/>
  </si>
  <si>
    <t>관목전정 위치도</t>
    <phoneticPr fontId="3" type="noConversion"/>
  </si>
  <si>
    <t>대부도서관 ~ 대부남동 산16-11</t>
    <phoneticPr fontId="3" type="noConversion"/>
  </si>
  <si>
    <t>대남로~부흥로(양측)</t>
    <phoneticPr fontId="3" type="noConversion"/>
  </si>
  <si>
    <t>수목전정 위치도</t>
    <phoneticPr fontId="3" type="noConversion"/>
  </si>
  <si>
    <t>위치</t>
    <phoneticPr fontId="3" type="noConversion"/>
  </si>
  <si>
    <t>계</t>
  </si>
  <si>
    <t>대선로(대부남동 1348-2)</t>
    <phoneticPr fontId="3" type="noConversion"/>
  </si>
  <si>
    <t>대남로(대부남동 산282-9)</t>
    <phoneticPr fontId="3" type="noConversion"/>
  </si>
  <si>
    <t>대남로(대부남동 산264-5)</t>
    <phoneticPr fontId="3" type="noConversion"/>
  </si>
  <si>
    <t>장골1길(대부남동 산127-4)</t>
    <phoneticPr fontId="3" type="noConversion"/>
  </si>
  <si>
    <t>소 계 (1~5)</t>
    <phoneticPr fontId="3" type="noConversion"/>
  </si>
  <si>
    <t>① 대부북동 1981 ~ 대부도관광안내소(양측)
② 대부황금로 1435 ~ 대부북동 38-4(양측)
③ 대부동동 557 ~ 탄도방조제(양측)</t>
    <phoneticPr fontId="3" type="noConversion"/>
  </si>
  <si>
    <t>대부황금로(양측)</t>
    <phoneticPr fontId="3" type="noConversion"/>
  </si>
  <si>
    <t>대부남동 193-5 ~ 대부남동 257-6</t>
    <phoneticPr fontId="3" type="noConversion"/>
  </si>
  <si>
    <t xml:space="preserve"> 관목전정</t>
    <phoneticPr fontId="3" type="noConversion"/>
  </si>
  <si>
    <t>공구손료</t>
    <phoneticPr fontId="3" type="noConversion"/>
  </si>
  <si>
    <t>인력품의 3.5%</t>
    <phoneticPr fontId="3" type="noConversion"/>
  </si>
  <si>
    <t>특별인부</t>
    <phoneticPr fontId="3" type="noConversion"/>
  </si>
  <si>
    <t>2인배치</t>
    <phoneticPr fontId="3" type="noConversion"/>
  </si>
  <si>
    <t xml:space="preserve"> 교통통제및안전처리</t>
    <phoneticPr fontId="3" type="noConversion"/>
  </si>
  <si>
    <t>나무 높이 0.9m 이상</t>
    <phoneticPr fontId="3" type="noConversion"/>
  </si>
  <si>
    <t>나무 높이 0.9m 미만</t>
    <phoneticPr fontId="3" type="noConversion"/>
  </si>
  <si>
    <t>m2당 산출 계</t>
    <phoneticPr fontId="3" type="noConversion"/>
  </si>
  <si>
    <t>계/330</t>
    <phoneticPr fontId="3" type="noConversion"/>
  </si>
  <si>
    <t>계/540</t>
    <phoneticPr fontId="3" type="noConversion"/>
  </si>
  <si>
    <t>고소작업차</t>
    <phoneticPr fontId="3" type="noConversion"/>
  </si>
  <si>
    <t>(재료비+직노+기계경비)의 0.1%</t>
    <phoneticPr fontId="3" type="noConversion"/>
  </si>
  <si>
    <t>안전관리비</t>
    <phoneticPr fontId="3" type="noConversion"/>
  </si>
  <si>
    <t>수 종 명</t>
  </si>
  <si>
    <t>규   격</t>
  </si>
  <si>
    <t>폐기수목 산출근거</t>
  </si>
  <si>
    <t>M3</t>
  </si>
  <si>
    <t>적용율</t>
  </si>
  <si>
    <t>합계</t>
  </si>
  <si>
    <t>지상부수량</t>
    <phoneticPr fontId="3" type="noConversion"/>
  </si>
  <si>
    <t>벌근수량</t>
    <phoneticPr fontId="3" type="noConversion"/>
  </si>
  <si>
    <t>&lt;폐기물 산출근거&gt;</t>
  </si>
  <si>
    <t>흉고직경(cm)</t>
    <phoneticPr fontId="3" type="noConversion"/>
  </si>
  <si>
    <t>지상부중량(kg)</t>
    <phoneticPr fontId="3" type="noConversion"/>
  </si>
  <si>
    <t>근원직경(cm)</t>
    <phoneticPr fontId="3" type="noConversion"/>
  </si>
  <si>
    <t>벌근중량(kg)</t>
    <phoneticPr fontId="3" type="noConversion"/>
  </si>
  <si>
    <t>4이하</t>
    <phoneticPr fontId="3" type="noConversion"/>
  </si>
  <si>
    <t>&lt;출처-조경설계요람  1998. 2&gt;</t>
  </si>
  <si>
    <t>B</t>
  </si>
  <si>
    <t>&lt;지상부 중량계산 공식&gt;</t>
  </si>
  <si>
    <t>W(㎏)</t>
  </si>
  <si>
    <t>=</t>
  </si>
  <si>
    <t>k</t>
  </si>
  <si>
    <t>×</t>
  </si>
  <si>
    <t>(</t>
  </si>
  <si>
    <t>─</t>
  </si>
  <si>
    <t>)²</t>
  </si>
  <si>
    <t>h</t>
  </si>
  <si>
    <r>
      <t>w</t>
    </r>
    <r>
      <rPr>
        <vertAlign val="subscript"/>
        <sz val="8"/>
        <rFont val="굴림"/>
        <family val="3"/>
        <charset val="129"/>
      </rPr>
      <t>1</t>
    </r>
  </si>
  <si>
    <t>+</t>
  </si>
  <si>
    <t>P</t>
  </si>
  <si>
    <t>)</t>
  </si>
  <si>
    <t>(수간형상계수)</t>
  </si>
  <si>
    <t>흉고 (근원 × 0.8) (m)</t>
  </si>
  <si>
    <t>수고 (m)</t>
  </si>
  <si>
    <t>수고의 단위체적당 중량</t>
  </si>
  <si>
    <t>소나무(생)</t>
  </si>
  <si>
    <t>(㎏/㎥)</t>
  </si>
  <si>
    <t>소나무(건)</t>
  </si>
  <si>
    <t xml:space="preserve">기타수목 </t>
  </si>
  <si>
    <t>지엽의 과다에 의한 보합률</t>
  </si>
  <si>
    <t>0.3~1.0</t>
  </si>
  <si>
    <t>→</t>
  </si>
  <si>
    <t>적용</t>
  </si>
  <si>
    <r>
      <t>w</t>
    </r>
    <r>
      <rPr>
        <vertAlign val="subscript"/>
        <sz val="10"/>
        <rFont val="굴림"/>
        <family val="3"/>
        <charset val="129"/>
      </rPr>
      <t>1 (단위중량) 대신 1을 넣으면 M3(체적)으로 계산</t>
    </r>
  </si>
  <si>
    <t>임목폐기물</t>
  </si>
  <si>
    <t>*</t>
  </si>
  <si>
    <t>kg</t>
  </si>
  <si>
    <t>ton</t>
  </si>
  <si>
    <t>H</t>
  </si>
  <si>
    <t>R</t>
  </si>
  <si>
    <t>──</t>
  </si>
  <si>
    <t>2026년 폐기물운반 및 처리비 견적</t>
    <phoneticPr fontId="3" type="noConversion"/>
  </si>
  <si>
    <t>㈜천일산업</t>
    <phoneticPr fontId="3" type="noConversion"/>
  </si>
  <si>
    <t>㈜복천</t>
  </si>
  <si>
    <t>동광건설</t>
    <phoneticPr fontId="3" type="noConversion"/>
  </si>
  <si>
    <t>㈜경환산업</t>
    <phoneticPr fontId="3" type="noConversion"/>
  </si>
  <si>
    <t>폐콘크리트</t>
    <phoneticPr fontId="3" type="noConversion"/>
  </si>
  <si>
    <t>운반</t>
    <phoneticPr fontId="3" type="noConversion"/>
  </si>
  <si>
    <t>톤</t>
    <phoneticPr fontId="3" type="noConversion"/>
  </si>
  <si>
    <t>처리</t>
    <phoneticPr fontId="3" type="noConversion"/>
  </si>
  <si>
    <t>폐아스콘</t>
    <phoneticPr fontId="3" type="noConversion"/>
  </si>
  <si>
    <t>천일</t>
    <phoneticPr fontId="3" type="noConversion"/>
  </si>
  <si>
    <t>010-2741-6791</t>
    <phoneticPr fontId="3" type="noConversion"/>
  </si>
  <si>
    <t>폐아스콘
(파쇄분)</t>
    <phoneticPr fontId="3" type="noConversion"/>
  </si>
  <si>
    <t>재생불가시</t>
    <phoneticPr fontId="3" type="noConversion"/>
  </si>
  <si>
    <t>복천</t>
    <phoneticPr fontId="3" type="noConversion"/>
  </si>
  <si>
    <t>010-6256-3700</t>
    <phoneticPr fontId="3" type="noConversion"/>
  </si>
  <si>
    <t>동광</t>
    <phoneticPr fontId="3" type="noConversion"/>
  </si>
  <si>
    <t>010-5453-8497</t>
    <phoneticPr fontId="3" type="noConversion"/>
  </si>
  <si>
    <t>재생가능(처리비 x)</t>
    <phoneticPr fontId="3" type="noConversion"/>
  </si>
  <si>
    <t>일반건축물</t>
    <phoneticPr fontId="3" type="noConversion"/>
  </si>
  <si>
    <t>건축마감재</t>
    <phoneticPr fontId="3" type="noConversion"/>
  </si>
  <si>
    <t>혼합폐기물</t>
    <phoneticPr fontId="3" type="noConversion"/>
  </si>
  <si>
    <t>폐합성수지</t>
    <phoneticPr fontId="3" type="noConversion"/>
  </si>
  <si>
    <t>건설폐토석</t>
    <phoneticPr fontId="3" type="noConversion"/>
  </si>
  <si>
    <t>(쓰레기 10%미만)</t>
    <phoneticPr fontId="3" type="noConversion"/>
  </si>
  <si>
    <t>임목폐기물</t>
    <phoneticPr fontId="3" type="noConversion"/>
  </si>
  <si>
    <t xml:space="preserve"> o 적용
   - 상기 견적금액을 참고하여 최저가를 설계단가로 함
   - 상기 견적금액은 부가가치세(VAT)는 별도
   - 운반비 평균 : 15~20km 거리로 산정함</t>
    <phoneticPr fontId="3" type="noConversion"/>
  </si>
  <si>
    <t>폐기물 운반</t>
    <phoneticPr fontId="3" type="noConversion"/>
  </si>
  <si>
    <t>폐기물 처리</t>
    <phoneticPr fontId="3" type="noConversion"/>
  </si>
  <si>
    <t>2. 안전관리비</t>
    <phoneticPr fontId="3" type="noConversion"/>
  </si>
  <si>
    <t>경비적용</t>
    <phoneticPr fontId="3" type="noConversion"/>
  </si>
  <si>
    <t>2026. 09.</t>
    <phoneticPr fontId="3" type="noConversion"/>
  </si>
  <si>
    <t>현 장 정 리(폐기처분 포함)</t>
    <phoneticPr fontId="3" type="noConversion"/>
  </si>
  <si>
    <t>대부기반시설팀장
정우섭
(전자결재)</t>
    <phoneticPr fontId="3" type="noConversion"/>
  </si>
  <si>
    <t>지방시설서기
임승화
(전자결재)</t>
    <phoneticPr fontId="3" type="noConversion"/>
  </si>
  <si>
    <t>지방시설서기
이성민
(전자결재)</t>
    <phoneticPr fontId="3" type="noConversion"/>
  </si>
  <si>
    <t>2026년 09월</t>
    <phoneticPr fontId="3" type="noConversion"/>
  </si>
  <si>
    <t>3. 폐기물 운반 및 처리</t>
    <phoneticPr fontId="3" type="noConversion"/>
  </si>
  <si>
    <t>대부황금로(선감동 3-41)</t>
    <phoneticPr fontId="3" type="noConversion"/>
  </si>
  <si>
    <t>3.0 ton</t>
    <phoneticPr fontId="3" type="noConversion"/>
  </si>
  <si>
    <t>고소작업차 3.0ton</t>
    <phoneticPr fontId="3" type="noConversion"/>
  </si>
  <si>
    <t>3.0ton</t>
    <phoneticPr fontId="3" type="noConversion"/>
  </si>
  <si>
    <t>hr</t>
    <phoneticPr fontId="3" type="noConversion"/>
  </si>
  <si>
    <t>계/31</t>
    <phoneticPr fontId="3" type="noConversion"/>
  </si>
  <si>
    <t xml:space="preserve"> 가로수 전정(약전정)</t>
    <phoneticPr fontId="3" type="noConversion"/>
  </si>
  <si>
    <t>계/21</t>
    <phoneticPr fontId="3" type="noConversion"/>
  </si>
  <si>
    <t>계/16</t>
    <phoneticPr fontId="3" type="noConversion"/>
  </si>
  <si>
    <t>가로수
(B11미만)</t>
    <phoneticPr fontId="3" type="noConversion"/>
  </si>
  <si>
    <t>가로수
(B11 ~ 21미만)</t>
    <phoneticPr fontId="3" type="noConversion"/>
  </si>
  <si>
    <t>가로수
(B21~31미만)</t>
    <phoneticPr fontId="3" type="noConversion"/>
  </si>
  <si>
    <t>가로수
(B31~41미만)</t>
    <phoneticPr fontId="3" type="noConversion"/>
  </si>
  <si>
    <t>2026년 하반기</t>
    <phoneticPr fontId="3" type="noConversion"/>
  </si>
  <si>
    <t>화물차 운전사</t>
    <phoneticPr fontId="3" type="noConversion"/>
  </si>
  <si>
    <t>건설기계운전사</t>
    <phoneticPr fontId="3" type="noConversion"/>
  </si>
  <si>
    <t>일반기계운전사</t>
    <phoneticPr fontId="3" type="noConversion"/>
  </si>
  <si>
    <t>2026년 1.1</t>
    <phoneticPr fontId="3" type="noConversion"/>
  </si>
  <si>
    <t>B11cm 미만</t>
    <phoneticPr fontId="3" type="noConversion"/>
  </si>
  <si>
    <t>B31~41cm 미만</t>
    <phoneticPr fontId="3" type="noConversion"/>
  </si>
  <si>
    <t>계/12</t>
    <phoneticPr fontId="3" type="noConversion"/>
  </si>
  <si>
    <t>교통통제및안전처리</t>
    <phoneticPr fontId="3" type="noConversion"/>
  </si>
  <si>
    <t>마을안길 진입부 측 포함</t>
    <phoneticPr fontId="3" type="noConversion"/>
  </si>
  <si>
    <t>ton</t>
    <phoneticPr fontId="3" type="noConversion"/>
  </si>
  <si>
    <t>잡관목 4,829m2 정비</t>
    <phoneticPr fontId="20" type="noConversion"/>
  </si>
  <si>
    <r>
      <t xml:space="preserve"> 6. </t>
    </r>
    <r>
      <rPr>
        <sz val="10"/>
        <color rgb="FF000000"/>
        <rFont val="맑은 고딕"/>
        <family val="3"/>
        <charset val="129"/>
      </rPr>
      <t>본</t>
    </r>
    <r>
      <rPr>
        <sz val="10"/>
        <color rgb="FF000000"/>
        <rFont val="Arial"/>
        <family val="2"/>
      </rPr>
      <t xml:space="preserve"> </t>
    </r>
    <r>
      <rPr>
        <sz val="10"/>
        <color rgb="FF000000"/>
        <rFont val="맑은 고딕"/>
        <family val="3"/>
        <charset val="129"/>
      </rPr>
      <t>공사의</t>
    </r>
    <r>
      <rPr>
        <sz val="10"/>
        <color rgb="FF000000"/>
        <rFont val="Arial"/>
        <family val="2"/>
      </rPr>
      <t xml:space="preserve"> </t>
    </r>
    <r>
      <rPr>
        <sz val="10"/>
        <color rgb="FF000000"/>
        <rFont val="맑은 고딕"/>
        <family val="3"/>
        <charset val="129"/>
      </rPr>
      <t>기간은</t>
    </r>
    <r>
      <rPr>
        <sz val="10"/>
        <color rgb="FF000000"/>
        <rFont val="Arial"/>
        <family val="2"/>
      </rPr>
      <t xml:space="preserve"> </t>
    </r>
    <r>
      <rPr>
        <sz val="10"/>
        <color rgb="FF000000"/>
        <rFont val="맑은 고딕"/>
        <family val="3"/>
        <charset val="129"/>
      </rPr>
      <t>착공일로부터</t>
    </r>
    <r>
      <rPr>
        <b/>
        <sz val="11"/>
        <color indexed="12"/>
        <rFont val="돋움"/>
        <family val="3"/>
        <charset val="129"/>
      </rPr>
      <t xml:space="preserve"> 28일간</t>
    </r>
    <r>
      <rPr>
        <sz val="9"/>
        <color rgb="FF000000"/>
        <rFont val="맑은 고딕"/>
        <family val="3"/>
        <charset val="129"/>
      </rPr>
      <t>으로</t>
    </r>
    <r>
      <rPr>
        <sz val="9"/>
        <color rgb="FF000000"/>
        <rFont val="Arial"/>
        <family val="2"/>
      </rPr>
      <t xml:space="preserve"> </t>
    </r>
    <r>
      <rPr>
        <sz val="9"/>
        <color rgb="FF000000"/>
        <rFont val="맑은 고딕"/>
        <family val="3"/>
        <charset val="129"/>
      </rPr>
      <t>하며</t>
    </r>
    <r>
      <rPr>
        <sz val="9"/>
        <color rgb="FF000000"/>
        <rFont val="Arial"/>
        <family val="2"/>
      </rPr>
      <t xml:space="preserve"> </t>
    </r>
    <r>
      <rPr>
        <sz val="9"/>
        <color rgb="FF000000"/>
        <rFont val="맑은 고딕"/>
        <family val="3"/>
        <charset val="129"/>
      </rPr>
      <t>예정공정은</t>
    </r>
    <r>
      <rPr>
        <sz val="9"/>
        <color rgb="FF000000"/>
        <rFont val="Arial"/>
        <family val="2"/>
      </rPr>
      <t xml:space="preserve"> </t>
    </r>
    <r>
      <rPr>
        <sz val="9"/>
        <color rgb="FF000000"/>
        <rFont val="맑은 고딕"/>
        <family val="3"/>
        <charset val="129"/>
      </rPr>
      <t>별표와</t>
    </r>
    <r>
      <rPr>
        <sz val="9"/>
        <color rgb="FF000000"/>
        <rFont val="Arial"/>
        <family val="2"/>
      </rPr>
      <t xml:space="preserve"> </t>
    </r>
    <r>
      <rPr>
        <sz val="9"/>
        <color rgb="FF000000"/>
        <rFont val="맑은 고딕"/>
        <family val="3"/>
        <charset val="129"/>
      </rPr>
      <t>같다</t>
    </r>
    <r>
      <rPr>
        <sz val="9"/>
        <color rgb="FF000000"/>
        <rFont val="Arial"/>
        <family val="2"/>
      </rPr>
      <t>.</t>
    </r>
    <phoneticPr fontId="3" type="noConversion"/>
  </si>
  <si>
    <t>28일</t>
    <phoneticPr fontId="3" type="noConversion"/>
  </si>
  <si>
    <t>W(㎏)</t>
    <phoneticPr fontId="3" type="noConversion"/>
  </si>
  <si>
    <t>&lt;폐기물 산출근거&gt;</t>
    <phoneticPr fontId="3" type="noConversion"/>
  </si>
  <si>
    <t>0.2~0.3</t>
    <phoneticPr fontId="3" type="noConversion"/>
  </si>
  <si>
    <t>*</t>
    <phoneticPr fontId="3" type="noConversion"/>
  </si>
  <si>
    <t>ton/kg</t>
    <phoneticPr fontId="3" type="noConversion"/>
  </si>
  <si>
    <t>=</t>
    <phoneticPr fontId="3" type="noConversion"/>
  </si>
  <si>
    <t>B</t>
    <phoneticPr fontId="3" type="noConversion"/>
  </si>
  <si>
    <t>)</t>
    <phoneticPr fontId="3" type="noConversion"/>
  </si>
  <si>
    <t>총합:</t>
    <phoneticPr fontId="3" type="noConversion"/>
  </si>
  <si>
    <t>산출량의 70% 적용</t>
    <phoneticPr fontId="3" type="noConversion"/>
  </si>
  <si>
    <t>칠엽수</t>
    <phoneticPr fontId="3" type="noConversion"/>
  </si>
  <si>
    <t>대부황금로(대부동동 212-6)</t>
    <phoneticPr fontId="3" type="noConversion"/>
  </si>
  <si>
    <t>가로수 166주 전정</t>
    <phoneticPr fontId="20" type="noConversion"/>
  </si>
  <si>
    <t>경기도 안산시 단원구 대부도 주요도로 일원</t>
    <phoneticPr fontId="20" type="noConversion"/>
  </si>
  <si>
    <t>안산시 대부도 주요도로 내 도로 내 수목 전정 및 관목을 정비함으로써, 도로이용자의 원활한 도로환경 조성 및 편의성 증진</t>
    <phoneticPr fontId="20" type="noConversion"/>
  </si>
  <si>
    <t>2026년 대부도 도로 내 관목 및 수목 정비공사</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</si>
</sst>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176" formatCode="General;\-General\,&quot;&quot;;@"/>
    <numFmt numFmtId="177" formatCode="#,###.00;\-#,###.00;&quot;&quot;;@"/>
    <numFmt numFmtId="178" formatCode="#,###;\-#,###;&quot;&quot;;@"/>
    <numFmt numFmtId="179" formatCode="_-* #,##0_-;\-* #,##0_-;_-* &quot;-&quot;???_-;_-@_-"/>
    <numFmt numFmtId="180" formatCode="&quot;NO&quot;\ \ #\ &quot;호표&quot;"/>
    <numFmt numFmtId="181" formatCode="&quot;산근&quot;\ \ #\ &quot;호표&quot;"/>
    <numFmt numFmtId="182" formatCode="#,##0.00_ "/>
    <numFmt numFmtId="183" formatCode="_-* #,##0.00_-;\-* #,##0.00_-;_-* &quot;-&quot;_-;_-@_-"/>
    <numFmt numFmtId="184" formatCode="#,##0_ "/>
    <numFmt numFmtId="185" formatCode="_-* #,##0.0_-;\-* #,##0.0_-;_-* &quot;-&quot;_-;_-@_-"/>
    <numFmt numFmtId="186" formatCode="#,##0.0_ "/>
    <numFmt numFmtId="187" formatCode="&quot;금 &quot;#,##0&quot; 원&quot;"/>
    <numFmt numFmtId="188" formatCode="&quot;금&quot;\ 0\ &quot;원&quot;"/>
    <numFmt numFmtId="189" formatCode="#,##0_);[Red]\(#,##0\)"/>
    <numFmt numFmtId="190" formatCode="0_);[Red]\(0\)"/>
    <numFmt numFmtId="191" formatCode="_-* #,##0_-;\-* #,##0_-;_-* &quot;-&quot;??_-;_-@_-"/>
    <numFmt numFmtId="192" formatCode="0_ "/>
    <numFmt numFmtId="193" formatCode="0.0_ "/>
    <numFmt numFmtId="194" formatCode="0.000_ "/>
    <numFmt numFmtId="195" formatCode="0.00_ "/>
    <numFmt numFmtId="196" formatCode="#,##0.0_);[Red]\(#,##0.0\)"/>
    <numFmt numFmtId="197" formatCode="#,##0.00_);[Red]\(#,##0.00\)"/>
    <numFmt numFmtId="198" formatCode="#,##0;[Red]#,##0"/>
  </numFmts>
  <fonts count="80">
    <font>
      <sz val="9"/>
      <color indexed="8"/>
      <name val="Arial"/>
      <family val="2"/>
    </font>
    <font>
      <sz val="10"/>
      <color indexed="8"/>
      <name val="Arial"/>
      <family val="2"/>
    </font>
    <font>
      <sz val="9"/>
      <color indexed="8"/>
      <name val="Arial"/>
      <family val="2"/>
    </font>
    <font>
      <sz val="8"/>
      <name val="돋움"/>
      <family val="3"/>
      <charset val="129"/>
    </font>
    <font>
      <sz val="11"/>
      <name val="돋움"/>
      <family val="3"/>
      <charset val="129"/>
    </font>
    <font>
      <sz val="9"/>
      <name val="맑은 고딕"/>
      <family val="3"/>
      <charset val="129"/>
    </font>
    <font>
      <sz val="9"/>
      <color indexed="8"/>
      <name val="맑은 고딕"/>
      <family val="3"/>
      <charset val="129"/>
    </font>
    <font>
      <b/>
      <sz val="9"/>
      <color indexed="8"/>
      <name val="맑은 고딕"/>
      <family val="3"/>
      <charset val="129"/>
    </font>
    <font>
      <b/>
      <sz val="12"/>
      <color indexed="8"/>
      <name val="맑은 고딕"/>
      <family val="3"/>
      <charset val="129"/>
    </font>
    <font>
      <b/>
      <sz val="16"/>
      <name val="맑은 고딕"/>
      <family val="3"/>
      <charset val="129"/>
    </font>
    <font>
      <sz val="11"/>
      <name val="맑은 고딕"/>
      <family val="3"/>
      <charset val="129"/>
    </font>
    <font>
      <b/>
      <sz val="11"/>
      <name val="맑은 고딕"/>
      <family val="3"/>
      <charset val="129"/>
    </font>
    <font>
      <b/>
      <sz val="12"/>
      <name val="맑은 고딕"/>
      <family val="3"/>
      <charset val="129"/>
    </font>
    <font>
      <b/>
      <sz val="9"/>
      <name val="맑은 고딕"/>
      <family val="3"/>
      <charset val="129"/>
    </font>
    <font>
      <b/>
      <sz val="20"/>
      <name val="맑은 고딕"/>
      <family val="3"/>
      <charset val="129"/>
    </font>
    <font>
      <b/>
      <sz val="26"/>
      <name val="맑은 고딕"/>
      <family val="3"/>
      <charset val="129"/>
    </font>
    <font>
      <b/>
      <sz val="18"/>
      <name val="맑은 고딕"/>
      <family val="3"/>
      <charset val="129"/>
    </font>
    <font>
      <b/>
      <sz val="24"/>
      <name val="맑은 고딕"/>
      <family val="3"/>
      <charset val="129"/>
    </font>
    <font>
      <u val="double"/>
      <sz val="20"/>
      <name val="돋움"/>
      <family val="3"/>
      <charset val="129"/>
    </font>
    <font>
      <sz val="10"/>
      <color indexed="8"/>
      <name val="돋움"/>
      <family val="3"/>
      <charset val="129"/>
    </font>
    <font>
      <sz val="8"/>
      <name val="굴림체"/>
      <family val="3"/>
      <charset val="129"/>
    </font>
    <font>
      <sz val="12"/>
      <name val="바탕체"/>
      <family val="1"/>
      <charset val="129"/>
    </font>
    <font>
      <sz val="10"/>
      <name val="돋움"/>
      <family val="3"/>
      <charset val="129"/>
    </font>
    <font>
      <b/>
      <sz val="11"/>
      <color indexed="12"/>
      <name val="돋움"/>
      <family val="3"/>
      <charset val="129"/>
    </font>
    <font>
      <b/>
      <u/>
      <sz val="18"/>
      <color indexed="8"/>
      <name val="돋움"/>
      <family val="3"/>
      <charset val="129"/>
    </font>
    <font>
      <sz val="11"/>
      <color indexed="8"/>
      <name val="돋움"/>
      <family val="3"/>
      <charset val="129"/>
    </font>
    <font>
      <b/>
      <sz val="10"/>
      <name val="돋움"/>
      <family val="3"/>
      <charset val="129"/>
    </font>
    <font>
      <sz val="9"/>
      <name val="돋움"/>
      <family val="3"/>
      <charset val="129"/>
    </font>
    <font>
      <sz val="10"/>
      <name val="굴림체"/>
      <family val="3"/>
      <charset val="129"/>
    </font>
    <font>
      <sz val="10"/>
      <name val="바탕체"/>
      <family val="1"/>
      <charset val="129"/>
    </font>
    <font>
      <b/>
      <sz val="9"/>
      <name val="돋움"/>
      <family val="3"/>
      <charset val="129"/>
    </font>
    <font>
      <sz val="10"/>
      <color indexed="23"/>
      <name val="돋움"/>
      <family val="3"/>
      <charset val="129"/>
    </font>
    <font>
      <b/>
      <sz val="14"/>
      <name val="맑은 고딕"/>
      <family val="3"/>
      <charset val="129"/>
    </font>
    <font>
      <sz val="12"/>
      <name val="맑은 고딕"/>
      <family val="3"/>
      <charset val="129"/>
    </font>
    <font>
      <sz val="10"/>
      <name val="굴림"/>
      <family val="3"/>
      <charset val="129"/>
    </font>
    <font>
      <sz val="9"/>
      <name val="굴림"/>
      <family val="3"/>
      <charset val="129"/>
    </font>
    <font>
      <sz val="10"/>
      <name val="Arial"/>
      <family val="2"/>
    </font>
    <font>
      <sz val="9"/>
      <color indexed="8"/>
      <name val="돋움"/>
      <family val="3"/>
      <charset val="129"/>
    </font>
    <font>
      <sz val="12"/>
      <name val="돋움"/>
      <family val="3"/>
      <charset val="129"/>
    </font>
    <font>
      <b/>
      <sz val="9"/>
      <color indexed="8"/>
      <name val="돋움"/>
      <family val="3"/>
      <charset val="129"/>
    </font>
    <font>
      <b/>
      <sz val="12"/>
      <name val="맑은 고딕"/>
      <family val="3"/>
      <charset val="129"/>
      <scheme val="major"/>
    </font>
    <font>
      <sz val="9"/>
      <name val="맑은 고딕"/>
      <family val="3"/>
      <charset val="129"/>
      <scheme val="major"/>
    </font>
    <font>
      <b/>
      <sz val="9"/>
      <name val="맑은 고딕"/>
      <family val="3"/>
      <charset val="129"/>
      <scheme val="major"/>
    </font>
    <font>
      <b/>
      <sz val="12"/>
      <color indexed="8"/>
      <name val="맑은 고딕"/>
      <family val="3"/>
      <charset val="129"/>
      <scheme val="minor"/>
    </font>
    <font>
      <sz val="9"/>
      <color indexed="8"/>
      <name val="맑은 고딕"/>
      <family val="3"/>
      <charset val="129"/>
      <scheme val="minor"/>
    </font>
    <font>
      <b/>
      <sz val="9"/>
      <color indexed="8"/>
      <name val="맑은 고딕"/>
      <family val="3"/>
      <charset val="129"/>
      <scheme val="minor"/>
    </font>
    <font>
      <sz val="9"/>
      <name val="맑은 고딕"/>
      <family val="3"/>
      <charset val="129"/>
      <scheme val="minor"/>
    </font>
    <font>
      <sz val="9"/>
      <color rgb="FFFF0000"/>
      <name val="맑은 고딕"/>
      <family val="3"/>
      <charset val="129"/>
      <scheme val="minor"/>
    </font>
    <font>
      <sz val="6"/>
      <color indexed="8"/>
      <name val="맑은 고딕"/>
      <family val="3"/>
      <charset val="129"/>
      <scheme val="minor"/>
    </font>
    <font>
      <sz val="12"/>
      <name val="맑은 고딕"/>
      <family val="3"/>
      <charset val="129"/>
      <scheme val="major"/>
    </font>
    <font>
      <sz val="11"/>
      <name val="맑은 고딕"/>
      <family val="3"/>
      <charset val="129"/>
      <scheme val="major"/>
    </font>
    <font>
      <sz val="12"/>
      <color theme="1"/>
      <name val="맑은 고딕"/>
      <family val="3"/>
      <charset val="129"/>
      <scheme val="major"/>
    </font>
    <font>
      <sz val="10"/>
      <name val="맑은 고딕"/>
      <family val="3"/>
      <charset val="129"/>
      <scheme val="major"/>
    </font>
    <font>
      <b/>
      <sz val="20"/>
      <name val="맑은 고딕"/>
      <family val="3"/>
      <charset val="129"/>
      <scheme val="major"/>
    </font>
    <font>
      <sz val="8"/>
      <name val="맑은 고딕"/>
      <family val="3"/>
      <charset val="129"/>
      <scheme val="minor"/>
    </font>
    <font>
      <b/>
      <sz val="9"/>
      <color indexed="8"/>
      <name val="굴림체"/>
      <family val="3"/>
      <charset val="129"/>
    </font>
    <font>
      <sz val="8"/>
      <color indexed="8"/>
      <name val="맑은 고딕"/>
      <family val="3"/>
      <charset val="129"/>
      <scheme val="minor"/>
    </font>
    <font>
      <b/>
      <sz val="15"/>
      <name val="굴림"/>
      <family val="3"/>
      <charset val="129"/>
    </font>
    <font>
      <b/>
      <sz val="11"/>
      <name val="함초롬돋움"/>
      <family val="3"/>
      <charset val="129"/>
    </font>
    <font>
      <sz val="11"/>
      <name val="함초롬돋움"/>
      <family val="3"/>
      <charset val="129"/>
    </font>
    <font>
      <sz val="10"/>
      <name val="함초롬돋움"/>
      <family val="3"/>
      <charset val="129"/>
    </font>
    <font>
      <sz val="9"/>
      <color rgb="FF000000"/>
      <name val="맑은 고딕"/>
      <family val="3"/>
      <charset val="129"/>
    </font>
    <font>
      <sz val="9"/>
      <color rgb="FF000000"/>
      <name val="Arial Unicode MS"/>
      <family val="2"/>
      <charset val="129"/>
    </font>
    <font>
      <sz val="9"/>
      <color rgb="FF000000"/>
      <name val="맑은 고딕"/>
      <family val="2"/>
      <charset val="129"/>
    </font>
    <font>
      <sz val="9"/>
      <color theme="1"/>
      <name val="맑은 고딕"/>
      <family val="3"/>
      <charset val="129"/>
    </font>
    <font>
      <sz val="11"/>
      <color theme="1"/>
      <name val="맑은 고딕"/>
      <family val="3"/>
      <charset val="129"/>
      <scheme val="minor"/>
    </font>
    <font>
      <b/>
      <sz val="8"/>
      <name val="굴림"/>
      <family val="3"/>
      <charset val="129"/>
    </font>
    <font>
      <b/>
      <sz val="10"/>
      <name val="굴림"/>
      <family val="3"/>
      <charset val="129"/>
    </font>
    <font>
      <b/>
      <sz val="9"/>
      <name val="굴림"/>
      <family val="3"/>
      <charset val="129"/>
    </font>
    <font>
      <sz val="8"/>
      <name val="굴림"/>
      <family val="3"/>
      <charset val="129"/>
    </font>
    <font>
      <vertAlign val="subscript"/>
      <sz val="8"/>
      <name val="굴림"/>
      <family val="3"/>
      <charset val="129"/>
    </font>
    <font>
      <sz val="6"/>
      <name val="굴림"/>
      <family val="3"/>
      <charset val="129"/>
    </font>
    <font>
      <sz val="8"/>
      <color indexed="10"/>
      <name val="굴림"/>
      <family val="3"/>
      <charset val="129"/>
    </font>
    <font>
      <vertAlign val="subscript"/>
      <sz val="10"/>
      <name val="굴림"/>
      <family val="3"/>
      <charset val="129"/>
    </font>
    <font>
      <sz val="8"/>
      <color rgb="FFFF0000"/>
      <name val="굴림"/>
      <family val="3"/>
      <charset val="129"/>
    </font>
    <font>
      <sz val="11"/>
      <color indexed="8"/>
      <name val="맑은 고딕"/>
      <family val="3"/>
      <charset val="129"/>
    </font>
    <font>
      <sz val="10"/>
      <color rgb="FF000000"/>
      <name val="맑은 고딕"/>
      <family val="3"/>
      <charset val="129"/>
    </font>
    <font>
      <sz val="10"/>
      <color rgb="FF000000"/>
      <name val="Arial"/>
      <family val="2"/>
    </font>
    <font>
      <sz val="9"/>
      <color rgb="FF000000"/>
      <name val="Arial"/>
      <family val="2"/>
    </font>
    <font>
      <sz val="10"/>
      <color rgb="FF000000"/>
      <name val="Arial Unicode MS"/>
      <family val="2"/>
      <charset val="129"/>
    </font>
  </fonts>
  <fills count="12">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49"/>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ouble">
        <color indexed="64"/>
      </top>
      <bottom/>
      <diagonal/>
    </border>
    <border>
      <left/>
      <right/>
      <top style="thin">
        <color indexed="64"/>
      </top>
      <bottom style="thin">
        <color indexed="64"/>
      </bottom>
      <diagonal/>
    </border>
    <border>
      <left/>
      <right/>
      <top/>
      <bottom style="double">
        <color indexed="64"/>
      </bottom>
      <diagonal/>
    </border>
    <border>
      <left/>
      <right/>
      <top/>
      <bottom style="thin">
        <color indexed="64"/>
      </bottom>
      <diagonal/>
    </border>
    <border>
      <left/>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double">
        <color indexed="64"/>
      </right>
      <top style="double">
        <color indexed="64"/>
      </top>
      <bottom/>
      <diagonal/>
    </border>
    <border>
      <left style="double">
        <color indexed="64"/>
      </left>
      <right/>
      <top style="double">
        <color indexed="64"/>
      </top>
      <bottom/>
      <diagonal/>
    </border>
    <border>
      <left style="double">
        <color indexed="64"/>
      </left>
      <right/>
      <top/>
      <bottom/>
      <diagonal/>
    </border>
    <border>
      <left style="thin">
        <color indexed="64"/>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right style="thin">
        <color indexed="64"/>
      </right>
      <top/>
      <bottom/>
      <diagonal/>
    </border>
    <border>
      <left style="medium">
        <color indexed="64"/>
      </left>
      <right style="medium">
        <color indexed="64"/>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double">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thin">
        <color indexed="64"/>
      </left>
      <right/>
      <top/>
      <bottom/>
      <diagonal/>
    </border>
    <border>
      <left/>
      <right style="double">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12"/>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hair">
        <color indexed="64"/>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indexed="64"/>
      </top>
      <bottom style="thin">
        <color indexed="64"/>
      </bottom>
      <diagonal/>
    </border>
    <border>
      <left style="thin">
        <color auto="1"/>
      </left>
      <right style="double">
        <color auto="1"/>
      </right>
      <top/>
      <bottom style="thin">
        <color auto="1"/>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top style="thin">
        <color indexed="64"/>
      </top>
      <bottom/>
      <diagonal/>
    </border>
    <border>
      <left style="hair">
        <color auto="1"/>
      </left>
      <right style="thin">
        <color auto="1"/>
      </right>
      <top style="hair">
        <color auto="1"/>
      </top>
      <bottom style="hair">
        <color auto="1"/>
      </bottom>
      <diagonal/>
    </border>
    <border>
      <left/>
      <right style="thin">
        <color indexed="64"/>
      </right>
      <top style="hair">
        <color indexed="64"/>
      </top>
      <bottom/>
      <diagonal/>
    </border>
    <border>
      <left/>
      <right style="thin">
        <color indexed="64"/>
      </right>
      <top/>
      <bottom style="hair">
        <color indexed="64"/>
      </bottom>
      <diagonal/>
    </border>
    <border>
      <left style="hair">
        <color indexed="64"/>
      </left>
      <right style="thin">
        <color indexed="64"/>
      </right>
      <top/>
      <bottom style="thin">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3">
    <xf numFmtId="0" fontId="0" fillId="0" borderId="0"/>
    <xf numFmtId="9" fontId="2" fillId="0" borderId="0"/>
    <xf numFmtId="41" fontId="4" fillId="0" borderId="0" applyFont="0" applyFill="0" applyBorder="0" applyAlignment="0" applyProtection="0"/>
    <xf numFmtId="41" fontId="4" fillId="0" borderId="0" applyFont="0" applyFill="0" applyBorder="0" applyAlignment="0" applyProtection="0"/>
    <xf numFmtId="0" fontId="4" fillId="0" borderId="0"/>
    <xf numFmtId="0" fontId="36" fillId="0" borderId="0" applyAlignment="0">
      <alignment vertical="top" wrapText="1"/>
      <protection locked="0"/>
    </xf>
    <xf numFmtId="0" fontId="1" fillId="0" borderId="0"/>
    <xf numFmtId="0" fontId="21" fillId="0" borderId="0"/>
    <xf numFmtId="0" fontId="4" fillId="0" borderId="0"/>
    <xf numFmtId="0" fontId="1" fillId="0" borderId="0"/>
    <xf numFmtId="0" fontId="4" fillId="0" borderId="0">
      <alignment vertical="center"/>
    </xf>
    <xf numFmtId="0" fontId="36" fillId="0" borderId="0" applyAlignment="0">
      <alignment vertical="top" wrapText="1"/>
      <protection locked="0"/>
    </xf>
    <xf numFmtId="0" fontId="36" fillId="0" borderId="0" applyAlignment="0">
      <alignment vertical="top" wrapText="1"/>
      <protection locked="0"/>
    </xf>
    <xf numFmtId="0" fontId="4" fillId="0" borderId="0"/>
    <xf numFmtId="0" fontId="28" fillId="0" borderId="0"/>
    <xf numFmtId="9" fontId="4" fillId="0" borderId="0" applyFont="0" applyFill="0" applyBorder="0" applyAlignment="0" applyProtection="0"/>
    <xf numFmtId="41" fontId="2" fillId="0" borderId="0" applyFont="0" applyFill="0" applyBorder="0" applyAlignment="0" applyProtection="0">
      <alignment vertical="center"/>
    </xf>
    <xf numFmtId="0" fontId="65" fillId="0" borderId="0">
      <alignment vertical="center"/>
    </xf>
    <xf numFmtId="41" fontId="75" fillId="0" borderId="0" applyFont="0" applyFill="0" applyBorder="0" applyAlignment="0" applyProtection="0">
      <alignment vertical="center"/>
    </xf>
    <xf numFmtId="0" fontId="4" fillId="0" borderId="0">
      <alignment vertical="center"/>
    </xf>
    <xf numFmtId="41" fontId="4" fillId="0" borderId="0" applyFont="0" applyFill="0" applyBorder="0" applyAlignment="0" applyProtection="0">
      <alignment vertical="center"/>
    </xf>
    <xf numFmtId="0" fontId="4" fillId="0" borderId="0"/>
    <xf numFmtId="192" fontId="21" fillId="0" borderId="0" applyFont="0" applyFill="0" applyBorder="0" applyAlignment="0" applyProtection="0"/>
  </cellStyleXfs>
  <cellXfs count="553">
    <xf numFmtId="0" fontId="0" fillId="0" borderId="0" xfId="0"/>
    <xf numFmtId="0" fontId="41" fillId="0" borderId="0" xfId="0" applyFont="1" applyAlignment="1">
      <alignment vertical="center"/>
    </xf>
    <xf numFmtId="0" fontId="41" fillId="0" borderId="0" xfId="0" applyFont="1" applyAlignment="1">
      <alignment horizontal="center" vertical="center"/>
    </xf>
    <xf numFmtId="176" fontId="42" fillId="5" borderId="1" xfId="0" applyNumberFormat="1" applyFont="1" applyFill="1" applyBorder="1" applyAlignment="1">
      <alignment horizontal="center" vertical="center"/>
    </xf>
    <xf numFmtId="176" fontId="42" fillId="0" borderId="1" xfId="0" applyNumberFormat="1" applyFont="1" applyBorder="1" applyAlignment="1">
      <alignment vertical="center"/>
    </xf>
    <xf numFmtId="176" fontId="41" fillId="0" borderId="1" xfId="0" applyNumberFormat="1" applyFont="1" applyBorder="1" applyAlignment="1">
      <alignment vertical="center"/>
    </xf>
    <xf numFmtId="179" fontId="41" fillId="0" borderId="1" xfId="0" applyNumberFormat="1" applyFont="1" applyBorder="1" applyAlignment="1">
      <alignment vertical="center"/>
    </xf>
    <xf numFmtId="176" fontId="41" fillId="0" borderId="1" xfId="0" applyNumberFormat="1" applyFont="1" applyBorder="1" applyAlignment="1">
      <alignment horizontal="center" vertical="center"/>
    </xf>
    <xf numFmtId="41" fontId="41" fillId="0" borderId="1" xfId="0" applyNumberFormat="1" applyFont="1" applyBorder="1" applyAlignment="1">
      <alignment vertical="center"/>
    </xf>
    <xf numFmtId="41" fontId="42" fillId="0" borderId="1" xfId="0" applyNumberFormat="1" applyFont="1" applyBorder="1" applyAlignment="1">
      <alignment vertical="center"/>
    </xf>
    <xf numFmtId="176" fontId="41" fillId="0" borderId="1" xfId="0" applyNumberFormat="1" applyFont="1" applyBorder="1" applyAlignment="1">
      <alignment vertical="center" shrinkToFit="1"/>
    </xf>
    <xf numFmtId="176" fontId="42" fillId="0" borderId="1" xfId="0" applyNumberFormat="1" applyFont="1" applyBorder="1" applyAlignment="1">
      <alignment vertical="center" shrinkToFit="1"/>
    </xf>
    <xf numFmtId="179" fontId="42" fillId="0" borderId="1" xfId="0" applyNumberFormat="1" applyFont="1" applyBorder="1" applyAlignment="1">
      <alignment vertical="center"/>
    </xf>
    <xf numFmtId="176" fontId="42" fillId="0" borderId="1" xfId="0" applyNumberFormat="1" applyFont="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0" fontId="44" fillId="0" borderId="0" xfId="0" applyFont="1"/>
    <xf numFmtId="0" fontId="44" fillId="0" borderId="0" xfId="0" applyFont="1" applyAlignment="1">
      <alignment horizontal="center"/>
    </xf>
    <xf numFmtId="176" fontId="45" fillId="5" borderId="1" xfId="0" applyNumberFormat="1" applyFont="1" applyFill="1" applyBorder="1" applyAlignment="1">
      <alignment horizontal="center" vertical="center"/>
    </xf>
    <xf numFmtId="0" fontId="45" fillId="0" borderId="0" xfId="0" applyFont="1" applyAlignment="1">
      <alignment vertical="center"/>
    </xf>
    <xf numFmtId="0" fontId="45" fillId="5" borderId="1" xfId="0" applyFont="1" applyFill="1" applyBorder="1" applyAlignment="1">
      <alignment horizontal="center" vertical="center"/>
    </xf>
    <xf numFmtId="176" fontId="44" fillId="0" borderId="1" xfId="0" applyNumberFormat="1" applyFont="1" applyBorder="1" applyAlignment="1">
      <alignment vertical="center"/>
    </xf>
    <xf numFmtId="41" fontId="44" fillId="0" borderId="1" xfId="0" applyNumberFormat="1" applyFont="1" applyBorder="1" applyAlignment="1">
      <alignment horizontal="center" vertical="center"/>
    </xf>
    <xf numFmtId="41" fontId="44" fillId="0" borderId="1" xfId="0" applyNumberFormat="1" applyFont="1" applyBorder="1" applyAlignment="1">
      <alignment horizontal="center" vertical="center" shrinkToFit="1"/>
    </xf>
    <xf numFmtId="0" fontId="44" fillId="0" borderId="1" xfId="0" applyFont="1" applyBorder="1" applyAlignment="1">
      <alignment horizontal="left" vertical="center"/>
    </xf>
    <xf numFmtId="0" fontId="44" fillId="0" borderId="1" xfId="0" applyFont="1" applyBorder="1" applyAlignment="1">
      <alignment horizontal="center" vertical="center"/>
    </xf>
    <xf numFmtId="0" fontId="44" fillId="0" borderId="1" xfId="0" applyFont="1" applyBorder="1" applyAlignment="1">
      <alignment horizontal="right" vertical="center"/>
    </xf>
    <xf numFmtId="176" fontId="46" fillId="0" borderId="1" xfId="0" applyNumberFormat="1" applyFont="1" applyBorder="1" applyAlignment="1">
      <alignment vertical="center"/>
    </xf>
    <xf numFmtId="41" fontId="46" fillId="0" borderId="1" xfId="0" applyNumberFormat="1" applyFont="1" applyBorder="1" applyAlignment="1">
      <alignment horizontal="center" vertical="center"/>
    </xf>
    <xf numFmtId="0" fontId="46" fillId="0" borderId="1" xfId="0" applyFont="1" applyBorder="1" applyAlignment="1">
      <alignment horizontal="left" vertical="center"/>
    </xf>
    <xf numFmtId="0" fontId="46" fillId="0" borderId="1" xfId="0" applyFont="1" applyBorder="1" applyAlignment="1">
      <alignment horizontal="center" vertical="center"/>
    </xf>
    <xf numFmtId="0" fontId="46" fillId="0" borderId="1" xfId="0" applyFont="1" applyBorder="1" applyAlignment="1">
      <alignment horizontal="right" vertical="center"/>
    </xf>
    <xf numFmtId="41" fontId="46" fillId="0" borderId="1" xfId="0" applyNumberFormat="1" applyFont="1" applyBorder="1" applyAlignment="1">
      <alignment horizontal="center" vertical="center" shrinkToFit="1"/>
    </xf>
    <xf numFmtId="41" fontId="44" fillId="0" borderId="1" xfId="0" applyNumberFormat="1" applyFont="1" applyBorder="1" applyAlignment="1">
      <alignment horizontal="right" vertical="center"/>
    </xf>
    <xf numFmtId="0" fontId="44" fillId="0" borderId="1" xfId="0" applyFont="1" applyBorder="1" applyAlignment="1">
      <alignment horizontal="center" vertical="center" shrinkToFit="1"/>
    </xf>
    <xf numFmtId="176" fontId="44" fillId="0" borderId="0" xfId="0" applyNumberFormat="1" applyFont="1" applyAlignment="1">
      <alignment vertical="center"/>
    </xf>
    <xf numFmtId="41" fontId="44" fillId="0" borderId="0" xfId="0" applyNumberFormat="1" applyFont="1" applyAlignment="1">
      <alignment horizontal="center" vertical="center"/>
    </xf>
    <xf numFmtId="0" fontId="44" fillId="0" borderId="0" xfId="0" applyFont="1" applyAlignment="1">
      <alignment horizontal="right" vertical="center"/>
    </xf>
    <xf numFmtId="0" fontId="44" fillId="0" borderId="0" xfId="0" applyFont="1" applyAlignment="1">
      <alignment horizontal="left" vertical="center"/>
    </xf>
    <xf numFmtId="3" fontId="44" fillId="0" borderId="0" xfId="0" applyNumberFormat="1" applyFont="1" applyAlignment="1">
      <alignment horizontal="right" vertical="center"/>
    </xf>
    <xf numFmtId="41" fontId="44" fillId="0" borderId="0" xfId="0" applyNumberFormat="1" applyFont="1" applyAlignment="1">
      <alignment vertical="center" shrinkToFit="1"/>
    </xf>
    <xf numFmtId="0" fontId="46" fillId="0" borderId="1" xfId="0" applyFont="1" applyBorder="1" applyAlignment="1">
      <alignment horizontal="center" vertical="center" shrinkToFit="1"/>
    </xf>
    <xf numFmtId="180" fontId="46" fillId="0" borderId="1" xfId="0" applyNumberFormat="1" applyFont="1" applyBorder="1" applyAlignment="1">
      <alignment horizontal="center" vertical="center" shrinkToFit="1"/>
    </xf>
    <xf numFmtId="176" fontId="45" fillId="5" borderId="1" xfId="0" applyNumberFormat="1" applyFont="1" applyFill="1" applyBorder="1" applyAlignment="1">
      <alignment horizontal="center" vertical="center" shrinkToFit="1"/>
    </xf>
    <xf numFmtId="41" fontId="46" fillId="0" borderId="1" xfId="0" applyNumberFormat="1" applyFont="1" applyBorder="1" applyAlignment="1">
      <alignment vertical="center"/>
    </xf>
    <xf numFmtId="176" fontId="46" fillId="0" borderId="1" xfId="0" applyNumberFormat="1" applyFont="1" applyBorder="1" applyAlignment="1">
      <alignment horizontal="center" vertical="center"/>
    </xf>
    <xf numFmtId="176" fontId="46" fillId="0" borderId="1" xfId="0" applyNumberFormat="1" applyFont="1" applyBorder="1" applyAlignment="1">
      <alignment horizontal="center" vertical="center" shrinkToFit="1"/>
    </xf>
    <xf numFmtId="0" fontId="46" fillId="0" borderId="0" xfId="0" applyFont="1" applyAlignment="1">
      <alignment vertical="center"/>
    </xf>
    <xf numFmtId="41" fontId="44" fillId="0" borderId="1" xfId="0" applyNumberFormat="1" applyFont="1" applyBorder="1" applyAlignment="1">
      <alignment vertical="center"/>
    </xf>
    <xf numFmtId="0" fontId="44" fillId="0" borderId="0" xfId="0" applyFont="1" applyAlignment="1">
      <alignment vertical="center" shrinkToFit="1"/>
    </xf>
    <xf numFmtId="0" fontId="6"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center" vertical="center" shrinkToFit="1"/>
    </xf>
    <xf numFmtId="176" fontId="7" fillId="6" borderId="1" xfId="0" applyNumberFormat="1" applyFont="1" applyFill="1" applyBorder="1" applyAlignment="1">
      <alignment horizontal="center" vertical="center"/>
    </xf>
    <xf numFmtId="176" fontId="6" fillId="0" borderId="1" xfId="0" applyNumberFormat="1" applyFont="1" applyBorder="1" applyAlignment="1">
      <alignment vertical="center"/>
    </xf>
    <xf numFmtId="0" fontId="6" fillId="0" borderId="1" xfId="0" applyFont="1" applyBorder="1" applyAlignment="1">
      <alignment vertical="center"/>
    </xf>
    <xf numFmtId="176" fontId="6" fillId="0" borderId="1" xfId="0" applyNumberFormat="1" applyFont="1" applyBorder="1" applyAlignment="1">
      <alignment horizontal="center" vertical="center"/>
    </xf>
    <xf numFmtId="41" fontId="6" fillId="0" borderId="1" xfId="0" applyNumberFormat="1" applyFont="1" applyBorder="1" applyAlignment="1">
      <alignment vertical="center"/>
    </xf>
    <xf numFmtId="181" fontId="6" fillId="0" borderId="1" xfId="0" applyNumberFormat="1" applyFont="1" applyBorder="1" applyAlignment="1">
      <alignment horizontal="center" vertical="center" shrinkToFit="1"/>
    </xf>
    <xf numFmtId="180" fontId="6" fillId="0" borderId="1" xfId="0" applyNumberFormat="1" applyFont="1" applyBorder="1" applyAlignment="1">
      <alignment horizontal="center" vertical="center" shrinkToFit="1"/>
    </xf>
    <xf numFmtId="176" fontId="44" fillId="0" borderId="1" xfId="0" applyNumberFormat="1" applyFont="1" applyBorder="1" applyAlignment="1">
      <alignment horizontal="left" vertical="center" indent="2"/>
    </xf>
    <xf numFmtId="176" fontId="44" fillId="0" borderId="1" xfId="0" applyNumberFormat="1" applyFont="1" applyBorder="1" applyAlignment="1">
      <alignment horizontal="center" vertical="center"/>
    </xf>
    <xf numFmtId="41" fontId="47" fillId="0" borderId="1" xfId="0" applyNumberFormat="1" applyFont="1" applyBorder="1" applyAlignment="1">
      <alignment vertical="center"/>
    </xf>
    <xf numFmtId="183" fontId="44" fillId="0" borderId="1" xfId="0" applyNumberFormat="1" applyFont="1" applyBorder="1" applyAlignment="1">
      <alignment vertical="center"/>
    </xf>
    <xf numFmtId="41" fontId="44" fillId="0" borderId="1" xfId="0" applyNumberFormat="1" applyFont="1" applyBorder="1" applyAlignment="1">
      <alignment vertical="center" shrinkToFit="1"/>
    </xf>
    <xf numFmtId="185" fontId="44" fillId="0" borderId="1" xfId="0" applyNumberFormat="1" applyFont="1" applyBorder="1" applyAlignment="1">
      <alignment vertical="center"/>
    </xf>
    <xf numFmtId="176" fontId="48" fillId="0" borderId="1" xfId="0" applyNumberFormat="1" applyFont="1" applyBorder="1" applyAlignment="1">
      <alignment horizontal="center" vertical="center" wrapText="1"/>
    </xf>
    <xf numFmtId="176" fontId="44" fillId="0" borderId="4" xfId="0" applyNumberFormat="1" applyFont="1" applyBorder="1" applyAlignment="1">
      <alignment vertical="center"/>
    </xf>
    <xf numFmtId="176" fontId="44" fillId="0" borderId="4" xfId="0" applyNumberFormat="1" applyFont="1" applyBorder="1" applyAlignment="1">
      <alignment horizontal="center" vertical="center"/>
    </xf>
    <xf numFmtId="176" fontId="44" fillId="0" borderId="5" xfId="0" applyNumberFormat="1" applyFont="1" applyBorder="1" applyAlignment="1">
      <alignment horizontal="center" vertical="center"/>
    </xf>
    <xf numFmtId="176" fontId="44" fillId="0" borderId="0" xfId="0" applyNumberFormat="1" applyFont="1" applyAlignment="1">
      <alignment horizontal="center" vertical="center"/>
    </xf>
    <xf numFmtId="43" fontId="44" fillId="0" borderId="0" xfId="0" applyNumberFormat="1" applyFont="1" applyAlignment="1">
      <alignment vertical="center"/>
    </xf>
    <xf numFmtId="176" fontId="44" fillId="0" borderId="0" xfId="0" applyNumberFormat="1" applyFont="1" applyAlignment="1">
      <alignment horizontal="left" vertical="center"/>
    </xf>
    <xf numFmtId="43" fontId="44" fillId="0" borderId="6" xfId="0" applyNumberFormat="1" applyFont="1" applyBorder="1" applyAlignment="1">
      <alignment vertical="center"/>
    </xf>
    <xf numFmtId="177" fontId="44" fillId="0" borderId="0" xfId="0" applyNumberFormat="1" applyFont="1" applyAlignment="1">
      <alignment vertical="center"/>
    </xf>
    <xf numFmtId="0" fontId="44" fillId="0" borderId="6" xfId="0" applyFont="1" applyBorder="1" applyAlignment="1">
      <alignment vertical="center"/>
    </xf>
    <xf numFmtId="0" fontId="44" fillId="0" borderId="6" xfId="0" applyFont="1" applyBorder="1" applyAlignment="1">
      <alignment horizontal="center" vertical="center"/>
    </xf>
    <xf numFmtId="176" fontId="44" fillId="0" borderId="7" xfId="0" applyNumberFormat="1" applyFont="1" applyBorder="1" applyAlignment="1">
      <alignment horizontal="center" vertical="center"/>
    </xf>
    <xf numFmtId="176" fontId="44" fillId="0" borderId="8" xfId="0" applyNumberFormat="1" applyFont="1" applyBorder="1" applyAlignment="1">
      <alignment vertical="center"/>
    </xf>
    <xf numFmtId="176" fontId="44" fillId="0" borderId="8" xfId="0" applyNumberFormat="1" applyFont="1" applyBorder="1" applyAlignment="1">
      <alignment horizontal="center" vertical="center"/>
    </xf>
    <xf numFmtId="177" fontId="44" fillId="0" borderId="6" xfId="0" applyNumberFormat="1" applyFont="1" applyBorder="1" applyAlignment="1">
      <alignment vertical="center"/>
    </xf>
    <xf numFmtId="176" fontId="44" fillId="0" borderId="7" xfId="0" applyNumberFormat="1" applyFont="1" applyBorder="1" applyAlignment="1">
      <alignment horizontal="left" vertical="center"/>
    </xf>
    <xf numFmtId="0" fontId="44" fillId="0" borderId="5" xfId="0" applyFont="1" applyBorder="1" applyAlignment="1">
      <alignment horizontal="center" vertical="center"/>
    </xf>
    <xf numFmtId="43" fontId="44" fillId="0" borderId="5" xfId="0" applyNumberFormat="1" applyFont="1" applyBorder="1" applyAlignment="1">
      <alignment horizontal="center" vertical="center"/>
    </xf>
    <xf numFmtId="0" fontId="1" fillId="2" borderId="9" xfId="6" applyFill="1" applyBorder="1"/>
    <xf numFmtId="0" fontId="1" fillId="2" borderId="10" xfId="6" applyFill="1" applyBorder="1"/>
    <xf numFmtId="0" fontId="1" fillId="0" borderId="10" xfId="6" applyBorder="1"/>
    <xf numFmtId="0" fontId="1" fillId="2" borderId="11" xfId="6" applyFill="1" applyBorder="1"/>
    <xf numFmtId="0" fontId="1" fillId="3" borderId="0" xfId="6" applyFill="1"/>
    <xf numFmtId="0" fontId="10" fillId="2" borderId="12" xfId="6" applyFont="1" applyFill="1" applyBorder="1"/>
    <xf numFmtId="0" fontId="10" fillId="2" borderId="0" xfId="6" applyFont="1" applyFill="1"/>
    <xf numFmtId="0" fontId="10" fillId="2" borderId="13" xfId="6" applyFont="1" applyFill="1" applyBorder="1"/>
    <xf numFmtId="0" fontId="1" fillId="2" borderId="12" xfId="6" applyFill="1" applyBorder="1"/>
    <xf numFmtId="0" fontId="1" fillId="2" borderId="0" xfId="6" applyFill="1"/>
    <xf numFmtId="0" fontId="1" fillId="2" borderId="13" xfId="6" applyFill="1" applyBorder="1"/>
    <xf numFmtId="0" fontId="1" fillId="2" borderId="12" xfId="6" applyFill="1" applyBorder="1" applyAlignment="1">
      <alignment horizontal="left"/>
    </xf>
    <xf numFmtId="0" fontId="1" fillId="2" borderId="0" xfId="6" applyFill="1" applyAlignment="1">
      <alignment horizontal="left"/>
    </xf>
    <xf numFmtId="3" fontId="1" fillId="2" borderId="0" xfId="6" applyNumberFormat="1" applyFill="1"/>
    <xf numFmtId="0" fontId="1" fillId="0" borderId="0" xfId="6"/>
    <xf numFmtId="0" fontId="1" fillId="2" borderId="14" xfId="6" applyFill="1" applyBorder="1"/>
    <xf numFmtId="0" fontId="1" fillId="2" borderId="15" xfId="6" applyFill="1" applyBorder="1"/>
    <xf numFmtId="0" fontId="1" fillId="2" borderId="16" xfId="6" applyFill="1" applyBorder="1"/>
    <xf numFmtId="0" fontId="25" fillId="0" borderId="0" xfId="8" applyFont="1" applyAlignment="1">
      <alignment vertical="center"/>
    </xf>
    <xf numFmtId="41" fontId="26" fillId="0" borderId="0" xfId="8" applyNumberFormat="1" applyFont="1" applyAlignment="1">
      <alignment vertical="distributed"/>
    </xf>
    <xf numFmtId="41" fontId="26" fillId="0" borderId="0" xfId="8" applyNumberFormat="1" applyFont="1" applyAlignment="1">
      <alignment horizontal="center" vertical="distributed"/>
    </xf>
    <xf numFmtId="0" fontId="3" fillId="0" borderId="0" xfId="8" applyFont="1"/>
    <xf numFmtId="0" fontId="27" fillId="0" borderId="0" xfId="8" applyFont="1"/>
    <xf numFmtId="0" fontId="26" fillId="0" borderId="0" xfId="14" applyFont="1" applyAlignment="1">
      <alignment horizontal="center"/>
    </xf>
    <xf numFmtId="0" fontId="22" fillId="0" borderId="0" xfId="14" applyFont="1"/>
    <xf numFmtId="0" fontId="4" fillId="0" borderId="0" xfId="8"/>
    <xf numFmtId="0" fontId="22" fillId="3" borderId="17" xfId="14" applyFont="1" applyFill="1" applyBorder="1" applyAlignment="1">
      <alignment horizontal="center"/>
    </xf>
    <xf numFmtId="0" fontId="22" fillId="3" borderId="18" xfId="14" applyFont="1" applyFill="1" applyBorder="1" applyAlignment="1">
      <alignment horizontal="center"/>
    </xf>
    <xf numFmtId="0" fontId="22" fillId="0" borderId="18" xfId="14" applyFont="1" applyBorder="1" applyAlignment="1">
      <alignment horizontal="center"/>
    </xf>
    <xf numFmtId="0" fontId="22" fillId="0" borderId="19" xfId="14" applyFont="1" applyBorder="1" applyAlignment="1">
      <alignment horizontal="center"/>
    </xf>
    <xf numFmtId="0" fontId="22" fillId="2" borderId="18" xfId="14" applyFont="1" applyFill="1" applyBorder="1" applyAlignment="1">
      <alignment horizontal="center"/>
    </xf>
    <xf numFmtId="0" fontId="22" fillId="0" borderId="2" xfId="14" applyFont="1" applyBorder="1" applyAlignment="1">
      <alignment horizontal="center"/>
    </xf>
    <xf numFmtId="0" fontId="22" fillId="0" borderId="17" xfId="14" applyFont="1" applyBorder="1" applyAlignment="1">
      <alignment horizontal="center"/>
    </xf>
    <xf numFmtId="0" fontId="4" fillId="0" borderId="2" xfId="8" applyBorder="1"/>
    <xf numFmtId="0" fontId="31" fillId="0" borderId="18" xfId="14" applyFont="1" applyBorder="1" applyAlignment="1">
      <alignment horizontal="center"/>
    </xf>
    <xf numFmtId="0" fontId="26" fillId="0" borderId="20" xfId="14" applyFont="1" applyBorder="1" applyAlignment="1">
      <alignment horizontal="center"/>
    </xf>
    <xf numFmtId="0" fontId="26" fillId="0" borderId="21" xfId="14" applyFont="1" applyBorder="1" applyAlignment="1">
      <alignment horizontal="center"/>
    </xf>
    <xf numFmtId="0" fontId="22" fillId="0" borderId="22" xfId="14" applyFont="1" applyBorder="1" applyAlignment="1">
      <alignment horizontal="center"/>
    </xf>
    <xf numFmtId="0" fontId="22" fillId="0" borderId="4" xfId="14" applyFont="1" applyBorder="1"/>
    <xf numFmtId="0" fontId="22" fillId="0" borderId="4" xfId="14" applyFont="1" applyBorder="1" applyAlignment="1">
      <alignment horizontal="center"/>
    </xf>
    <xf numFmtId="0" fontId="22" fillId="0" borderId="23" xfId="14" applyFont="1" applyBorder="1" applyAlignment="1">
      <alignment horizontal="center"/>
    </xf>
    <xf numFmtId="0" fontId="22" fillId="0" borderId="0" xfId="14" applyFont="1" applyAlignment="1">
      <alignment horizontal="center"/>
    </xf>
    <xf numFmtId="0" fontId="26" fillId="0" borderId="24" xfId="14" applyFont="1" applyBorder="1" applyAlignment="1">
      <alignment horizontal="center"/>
    </xf>
    <xf numFmtId="0" fontId="26" fillId="0" borderId="25" xfId="14" applyFont="1" applyBorder="1" applyAlignment="1">
      <alignment horizontal="center"/>
    </xf>
    <xf numFmtId="0" fontId="22" fillId="0" borderId="26" xfId="14" applyFont="1" applyBorder="1" applyAlignment="1">
      <alignment horizontal="center"/>
    </xf>
    <xf numFmtId="0" fontId="22" fillId="0" borderId="7" xfId="14" applyFont="1" applyBorder="1" applyAlignment="1">
      <alignment horizontal="center"/>
    </xf>
    <xf numFmtId="0" fontId="22" fillId="0" borderId="3" xfId="14" applyFont="1" applyBorder="1" applyAlignment="1">
      <alignment horizontal="center"/>
    </xf>
    <xf numFmtId="0" fontId="11" fillId="2" borderId="12" xfId="6" applyFont="1" applyFill="1" applyBorder="1" applyAlignment="1">
      <alignment horizontal="center" vertical="center"/>
    </xf>
    <xf numFmtId="0" fontId="11" fillId="2" borderId="0" xfId="6" applyFont="1" applyFill="1" applyAlignment="1">
      <alignment horizontal="center" vertical="center"/>
    </xf>
    <xf numFmtId="0" fontId="32" fillId="2" borderId="13" xfId="6" applyFont="1" applyFill="1" applyBorder="1" applyAlignment="1">
      <alignment horizontal="left" vertical="center"/>
    </xf>
    <xf numFmtId="0" fontId="32" fillId="2" borderId="0" xfId="6" applyFont="1" applyFill="1" applyAlignment="1">
      <alignment horizontal="left" vertical="center"/>
    </xf>
    <xf numFmtId="0" fontId="12" fillId="2" borderId="12" xfId="6" applyFont="1" applyFill="1" applyBorder="1" applyAlignment="1">
      <alignment horizontal="left" vertical="center" shrinkToFit="1"/>
    </xf>
    <xf numFmtId="0" fontId="12" fillId="2" borderId="0" xfId="6" applyFont="1" applyFill="1" applyAlignment="1">
      <alignment horizontal="left" vertical="center" shrinkToFit="1"/>
    </xf>
    <xf numFmtId="0" fontId="12" fillId="2" borderId="13" xfId="6" applyFont="1" applyFill="1" applyBorder="1" applyAlignment="1">
      <alignment horizontal="center" vertical="center" shrinkToFit="1"/>
    </xf>
    <xf numFmtId="0" fontId="12" fillId="2" borderId="0" xfId="6" applyFont="1" applyFill="1" applyAlignment="1">
      <alignment horizontal="center" vertical="center" shrinkToFit="1"/>
    </xf>
    <xf numFmtId="0" fontId="33" fillId="2" borderId="12" xfId="6" applyFont="1" applyFill="1" applyBorder="1" applyAlignment="1">
      <alignment horizontal="center" vertical="center" shrinkToFit="1"/>
    </xf>
    <xf numFmtId="0" fontId="12" fillId="2" borderId="0" xfId="6" applyFont="1" applyFill="1" applyAlignment="1">
      <alignment vertical="center" shrinkToFit="1"/>
    </xf>
    <xf numFmtId="41" fontId="12" fillId="2" borderId="0" xfId="2" applyFont="1" applyFill="1" applyBorder="1" applyAlignment="1" applyProtection="1">
      <alignment vertical="center"/>
    </xf>
    <xf numFmtId="0" fontId="12" fillId="2" borderId="0" xfId="6" applyFont="1" applyFill="1" applyAlignment="1">
      <alignment vertical="center"/>
    </xf>
    <xf numFmtId="12" fontId="12" fillId="2" borderId="0" xfId="6" applyNumberFormat="1" applyFont="1" applyFill="1" applyAlignment="1">
      <alignment vertical="center"/>
    </xf>
    <xf numFmtId="0" fontId="33" fillId="2" borderId="0" xfId="6" applyFont="1" applyFill="1" applyAlignment="1">
      <alignment horizontal="center" vertical="center" shrinkToFit="1"/>
    </xf>
    <xf numFmtId="0" fontId="33" fillId="2" borderId="13" xfId="6" applyFont="1" applyFill="1" applyBorder="1" applyAlignment="1">
      <alignment horizontal="center" vertical="center" shrinkToFit="1"/>
    </xf>
    <xf numFmtId="38" fontId="12" fillId="2" borderId="0" xfId="6" applyNumberFormat="1" applyFont="1" applyFill="1" applyAlignment="1">
      <alignment vertical="center"/>
    </xf>
    <xf numFmtId="0" fontId="33" fillId="2" borderId="0" xfId="6" applyFont="1" applyFill="1" applyAlignment="1">
      <alignment vertical="center" shrinkToFit="1"/>
    </xf>
    <xf numFmtId="0" fontId="12" fillId="2" borderId="0" xfId="6" applyFont="1" applyFill="1" applyAlignment="1">
      <alignment horizontal="left" vertical="center"/>
    </xf>
    <xf numFmtId="0" fontId="33" fillId="2" borderId="12" xfId="6" applyFont="1" applyFill="1" applyBorder="1" applyAlignment="1">
      <alignment horizontal="center" vertical="center"/>
    </xf>
    <xf numFmtId="0" fontId="33" fillId="2" borderId="0" xfId="6" applyFont="1" applyFill="1" applyAlignment="1">
      <alignment horizontal="center" vertical="center"/>
    </xf>
    <xf numFmtId="0" fontId="12" fillId="2" borderId="0" xfId="6" applyFont="1" applyFill="1" applyAlignment="1">
      <alignment horizontal="right" vertical="center"/>
    </xf>
    <xf numFmtId="0" fontId="33" fillId="2" borderId="13" xfId="6" applyFont="1" applyFill="1" applyBorder="1" applyAlignment="1">
      <alignment horizontal="center" vertical="center"/>
    </xf>
    <xf numFmtId="0" fontId="12" fillId="2" borderId="12" xfId="6" applyFont="1" applyFill="1" applyBorder="1" applyAlignment="1">
      <alignment horizontal="center" vertical="center" shrinkToFit="1"/>
    </xf>
    <xf numFmtId="0" fontId="32" fillId="2" borderId="0" xfId="6" applyFont="1" applyFill="1" applyAlignment="1">
      <alignment horizontal="center" vertical="center" shrinkToFit="1"/>
    </xf>
    <xf numFmtId="0" fontId="32" fillId="2" borderId="0" xfId="6" applyFont="1" applyFill="1" applyAlignment="1">
      <alignment horizontal="left" vertical="center" shrinkToFit="1"/>
    </xf>
    <xf numFmtId="187" fontId="32" fillId="2" borderId="0" xfId="6" applyNumberFormat="1" applyFont="1" applyFill="1" applyAlignment="1">
      <alignment horizontal="left" vertical="center" shrinkToFit="1"/>
    </xf>
    <xf numFmtId="188" fontId="32" fillId="2" borderId="0" xfId="6" applyNumberFormat="1" applyFont="1" applyFill="1" applyAlignment="1">
      <alignment vertical="center" shrinkToFit="1"/>
    </xf>
    <xf numFmtId="42" fontId="32" fillId="2" borderId="0" xfId="6" applyNumberFormat="1" applyFont="1" applyFill="1" applyAlignment="1">
      <alignment vertical="center" shrinkToFit="1"/>
    </xf>
    <xf numFmtId="0" fontId="33" fillId="2" borderId="12" xfId="6" applyFont="1" applyFill="1" applyBorder="1"/>
    <xf numFmtId="0" fontId="33" fillId="2" borderId="0" xfId="6" applyFont="1" applyFill="1"/>
    <xf numFmtId="0" fontId="33" fillId="2" borderId="13" xfId="6" applyFont="1" applyFill="1" applyBorder="1"/>
    <xf numFmtId="0" fontId="33" fillId="2" borderId="14" xfId="6" applyFont="1" applyFill="1" applyBorder="1"/>
    <xf numFmtId="0" fontId="33" fillId="2" borderId="15" xfId="6" applyFont="1" applyFill="1" applyBorder="1"/>
    <xf numFmtId="0" fontId="12" fillId="2" borderId="15" xfId="6" applyFont="1" applyFill="1" applyBorder="1" applyAlignment="1">
      <alignment horizontal="left" vertical="center" shrinkToFit="1"/>
    </xf>
    <xf numFmtId="42" fontId="12" fillId="2" borderId="15" xfId="6" applyNumberFormat="1" applyFont="1" applyFill="1" applyBorder="1" applyAlignment="1">
      <alignment horizontal="left" vertical="center" shrinkToFit="1"/>
    </xf>
    <xf numFmtId="0" fontId="33" fillId="2" borderId="16" xfId="6" applyFont="1" applyFill="1" applyBorder="1"/>
    <xf numFmtId="0" fontId="34" fillId="0" borderId="0" xfId="8" applyFont="1" applyAlignment="1">
      <alignment vertical="center"/>
    </xf>
    <xf numFmtId="0" fontId="5" fillId="0" borderId="24" xfId="8" applyFont="1" applyBorder="1" applyAlignment="1">
      <alignment vertical="center"/>
    </xf>
    <xf numFmtId="41" fontId="5" fillId="0" borderId="0" xfId="8" applyNumberFormat="1" applyFont="1" applyAlignment="1">
      <alignment vertical="center"/>
    </xf>
    <xf numFmtId="41" fontId="5" fillId="0" borderId="27" xfId="8" applyNumberFormat="1" applyFont="1" applyBorder="1" applyAlignment="1">
      <alignment vertical="center"/>
    </xf>
    <xf numFmtId="41" fontId="35" fillId="0" borderId="0" xfId="8" applyNumberFormat="1" applyFont="1" applyAlignment="1">
      <alignment vertical="center"/>
    </xf>
    <xf numFmtId="0" fontId="13" fillId="4" borderId="1" xfId="8" applyFont="1" applyFill="1" applyBorder="1" applyAlignment="1">
      <alignment horizontal="center" vertical="center"/>
    </xf>
    <xf numFmtId="0" fontId="5" fillId="0" borderId="1" xfId="8" applyFont="1" applyBorder="1" applyAlignment="1">
      <alignment horizontal="distributed" vertical="center"/>
    </xf>
    <xf numFmtId="3" fontId="5" fillId="0" borderId="1" xfId="8" applyNumberFormat="1" applyFont="1" applyBorder="1" applyAlignment="1">
      <alignment horizontal="right" vertical="center"/>
    </xf>
    <xf numFmtId="10" fontId="5" fillId="0" borderId="1" xfId="1" applyNumberFormat="1" applyFont="1" applyBorder="1" applyAlignment="1">
      <alignment horizontal="center" vertical="center"/>
    </xf>
    <xf numFmtId="0" fontId="5" fillId="0" borderId="1" xfId="8" applyFont="1" applyBorder="1" applyAlignment="1">
      <alignment horizontal="center" vertical="center"/>
    </xf>
    <xf numFmtId="0" fontId="13" fillId="0" borderId="1" xfId="8" applyFont="1" applyBorder="1" applyAlignment="1">
      <alignment horizontal="distributed" vertical="center"/>
    </xf>
    <xf numFmtId="3" fontId="13" fillId="0" borderId="1" xfId="8" applyNumberFormat="1" applyFont="1" applyBorder="1" applyAlignment="1">
      <alignment horizontal="right" vertical="center"/>
    </xf>
    <xf numFmtId="0" fontId="5" fillId="0" borderId="1" xfId="8" applyFont="1" applyBorder="1" applyAlignment="1">
      <alignment horizontal="left" vertical="center"/>
    </xf>
    <xf numFmtId="41" fontId="34" fillId="0" borderId="0" xfId="3" applyFont="1" applyAlignment="1">
      <alignment vertical="center"/>
    </xf>
    <xf numFmtId="0" fontId="13" fillId="0" borderId="1" xfId="8" applyFont="1" applyBorder="1" applyAlignment="1">
      <alignment horizontal="center" vertical="center"/>
    </xf>
    <xf numFmtId="184" fontId="13" fillId="4" borderId="1" xfId="8" applyNumberFormat="1" applyFont="1" applyFill="1" applyBorder="1" applyAlignment="1">
      <alignment horizontal="right" vertical="center"/>
    </xf>
    <xf numFmtId="10" fontId="5" fillId="4" borderId="1" xfId="1" applyNumberFormat="1" applyFont="1" applyFill="1" applyBorder="1" applyAlignment="1">
      <alignment horizontal="center" vertical="center"/>
    </xf>
    <xf numFmtId="0" fontId="5" fillId="4" borderId="1" xfId="8" applyFont="1" applyFill="1" applyBorder="1" applyAlignment="1">
      <alignment horizontal="center" vertical="center"/>
    </xf>
    <xf numFmtId="10" fontId="5" fillId="0" borderId="1" xfId="8" quotePrefix="1" applyNumberFormat="1" applyFont="1" applyBorder="1" applyAlignment="1">
      <alignment horizontal="center" vertical="center"/>
    </xf>
    <xf numFmtId="3" fontId="13" fillId="4" borderId="1" xfId="8" applyNumberFormat="1" applyFont="1" applyFill="1" applyBorder="1" applyAlignment="1">
      <alignment horizontal="right" vertical="center"/>
    </xf>
    <xf numFmtId="184" fontId="5" fillId="4" borderId="1" xfId="1" applyNumberFormat="1" applyFont="1" applyFill="1" applyBorder="1" applyAlignment="1">
      <alignment horizontal="center" vertical="center"/>
    </xf>
    <xf numFmtId="0" fontId="13" fillId="4" borderId="1" xfId="8" applyFont="1" applyFill="1" applyBorder="1" applyAlignment="1">
      <alignment horizontal="center" vertical="center" wrapText="1"/>
    </xf>
    <xf numFmtId="3" fontId="13" fillId="4" borderId="1" xfId="8" applyNumberFormat="1" applyFont="1" applyFill="1" applyBorder="1" applyAlignment="1">
      <alignment horizontal="right" vertical="center" shrinkToFit="1"/>
    </xf>
    <xf numFmtId="3" fontId="34" fillId="0" borderId="0" xfId="8" applyNumberFormat="1" applyFont="1" applyAlignment="1">
      <alignment vertical="center"/>
    </xf>
    <xf numFmtId="0" fontId="40" fillId="7" borderId="28" xfId="13" applyFont="1" applyFill="1" applyBorder="1" applyAlignment="1">
      <alignment horizontal="center" vertical="center"/>
    </xf>
    <xf numFmtId="189" fontId="40" fillId="0" borderId="29" xfId="13" applyNumberFormat="1" applyFont="1" applyBorder="1" applyAlignment="1">
      <alignment horizontal="center" vertical="center" wrapText="1" shrinkToFit="1"/>
    </xf>
    <xf numFmtId="189" fontId="40" fillId="0" borderId="18" xfId="13" applyNumberFormat="1" applyFont="1" applyBorder="1" applyAlignment="1">
      <alignment horizontal="center" vertical="center" wrapText="1" shrinkToFit="1"/>
    </xf>
    <xf numFmtId="189" fontId="40" fillId="0" borderId="18" xfId="13" applyNumberFormat="1" applyFont="1" applyBorder="1" applyAlignment="1">
      <alignment horizontal="center" vertical="center" wrapText="1"/>
    </xf>
    <xf numFmtId="189" fontId="49" fillId="0" borderId="18" xfId="13" applyNumberFormat="1" applyFont="1" applyBorder="1" applyAlignment="1">
      <alignment horizontal="center" vertical="center"/>
    </xf>
    <xf numFmtId="189" fontId="49" fillId="0" borderId="30" xfId="13" applyNumberFormat="1" applyFont="1" applyBorder="1" applyAlignment="1">
      <alignment horizontal="center" vertical="center"/>
    </xf>
    <xf numFmtId="41" fontId="40" fillId="7" borderId="31" xfId="2" applyFont="1" applyFill="1" applyBorder="1" applyAlignment="1">
      <alignment horizontal="center" vertical="center"/>
    </xf>
    <xf numFmtId="41" fontId="49" fillId="0" borderId="18" xfId="2" applyFont="1" applyFill="1" applyBorder="1" applyAlignment="1">
      <alignment horizontal="center" vertical="center"/>
    </xf>
    <xf numFmtId="189" fontId="38" fillId="0" borderId="32" xfId="6" applyNumberFormat="1" applyFont="1" applyBorder="1" applyAlignment="1">
      <alignment horizontal="center" vertical="center"/>
    </xf>
    <xf numFmtId="41" fontId="1" fillId="0" borderId="0" xfId="6" applyNumberFormat="1"/>
    <xf numFmtId="0" fontId="0" fillId="0" borderId="0" xfId="6" applyFont="1" applyAlignment="1">
      <alignment vertical="center"/>
    </xf>
    <xf numFmtId="189" fontId="40" fillId="0" borderId="33" xfId="13" applyNumberFormat="1" applyFont="1" applyBorder="1" applyAlignment="1">
      <alignment horizontal="center" vertical="center" wrapText="1"/>
    </xf>
    <xf numFmtId="189" fontId="40" fillId="0" borderId="34" xfId="13" applyNumberFormat="1" applyFont="1" applyBorder="1" applyAlignment="1">
      <alignment horizontal="center" vertical="center" wrapText="1"/>
    </xf>
    <xf numFmtId="189" fontId="49" fillId="0" borderId="35" xfId="13" applyNumberFormat="1" applyFont="1" applyBorder="1" applyAlignment="1">
      <alignment horizontal="center" vertical="center"/>
    </xf>
    <xf numFmtId="189" fontId="49" fillId="0" borderId="36" xfId="13" applyNumberFormat="1" applyFont="1" applyBorder="1" applyAlignment="1">
      <alignment horizontal="center" vertical="center"/>
    </xf>
    <xf numFmtId="41" fontId="40" fillId="7" borderId="37" xfId="2" applyFont="1" applyFill="1" applyBorder="1" applyAlignment="1">
      <alignment horizontal="center" vertical="center"/>
    </xf>
    <xf numFmtId="41" fontId="49" fillId="0" borderId="35" xfId="2" applyFont="1" applyFill="1" applyBorder="1" applyAlignment="1">
      <alignment horizontal="center" vertical="center"/>
    </xf>
    <xf numFmtId="189" fontId="38" fillId="0" borderId="38" xfId="6" applyNumberFormat="1" applyFont="1" applyBorder="1" applyAlignment="1">
      <alignment horizontal="center" vertical="center"/>
    </xf>
    <xf numFmtId="0" fontId="50" fillId="0" borderId="0" xfId="6" applyFont="1"/>
    <xf numFmtId="190" fontId="44" fillId="0" borderId="1" xfId="0" applyNumberFormat="1" applyFont="1" applyBorder="1" applyAlignment="1">
      <alignment vertical="center"/>
    </xf>
    <xf numFmtId="0" fontId="42" fillId="0" borderId="0" xfId="0" applyFont="1" applyAlignment="1">
      <alignment vertical="center"/>
    </xf>
    <xf numFmtId="176" fontId="42" fillId="8" borderId="1" xfId="0" applyNumberFormat="1" applyFont="1" applyFill="1" applyBorder="1" applyAlignment="1">
      <alignment vertical="center"/>
    </xf>
    <xf numFmtId="176" fontId="42" fillId="9" borderId="1" xfId="0" applyNumberFormat="1" applyFont="1" applyFill="1" applyBorder="1" applyAlignment="1">
      <alignment vertical="center"/>
    </xf>
    <xf numFmtId="176" fontId="42" fillId="9" borderId="1" xfId="0" applyNumberFormat="1" applyFont="1" applyFill="1" applyBorder="1" applyAlignment="1">
      <alignment vertical="center" shrinkToFit="1"/>
    </xf>
    <xf numFmtId="179" fontId="42" fillId="9" borderId="1" xfId="0" applyNumberFormat="1" applyFont="1" applyFill="1" applyBorder="1" applyAlignment="1">
      <alignment vertical="center"/>
    </xf>
    <xf numFmtId="176" fontId="42" fillId="9" borderId="1" xfId="0" applyNumberFormat="1" applyFont="1" applyFill="1" applyBorder="1" applyAlignment="1">
      <alignment horizontal="center" vertical="center"/>
    </xf>
    <xf numFmtId="41" fontId="42" fillId="9" borderId="1" xfId="0" applyNumberFormat="1" applyFont="1" applyFill="1" applyBorder="1" applyAlignment="1">
      <alignment vertical="center"/>
    </xf>
    <xf numFmtId="0" fontId="41" fillId="9" borderId="0" xfId="0" applyFont="1" applyFill="1" applyAlignment="1">
      <alignment vertical="center"/>
    </xf>
    <xf numFmtId="179" fontId="42" fillId="8" borderId="1" xfId="0" applyNumberFormat="1" applyFont="1" applyFill="1" applyBorder="1" applyAlignment="1">
      <alignment vertical="center"/>
    </xf>
    <xf numFmtId="176" fontId="42" fillId="8" borderId="1" xfId="0" applyNumberFormat="1" applyFont="1" applyFill="1" applyBorder="1" applyAlignment="1">
      <alignment horizontal="center" vertical="center"/>
    </xf>
    <xf numFmtId="41" fontId="42" fillId="8" borderId="1" xfId="0" applyNumberFormat="1" applyFont="1" applyFill="1" applyBorder="1" applyAlignment="1">
      <alignment vertical="center"/>
    </xf>
    <xf numFmtId="3" fontId="41" fillId="0" borderId="0" xfId="0" applyNumberFormat="1" applyFont="1" applyAlignment="1">
      <alignment vertical="center"/>
    </xf>
    <xf numFmtId="0" fontId="42" fillId="8" borderId="0" xfId="0" applyFont="1" applyFill="1" applyAlignment="1">
      <alignment vertical="center"/>
    </xf>
    <xf numFmtId="0" fontId="19" fillId="0" borderId="0" xfId="6" quotePrefix="1" applyFont="1"/>
    <xf numFmtId="0" fontId="12" fillId="2" borderId="39" xfId="6" applyFont="1" applyFill="1" applyBorder="1" applyAlignment="1">
      <alignment horizontal="center" vertical="center" wrapText="1"/>
    </xf>
    <xf numFmtId="0" fontId="12" fillId="2" borderId="40" xfId="6" applyFont="1" applyFill="1" applyBorder="1" applyAlignment="1">
      <alignment horizontal="center" vertical="center" wrapText="1"/>
    </xf>
    <xf numFmtId="189" fontId="40" fillId="0" borderId="33" xfId="13" applyNumberFormat="1" applyFont="1" applyBorder="1" applyAlignment="1">
      <alignment horizontal="center" vertical="center"/>
    </xf>
    <xf numFmtId="184" fontId="44" fillId="0" borderId="4" xfId="0" applyNumberFormat="1" applyFont="1" applyBorder="1" applyAlignment="1">
      <alignment vertical="center"/>
    </xf>
    <xf numFmtId="3" fontId="49" fillId="10" borderId="29" xfId="0" applyNumberFormat="1" applyFont="1" applyFill="1" applyBorder="1" applyAlignment="1">
      <alignment horizontal="right" vertical="center"/>
    </xf>
    <xf numFmtId="3" fontId="51" fillId="10" borderId="29" xfId="0" applyNumberFormat="1" applyFont="1" applyFill="1" applyBorder="1" applyAlignment="1">
      <alignment horizontal="right" vertical="center"/>
    </xf>
    <xf numFmtId="41" fontId="49" fillId="10" borderId="18" xfId="2" applyFont="1" applyFill="1" applyBorder="1" applyAlignment="1">
      <alignment horizontal="right" vertical="center"/>
    </xf>
    <xf numFmtId="41" fontId="49" fillId="10" borderId="35" xfId="2" applyFont="1" applyFill="1" applyBorder="1" applyAlignment="1">
      <alignment horizontal="right" vertical="center"/>
    </xf>
    <xf numFmtId="189" fontId="49" fillId="10" borderId="18" xfId="4" applyNumberFormat="1" applyFont="1" applyFill="1" applyBorder="1" applyAlignment="1">
      <alignment horizontal="right" vertical="center"/>
    </xf>
    <xf numFmtId="189" fontId="49" fillId="10" borderId="18" xfId="0" applyNumberFormat="1" applyFont="1" applyFill="1" applyBorder="1" applyAlignment="1">
      <alignment horizontal="right" vertical="center"/>
    </xf>
    <xf numFmtId="189" fontId="49" fillId="10" borderId="35" xfId="4" applyNumberFormat="1" applyFont="1" applyFill="1" applyBorder="1" applyAlignment="1">
      <alignment horizontal="right" vertical="center"/>
    </xf>
    <xf numFmtId="189" fontId="49" fillId="10" borderId="35" xfId="0" applyNumberFormat="1" applyFont="1" applyFill="1" applyBorder="1" applyAlignment="1">
      <alignment horizontal="right" vertical="center"/>
    </xf>
    <xf numFmtId="0" fontId="37" fillId="0" borderId="1" xfId="0" applyFont="1" applyBorder="1"/>
    <xf numFmtId="3" fontId="39" fillId="0" borderId="33" xfId="0" applyNumberFormat="1" applyFont="1" applyBorder="1" applyAlignment="1">
      <alignment horizontal="left" vertical="center"/>
    </xf>
    <xf numFmtId="0" fontId="7" fillId="0" borderId="1" xfId="0" applyFont="1" applyBorder="1" applyAlignment="1">
      <alignment vertical="center"/>
    </xf>
    <xf numFmtId="176" fontId="7" fillId="0" borderId="1" xfId="0" applyNumberFormat="1" applyFont="1" applyBorder="1" applyAlignment="1">
      <alignment horizontal="center" vertical="center"/>
    </xf>
    <xf numFmtId="41" fontId="7" fillId="0" borderId="1" xfId="0" applyNumberFormat="1" applyFont="1" applyBorder="1" applyAlignment="1">
      <alignment vertical="center"/>
    </xf>
    <xf numFmtId="180" fontId="13" fillId="0" borderId="1" xfId="0" applyNumberFormat="1" applyFont="1" applyBorder="1" applyAlignment="1">
      <alignment horizontal="center" vertical="center" shrinkToFit="1"/>
    </xf>
    <xf numFmtId="181" fontId="7" fillId="0" borderId="1" xfId="0" applyNumberFormat="1" applyFont="1" applyBorder="1" applyAlignment="1">
      <alignment horizontal="center" vertical="center" shrinkToFit="1"/>
    </xf>
    <xf numFmtId="0" fontId="54" fillId="0" borderId="1" xfId="0" applyFont="1" applyBorder="1"/>
    <xf numFmtId="0" fontId="46" fillId="0" borderId="1" xfId="0" applyFont="1" applyBorder="1" applyAlignment="1">
      <alignment vertical="center"/>
    </xf>
    <xf numFmtId="0" fontId="41" fillId="0" borderId="1" xfId="0" applyFont="1" applyBorder="1" applyAlignment="1">
      <alignment vertical="center"/>
    </xf>
    <xf numFmtId="186" fontId="41" fillId="0" borderId="1" xfId="0" applyNumberFormat="1" applyFont="1" applyBorder="1" applyAlignment="1">
      <alignment vertical="center"/>
    </xf>
    <xf numFmtId="0" fontId="0" fillId="0" borderId="0" xfId="0" applyAlignment="1">
      <alignment vertical="center"/>
    </xf>
    <xf numFmtId="178" fontId="0" fillId="0" borderId="0" xfId="0" applyNumberFormat="1" applyAlignment="1">
      <alignment vertical="center"/>
    </xf>
    <xf numFmtId="49" fontId="46" fillId="0" borderId="1" xfId="0" applyNumberFormat="1" applyFont="1" applyBorder="1" applyAlignment="1">
      <alignment vertical="center"/>
    </xf>
    <xf numFmtId="176" fontId="56" fillId="0" borderId="1" xfId="0" applyNumberFormat="1" applyFont="1" applyBorder="1" applyAlignment="1">
      <alignment vertical="center"/>
    </xf>
    <xf numFmtId="184" fontId="41" fillId="0" borderId="1" xfId="0" applyNumberFormat="1" applyFont="1" applyBorder="1" applyAlignment="1">
      <alignment vertical="center"/>
    </xf>
    <xf numFmtId="0" fontId="4" fillId="0" borderId="0" xfId="4"/>
    <xf numFmtId="0" fontId="4" fillId="0" borderId="0" xfId="4" applyAlignment="1">
      <alignment vertical="center"/>
    </xf>
    <xf numFmtId="41" fontId="0" fillId="0" borderId="0" xfId="2" applyFont="1" applyAlignment="1">
      <alignment vertical="center"/>
    </xf>
    <xf numFmtId="185" fontId="0" fillId="0" borderId="0" xfId="2" applyNumberFormat="1" applyFont="1" applyAlignment="1">
      <alignment vertical="center"/>
    </xf>
    <xf numFmtId="9" fontId="0" fillId="0" borderId="0" xfId="15" applyFont="1" applyAlignment="1">
      <alignment vertical="center"/>
    </xf>
    <xf numFmtId="0" fontId="58" fillId="5" borderId="1" xfId="4" applyFont="1" applyFill="1" applyBorder="1" applyAlignment="1">
      <alignment horizontal="center" vertical="center"/>
    </xf>
    <xf numFmtId="41" fontId="58" fillId="5" borderId="1" xfId="2" applyFont="1" applyFill="1" applyBorder="1" applyAlignment="1">
      <alignment horizontal="center" vertical="center"/>
    </xf>
    <xf numFmtId="185" fontId="58" fillId="5" borderId="1" xfId="2" applyNumberFormat="1" applyFont="1" applyFill="1" applyBorder="1" applyAlignment="1">
      <alignment horizontal="center" vertical="center"/>
    </xf>
    <xf numFmtId="9" fontId="58" fillId="5" borderId="1" xfId="15" applyFont="1" applyFill="1" applyBorder="1" applyAlignment="1">
      <alignment horizontal="center" vertical="center"/>
    </xf>
    <xf numFmtId="0" fontId="59" fillId="0" borderId="1" xfId="4" applyFont="1" applyBorder="1" applyAlignment="1">
      <alignment horizontal="center" vertical="center"/>
    </xf>
    <xf numFmtId="41" fontId="59" fillId="0" borderId="1" xfId="2" applyFont="1" applyBorder="1" applyAlignment="1">
      <alignment horizontal="center" vertical="center"/>
    </xf>
    <xf numFmtId="185" fontId="59" fillId="0" borderId="1" xfId="2" applyNumberFormat="1" applyFont="1" applyBorder="1" applyAlignment="1">
      <alignment horizontal="center" vertical="center"/>
    </xf>
    <xf numFmtId="9" fontId="59" fillId="0" borderId="1" xfId="15" applyFont="1" applyBorder="1" applyAlignment="1">
      <alignment horizontal="center" vertical="center"/>
    </xf>
    <xf numFmtId="0" fontId="59" fillId="0" borderId="1" xfId="4" applyFont="1" applyBorder="1" applyAlignment="1">
      <alignment vertical="center"/>
    </xf>
    <xf numFmtId="41" fontId="59" fillId="0" borderId="3" xfId="2" applyFont="1" applyBorder="1" applyAlignment="1">
      <alignment vertical="center"/>
    </xf>
    <xf numFmtId="0" fontId="58" fillId="8" borderId="1" xfId="4" applyFont="1" applyFill="1" applyBorder="1" applyAlignment="1">
      <alignment horizontal="center" vertical="center"/>
    </xf>
    <xf numFmtId="41" fontId="58" fillId="8" borderId="1" xfId="2" applyFont="1" applyFill="1" applyBorder="1" applyAlignment="1">
      <alignment horizontal="center" vertical="center"/>
    </xf>
    <xf numFmtId="185" fontId="58" fillId="8" borderId="1" xfId="2" applyNumberFormat="1" applyFont="1" applyFill="1" applyBorder="1" applyAlignment="1">
      <alignment horizontal="center" vertical="center"/>
    </xf>
    <xf numFmtId="9" fontId="58" fillId="8" borderId="1" xfId="15" applyFont="1" applyFill="1" applyBorder="1" applyAlignment="1">
      <alignment horizontal="center" vertical="center"/>
    </xf>
    <xf numFmtId="0" fontId="58" fillId="8" borderId="1" xfId="4" applyFont="1" applyFill="1" applyBorder="1" applyAlignment="1">
      <alignment vertical="center"/>
    </xf>
    <xf numFmtId="0" fontId="59" fillId="0" borderId="69" xfId="4" applyFont="1" applyBorder="1" applyAlignment="1">
      <alignment vertical="center"/>
    </xf>
    <xf numFmtId="0" fontId="59" fillId="0" borderId="70" xfId="4" applyFont="1" applyBorder="1" applyAlignment="1">
      <alignment horizontal="center" vertical="center"/>
    </xf>
    <xf numFmtId="0" fontId="59" fillId="0" borderId="19" xfId="4" applyFont="1" applyBorder="1" applyAlignment="1">
      <alignment vertical="center"/>
    </xf>
    <xf numFmtId="41" fontId="59" fillId="0" borderId="19" xfId="4" applyNumberFormat="1" applyFont="1" applyBorder="1" applyAlignment="1">
      <alignment vertical="center"/>
    </xf>
    <xf numFmtId="9" fontId="59" fillId="0" borderId="19" xfId="15" applyFont="1" applyBorder="1" applyAlignment="1">
      <alignment horizontal="center" vertical="center"/>
    </xf>
    <xf numFmtId="41" fontId="59" fillId="0" borderId="19" xfId="2" applyFont="1" applyBorder="1" applyAlignment="1">
      <alignment vertical="center"/>
    </xf>
    <xf numFmtId="191" fontId="59" fillId="0" borderId="19" xfId="2" applyNumberFormat="1" applyFont="1" applyBorder="1" applyAlignment="1">
      <alignment vertical="center"/>
    </xf>
    <xf numFmtId="0" fontId="59" fillId="0" borderId="71" xfId="4" applyFont="1" applyBorder="1" applyAlignment="1">
      <alignment vertical="center"/>
    </xf>
    <xf numFmtId="0" fontId="59" fillId="0" borderId="72" xfId="4" applyFont="1" applyBorder="1" applyAlignment="1">
      <alignment horizontal="center" vertical="center"/>
    </xf>
    <xf numFmtId="41" fontId="59" fillId="0" borderId="1" xfId="2" applyFont="1" applyBorder="1" applyAlignment="1">
      <alignment vertical="center"/>
    </xf>
    <xf numFmtId="191" fontId="59" fillId="0" borderId="1" xfId="2" applyNumberFormat="1" applyFont="1" applyBorder="1" applyAlignment="1">
      <alignment vertical="center"/>
    </xf>
    <xf numFmtId="0" fontId="59" fillId="0" borderId="73" xfId="4" applyFont="1" applyBorder="1" applyAlignment="1">
      <alignment vertical="center"/>
    </xf>
    <xf numFmtId="0" fontId="60" fillId="0" borderId="1" xfId="4" applyFont="1" applyBorder="1" applyAlignment="1">
      <alignment vertical="center" wrapText="1"/>
    </xf>
    <xf numFmtId="189" fontId="40" fillId="0" borderId="18" xfId="13" applyNumberFormat="1" applyFont="1" applyBorder="1" applyAlignment="1">
      <alignment horizontal="center" vertical="center"/>
    </xf>
    <xf numFmtId="176" fontId="0" fillId="0" borderId="1" xfId="0" applyNumberFormat="1" applyBorder="1" applyAlignment="1">
      <alignment horizontal="right" vertical="center"/>
    </xf>
    <xf numFmtId="176" fontId="63" fillId="0" borderId="1" xfId="0" applyNumberFormat="1" applyFont="1" applyBorder="1" applyAlignment="1">
      <alignment horizontal="center" vertical="center"/>
    </xf>
    <xf numFmtId="176" fontId="7" fillId="0" borderId="1" xfId="0" applyNumberFormat="1" applyFont="1" applyBorder="1" applyAlignment="1">
      <alignment horizontal="center" vertical="center" shrinkToFit="1"/>
    </xf>
    <xf numFmtId="176" fontId="6" fillId="0" borderId="1" xfId="0" applyNumberFormat="1" applyFont="1" applyBorder="1" applyAlignment="1">
      <alignment horizontal="center" vertical="center" shrinkToFit="1"/>
    </xf>
    <xf numFmtId="49" fontId="55" fillId="0" borderId="3" xfId="0" applyNumberFormat="1" applyFont="1" applyBorder="1" applyAlignment="1">
      <alignment horizontal="center" vertical="center" shrinkToFit="1"/>
    </xf>
    <xf numFmtId="41" fontId="58" fillId="5" borderId="1" xfId="2" applyFont="1" applyFill="1" applyBorder="1" applyAlignment="1">
      <alignment horizontal="center" vertical="center" wrapText="1"/>
    </xf>
    <xf numFmtId="0" fontId="64" fillId="0" borderId="1" xfId="8" applyFont="1" applyBorder="1" applyAlignment="1">
      <alignment horizontal="distributed" vertical="center"/>
    </xf>
    <xf numFmtId="3" fontId="64" fillId="0" borderId="1" xfId="8" applyNumberFormat="1" applyFont="1" applyBorder="1" applyAlignment="1">
      <alignment horizontal="right" vertical="center"/>
    </xf>
    <xf numFmtId="10" fontId="64" fillId="0" borderId="1" xfId="1" applyNumberFormat="1" applyFont="1" applyBorder="1" applyAlignment="1">
      <alignment horizontal="center" vertical="center"/>
    </xf>
    <xf numFmtId="41" fontId="34" fillId="0" borderId="0" xfId="16" applyFont="1" applyAlignment="1">
      <alignment vertical="center"/>
    </xf>
    <xf numFmtId="176" fontId="6" fillId="0" borderId="53" xfId="0" applyNumberFormat="1" applyFont="1" applyBorder="1" applyAlignment="1">
      <alignment vertical="center"/>
    </xf>
    <xf numFmtId="176" fontId="6" fillId="0" borderId="3" xfId="0" applyNumberFormat="1" applyFont="1" applyBorder="1" applyAlignment="1">
      <alignment horizontal="center" vertical="center" shrinkToFit="1"/>
    </xf>
    <xf numFmtId="0" fontId="66" fillId="0" borderId="18" xfId="17" applyFont="1" applyBorder="1" applyAlignment="1">
      <alignment horizontal="center" vertical="center"/>
    </xf>
    <xf numFmtId="0" fontId="66" fillId="0" borderId="30" xfId="17" applyFont="1" applyBorder="1" applyAlignment="1">
      <alignment horizontal="center" vertical="center"/>
    </xf>
    <xf numFmtId="0" fontId="68" fillId="0" borderId="74" xfId="17" applyFont="1" applyBorder="1">
      <alignment vertical="center"/>
    </xf>
    <xf numFmtId="0" fontId="69" fillId="0" borderId="75" xfId="17" applyFont="1" applyBorder="1">
      <alignment vertical="center"/>
    </xf>
    <xf numFmtId="0" fontId="69" fillId="0" borderId="75" xfId="17" applyFont="1" applyBorder="1" applyAlignment="1">
      <alignment horizontal="center" vertical="center"/>
    </xf>
    <xf numFmtId="0" fontId="22" fillId="0" borderId="1" xfId="4" applyFont="1" applyBorder="1" applyAlignment="1">
      <alignment horizontal="center"/>
    </xf>
    <xf numFmtId="0" fontId="68" fillId="0" borderId="76" xfId="17" applyFont="1" applyBorder="1">
      <alignment vertical="center"/>
    </xf>
    <xf numFmtId="0" fontId="69" fillId="0" borderId="0" xfId="17" applyFont="1">
      <alignment vertical="center"/>
    </xf>
    <xf numFmtId="0" fontId="69" fillId="0" borderId="0" xfId="17" applyFont="1" applyAlignment="1">
      <alignment horizontal="center" vertical="center"/>
    </xf>
    <xf numFmtId="0" fontId="69" fillId="0" borderId="76" xfId="17" applyFont="1" applyBorder="1">
      <alignment vertical="center"/>
    </xf>
    <xf numFmtId="3" fontId="69" fillId="0" borderId="0" xfId="17" applyNumberFormat="1" applyFont="1" applyAlignment="1">
      <alignment horizontal="left" vertical="center"/>
    </xf>
    <xf numFmtId="0" fontId="69" fillId="0" borderId="0" xfId="17" applyFont="1" applyAlignment="1">
      <alignment horizontal="left" vertical="center"/>
    </xf>
    <xf numFmtId="0" fontId="69" fillId="0" borderId="0" xfId="17" applyFont="1" applyAlignment="1">
      <alignment horizontal="right" vertical="center"/>
    </xf>
    <xf numFmtId="192" fontId="69" fillId="0" borderId="0" xfId="17" applyNumberFormat="1" applyFont="1" applyAlignment="1">
      <alignment horizontal="center" vertical="center"/>
    </xf>
    <xf numFmtId="3" fontId="69" fillId="0" borderId="0" xfId="17" quotePrefix="1" applyNumberFormat="1" applyFont="1">
      <alignment vertical="center"/>
    </xf>
    <xf numFmtId="0" fontId="71" fillId="0" borderId="0" xfId="17" applyFont="1">
      <alignment vertical="center"/>
    </xf>
    <xf numFmtId="0" fontId="34" fillId="0" borderId="0" xfId="17" applyFont="1" applyAlignment="1">
      <alignment vertical="top"/>
    </xf>
    <xf numFmtId="0" fontId="69" fillId="0" borderId="0" xfId="17" quotePrefix="1" applyFont="1">
      <alignment vertical="center"/>
    </xf>
    <xf numFmtId="194" fontId="69" fillId="0" borderId="0" xfId="17" applyNumberFormat="1" applyFont="1">
      <alignment vertical="center"/>
    </xf>
    <xf numFmtId="0" fontId="69" fillId="0" borderId="74" xfId="17" applyFont="1" applyBorder="1" applyAlignment="1">
      <alignment horizontal="center" vertical="center"/>
    </xf>
    <xf numFmtId="0" fontId="69" fillId="0" borderId="77" xfId="17" applyFont="1" applyBorder="1" applyAlignment="1">
      <alignment horizontal="center" vertical="center"/>
    </xf>
    <xf numFmtId="182" fontId="69" fillId="0" borderId="78" xfId="17" applyNumberFormat="1" applyFont="1" applyBorder="1" applyAlignment="1">
      <alignment horizontal="center" vertical="center"/>
    </xf>
    <xf numFmtId="0" fontId="69" fillId="0" borderId="78" xfId="17" applyFont="1" applyBorder="1" applyAlignment="1">
      <alignment horizontal="center" vertical="center"/>
    </xf>
    <xf numFmtId="0" fontId="69" fillId="0" borderId="79" xfId="17" applyFont="1" applyBorder="1">
      <alignment vertical="center"/>
    </xf>
    <xf numFmtId="182" fontId="69" fillId="0" borderId="80" xfId="17" applyNumberFormat="1" applyFont="1" applyBorder="1" applyAlignment="1">
      <alignment horizontal="center" vertical="center"/>
    </xf>
    <xf numFmtId="0" fontId="69" fillId="0" borderId="80" xfId="17" applyFont="1" applyBorder="1" applyAlignment="1">
      <alignment horizontal="center" vertical="center"/>
    </xf>
    <xf numFmtId="0" fontId="69" fillId="0" borderId="76" xfId="17" applyFont="1" applyBorder="1" applyAlignment="1">
      <alignment horizontal="center" vertical="center"/>
    </xf>
    <xf numFmtId="41" fontId="69" fillId="0" borderId="0" xfId="17" applyNumberFormat="1" applyFont="1" applyAlignment="1">
      <alignment horizontal="center" vertical="center"/>
    </xf>
    <xf numFmtId="184" fontId="69" fillId="0" borderId="80" xfId="17" applyNumberFormat="1" applyFont="1" applyBorder="1" applyAlignment="1">
      <alignment horizontal="center" vertical="center"/>
    </xf>
    <xf numFmtId="186" fontId="69" fillId="0" borderId="80" xfId="17" applyNumberFormat="1" applyFont="1" applyBorder="1" applyAlignment="1">
      <alignment horizontal="center" vertical="center"/>
    </xf>
    <xf numFmtId="182" fontId="69" fillId="0" borderId="76" xfId="17" applyNumberFormat="1" applyFont="1" applyBorder="1" applyAlignment="1">
      <alignment horizontal="center" vertical="center"/>
    </xf>
    <xf numFmtId="0" fontId="69" fillId="0" borderId="79" xfId="17" applyFont="1" applyBorder="1" applyAlignment="1">
      <alignment horizontal="left" vertical="center"/>
    </xf>
    <xf numFmtId="0" fontId="69" fillId="0" borderId="81" xfId="17" applyFont="1" applyBorder="1">
      <alignment vertical="center"/>
    </xf>
    <xf numFmtId="0" fontId="69" fillId="0" borderId="82" xfId="17" applyFont="1" applyBorder="1">
      <alignment vertical="center"/>
    </xf>
    <xf numFmtId="0" fontId="69" fillId="0" borderId="83" xfId="17" applyFont="1" applyBorder="1" applyAlignment="1">
      <alignment horizontal="right" vertical="center"/>
    </xf>
    <xf numFmtId="0" fontId="69" fillId="0" borderId="83" xfId="17" applyFont="1" applyBorder="1" applyAlignment="1">
      <alignment horizontal="left" vertical="center"/>
    </xf>
    <xf numFmtId="0" fontId="69" fillId="0" borderId="83" xfId="17" applyFont="1" applyBorder="1">
      <alignment vertical="center"/>
    </xf>
    <xf numFmtId="0" fontId="69" fillId="0" borderId="82" xfId="17" applyFont="1" applyBorder="1" applyAlignment="1">
      <alignment horizontal="left" vertical="center"/>
    </xf>
    <xf numFmtId="0" fontId="69" fillId="0" borderId="83" xfId="17" applyFont="1" applyBorder="1" applyAlignment="1">
      <alignment horizontal="center" vertical="center"/>
    </xf>
    <xf numFmtId="184" fontId="69" fillId="0" borderId="83" xfId="18" applyNumberFormat="1" applyFont="1" applyBorder="1" applyAlignment="1">
      <alignment vertical="center"/>
    </xf>
    <xf numFmtId="182" fontId="69" fillId="0" borderId="84" xfId="17" applyNumberFormat="1" applyFont="1" applyBorder="1" applyAlignment="1">
      <alignment horizontal="center" vertical="center"/>
    </xf>
    <xf numFmtId="186" fontId="69" fillId="0" borderId="84" xfId="17" applyNumberFormat="1" applyFont="1" applyBorder="1" applyAlignment="1">
      <alignment horizontal="center" vertical="center"/>
    </xf>
    <xf numFmtId="182" fontId="69" fillId="0" borderId="81" xfId="17" applyNumberFormat="1" applyFont="1" applyBorder="1" applyAlignment="1">
      <alignment horizontal="center" vertical="center"/>
    </xf>
    <xf numFmtId="0" fontId="22" fillId="11" borderId="1" xfId="4" applyFont="1" applyFill="1" applyBorder="1" applyAlignment="1">
      <alignment horizontal="center"/>
    </xf>
    <xf numFmtId="0" fontId="69" fillId="0" borderId="79" xfId="17" applyFont="1" applyBorder="1" applyAlignment="1">
      <alignment horizontal="center" vertical="center"/>
    </xf>
    <xf numFmtId="0" fontId="69" fillId="0" borderId="79" xfId="17" applyFont="1" applyBorder="1" applyAlignment="1">
      <alignment horizontal="right" vertical="center"/>
    </xf>
    <xf numFmtId="0" fontId="69" fillId="0" borderId="30" xfId="17" applyFont="1" applyBorder="1">
      <alignment vertical="center"/>
    </xf>
    <xf numFmtId="0" fontId="69" fillId="0" borderId="85" xfId="17" applyFont="1" applyBorder="1">
      <alignment vertical="center"/>
    </xf>
    <xf numFmtId="0" fontId="69" fillId="0" borderId="29" xfId="17" applyFont="1" applyBorder="1">
      <alignment vertical="center"/>
    </xf>
    <xf numFmtId="0" fontId="69" fillId="0" borderId="30" xfId="17" applyFont="1" applyBorder="1" applyAlignment="1">
      <alignment horizontal="center" vertical="center"/>
    </xf>
    <xf numFmtId="0" fontId="69" fillId="0" borderId="85" xfId="17" applyFont="1" applyBorder="1" applyAlignment="1">
      <alignment horizontal="center" vertical="center"/>
    </xf>
    <xf numFmtId="184" fontId="69" fillId="0" borderId="85" xfId="18" applyNumberFormat="1" applyFont="1" applyBorder="1" applyAlignment="1">
      <alignment vertical="center"/>
    </xf>
    <xf numFmtId="0" fontId="69" fillId="0" borderId="18" xfId="17" applyFont="1" applyBorder="1" applyAlignment="1">
      <alignment horizontal="center" vertical="center"/>
    </xf>
    <xf numFmtId="184" fontId="69" fillId="0" borderId="18" xfId="17" applyNumberFormat="1" applyFont="1" applyBorder="1" applyAlignment="1">
      <alignment horizontal="center" vertical="center"/>
    </xf>
    <xf numFmtId="182" fontId="69" fillId="0" borderId="30" xfId="17" applyNumberFormat="1" applyFont="1" applyBorder="1" applyAlignment="1">
      <alignment horizontal="center" vertical="center"/>
    </xf>
    <xf numFmtId="0" fontId="50" fillId="0" borderId="0" xfId="19" applyFont="1">
      <alignment vertical="center"/>
    </xf>
    <xf numFmtId="0" fontId="0" fillId="0" borderId="0" xfId="19" applyFont="1">
      <alignment vertical="center"/>
    </xf>
    <xf numFmtId="0" fontId="40" fillId="7" borderId="28" xfId="13" applyFont="1" applyFill="1" applyBorder="1" applyAlignment="1">
      <alignment horizontal="center" vertical="center" wrapText="1"/>
    </xf>
    <xf numFmtId="189" fontId="40" fillId="11" borderId="18" xfId="13" applyNumberFormat="1" applyFont="1" applyFill="1" applyBorder="1" applyAlignment="1">
      <alignment horizontal="center" vertical="center" wrapText="1" shrinkToFit="1"/>
    </xf>
    <xf numFmtId="189" fontId="40" fillId="11" borderId="78" xfId="13" applyNumberFormat="1" applyFont="1" applyFill="1" applyBorder="1" applyAlignment="1">
      <alignment horizontal="center" vertical="center" wrapText="1" shrinkToFit="1"/>
    </xf>
    <xf numFmtId="189" fontId="40" fillId="11" borderId="30" xfId="13" applyNumberFormat="1" applyFont="1" applyFill="1" applyBorder="1" applyAlignment="1">
      <alignment horizontal="center" vertical="center" wrapText="1" shrinkToFit="1"/>
    </xf>
    <xf numFmtId="41" fontId="40" fillId="7" borderId="31" xfId="20" applyFont="1" applyFill="1" applyBorder="1" applyAlignment="1">
      <alignment horizontal="center" vertical="center" shrinkToFit="1"/>
    </xf>
    <xf numFmtId="41" fontId="49" fillId="10" borderId="18" xfId="20" applyFont="1" applyFill="1" applyBorder="1" applyAlignment="1">
      <alignment horizontal="right" vertical="center" shrinkToFit="1"/>
    </xf>
    <xf numFmtId="198" fontId="49" fillId="10" borderId="29" xfId="4" applyNumberFormat="1" applyFont="1" applyFill="1" applyBorder="1" applyAlignment="1">
      <alignment horizontal="right" vertical="center" shrinkToFit="1"/>
    </xf>
    <xf numFmtId="198" fontId="49" fillId="0" borderId="18" xfId="4" applyNumberFormat="1" applyFont="1" applyBorder="1" applyAlignment="1">
      <alignment horizontal="right" vertical="center" indent="1" shrinkToFit="1"/>
    </xf>
    <xf numFmtId="198" fontId="49" fillId="0" borderId="18" xfId="21" applyNumberFormat="1" applyFont="1" applyBorder="1" applyAlignment="1">
      <alignment horizontal="right" vertical="center" shrinkToFit="1"/>
    </xf>
    <xf numFmtId="198" fontId="49" fillId="10" borderId="18" xfId="4" applyNumberFormat="1" applyFont="1" applyFill="1" applyBorder="1" applyAlignment="1">
      <alignment horizontal="center" vertical="center" shrinkToFit="1"/>
    </xf>
    <xf numFmtId="41" fontId="49" fillId="0" borderId="18" xfId="20" applyFont="1" applyFill="1" applyBorder="1" applyAlignment="1">
      <alignment horizontal="center" vertical="center" shrinkToFit="1"/>
    </xf>
    <xf numFmtId="192" fontId="49" fillId="0" borderId="32" xfId="22" applyFont="1" applyFill="1" applyBorder="1" applyAlignment="1">
      <alignment horizontal="center" vertical="center" shrinkToFit="1"/>
    </xf>
    <xf numFmtId="198" fontId="51" fillId="0" borderId="18" xfId="21" applyNumberFormat="1" applyFont="1" applyBorder="1" applyAlignment="1">
      <alignment horizontal="right" vertical="center" shrinkToFit="1"/>
    </xf>
    <xf numFmtId="0" fontId="49" fillId="0" borderId="32" xfId="13" applyFont="1" applyBorder="1" applyAlignment="1">
      <alignment horizontal="center" vertical="center" wrapText="1"/>
    </xf>
    <xf numFmtId="0" fontId="49" fillId="10" borderId="18" xfId="4" quotePrefix="1" applyFont="1" applyFill="1" applyBorder="1" applyAlignment="1">
      <alignment horizontal="right" vertical="center" shrinkToFit="1"/>
    </xf>
    <xf numFmtId="192" fontId="49" fillId="0" borderId="87" xfId="22" applyFont="1" applyFill="1" applyBorder="1" applyAlignment="1">
      <alignment horizontal="center" vertical="center" shrinkToFit="1"/>
    </xf>
    <xf numFmtId="189" fontId="40" fillId="0" borderId="35" xfId="13" applyNumberFormat="1" applyFont="1" applyBorder="1" applyAlignment="1">
      <alignment horizontal="center" vertical="center"/>
    </xf>
    <xf numFmtId="0" fontId="49" fillId="10" borderId="35" xfId="4" quotePrefix="1" applyFont="1" applyFill="1" applyBorder="1" applyAlignment="1">
      <alignment horizontal="right" vertical="center" shrinkToFit="1"/>
    </xf>
    <xf numFmtId="198" fontId="49" fillId="0" borderId="35" xfId="21" applyNumberFormat="1" applyFont="1" applyBorder="1" applyAlignment="1">
      <alignment horizontal="right" vertical="center" shrinkToFit="1"/>
    </xf>
    <xf numFmtId="198" fontId="49" fillId="10" borderId="35" xfId="4" applyNumberFormat="1" applyFont="1" applyFill="1" applyBorder="1" applyAlignment="1">
      <alignment horizontal="center" vertical="center" shrinkToFit="1"/>
    </xf>
    <xf numFmtId="192" fontId="49" fillId="0" borderId="90" xfId="22" applyFont="1" applyFill="1" applyBorder="1" applyAlignment="1">
      <alignment horizontal="center" vertical="center" shrinkToFit="1"/>
    </xf>
    <xf numFmtId="0" fontId="49" fillId="0" borderId="0" xfId="13" applyFont="1" applyAlignment="1" applyProtection="1">
      <alignment vertical="center" wrapText="1"/>
      <protection locked="0"/>
    </xf>
    <xf numFmtId="0" fontId="50" fillId="0" borderId="0" xfId="4" applyFont="1"/>
    <xf numFmtId="0" fontId="62" fillId="0" borderId="0" xfId="0" applyFont="1" applyAlignment="1">
      <alignment vertical="center"/>
    </xf>
    <xf numFmtId="0" fontId="59" fillId="11" borderId="1" xfId="4" applyFont="1" applyFill="1" applyBorder="1" applyAlignment="1">
      <alignment horizontal="center" vertical="center"/>
    </xf>
    <xf numFmtId="190" fontId="59" fillId="0" borderId="1" xfId="15" applyNumberFormat="1" applyFont="1" applyBorder="1" applyAlignment="1">
      <alignment horizontal="center" vertical="center"/>
    </xf>
    <xf numFmtId="41" fontId="26" fillId="0" borderId="0" xfId="8" applyNumberFormat="1" applyFont="1" applyAlignment="1">
      <alignment horizontal="left" vertical="distributed"/>
    </xf>
    <xf numFmtId="0" fontId="66" fillId="0" borderId="18" xfId="17" applyFont="1" applyBorder="1" applyAlignment="1">
      <alignment horizontal="center" vertical="center"/>
    </xf>
    <xf numFmtId="0" fontId="69" fillId="0" borderId="0" xfId="17" applyFont="1" applyAlignment="1">
      <alignment horizontal="center" vertical="center"/>
    </xf>
    <xf numFmtId="0" fontId="69" fillId="0" borderId="79" xfId="17" applyFont="1" applyBorder="1" applyAlignment="1">
      <alignment horizontal="center" vertical="center"/>
    </xf>
    <xf numFmtId="0" fontId="69" fillId="0" borderId="30" xfId="17" applyFont="1" applyBorder="1" applyAlignment="1">
      <alignment horizontal="center" vertical="center"/>
    </xf>
    <xf numFmtId="0" fontId="69" fillId="0" borderId="0" xfId="17" applyFont="1" applyAlignment="1">
      <alignment horizontal="left" vertical="center"/>
    </xf>
    <xf numFmtId="0" fontId="69" fillId="0" borderId="79" xfId="17" applyFont="1" applyBorder="1" applyAlignment="1">
      <alignment horizontal="left" vertical="center"/>
    </xf>
    <xf numFmtId="3" fontId="46" fillId="0" borderId="1" xfId="0" applyNumberFormat="1" applyFont="1" applyBorder="1" applyAlignment="1">
      <alignment vertical="center"/>
    </xf>
    <xf numFmtId="41" fontId="59" fillId="0" borderId="19" xfId="4" applyNumberFormat="1" applyFont="1" applyBorder="1" applyAlignment="1">
      <alignment horizontal="center" vertical="center"/>
    </xf>
    <xf numFmtId="191" fontId="59" fillId="0" borderId="19" xfId="4" applyNumberFormat="1" applyFont="1" applyBorder="1" applyAlignment="1">
      <alignment horizontal="center" vertical="center"/>
    </xf>
    <xf numFmtId="191" fontId="59" fillId="0" borderId="1" xfId="4" applyNumberFormat="1" applyFont="1" applyBorder="1" applyAlignment="1">
      <alignment horizontal="center" vertical="center"/>
    </xf>
    <xf numFmtId="0" fontId="26" fillId="0" borderId="59" xfId="14" applyFont="1" applyBorder="1" applyAlignment="1">
      <alignment horizontal="center" vertical="center"/>
    </xf>
    <xf numFmtId="194" fontId="66" fillId="0" borderId="0" xfId="17" applyNumberFormat="1" applyFont="1">
      <alignment vertical="center"/>
    </xf>
    <xf numFmtId="0" fontId="66" fillId="0" borderId="0" xfId="17" applyFont="1">
      <alignment vertical="center"/>
    </xf>
    <xf numFmtId="0" fontId="69" fillId="0" borderId="93" xfId="17" applyFont="1" applyBorder="1" applyAlignment="1">
      <alignment horizontal="right" vertical="center"/>
    </xf>
    <xf numFmtId="0" fontId="69" fillId="0" borderId="93" xfId="17" applyFont="1" applyBorder="1" applyAlignment="1">
      <alignment horizontal="center" vertical="center"/>
    </xf>
    <xf numFmtId="184" fontId="66" fillId="0" borderId="18" xfId="17" applyNumberFormat="1" applyFont="1" applyBorder="1" applyAlignment="1">
      <alignment horizontal="center" vertical="center"/>
    </xf>
    <xf numFmtId="182" fontId="66" fillId="0" borderId="18" xfId="17" applyNumberFormat="1" applyFont="1" applyBorder="1" applyAlignment="1">
      <alignment horizontal="center" vertical="center"/>
    </xf>
    <xf numFmtId="0" fontId="26" fillId="0" borderId="0" xfId="4" applyFont="1"/>
    <xf numFmtId="3" fontId="15" fillId="2" borderId="12" xfId="6" applyNumberFormat="1" applyFont="1" applyFill="1" applyBorder="1" applyAlignment="1">
      <alignment horizontal="center" vertical="center"/>
    </xf>
    <xf numFmtId="0" fontId="15" fillId="2" borderId="0" xfId="6" applyFont="1" applyFill="1" applyAlignment="1">
      <alignment horizontal="center" vertical="center"/>
    </xf>
    <xf numFmtId="0" fontId="15" fillId="2" borderId="13" xfId="6" applyFont="1" applyFill="1" applyBorder="1" applyAlignment="1">
      <alignment horizontal="center" vertical="center"/>
    </xf>
    <xf numFmtId="0" fontId="15" fillId="2" borderId="12" xfId="6" applyFont="1" applyFill="1" applyBorder="1" applyAlignment="1">
      <alignment horizontal="center" vertical="center"/>
    </xf>
    <xf numFmtId="0" fontId="16" fillId="2" borderId="12" xfId="6" applyFont="1" applyFill="1" applyBorder="1" applyAlignment="1">
      <alignment horizontal="center" vertical="center"/>
    </xf>
    <xf numFmtId="0" fontId="16" fillId="2" borderId="0" xfId="6" applyFont="1" applyFill="1" applyAlignment="1">
      <alignment horizontal="center" vertical="center"/>
    </xf>
    <xf numFmtId="0" fontId="16" fillId="2" borderId="13" xfId="6" applyFont="1" applyFill="1" applyBorder="1" applyAlignment="1">
      <alignment horizontal="center" vertical="center"/>
    </xf>
    <xf numFmtId="0" fontId="17" fillId="2" borderId="12" xfId="6" applyFont="1" applyFill="1" applyBorder="1" applyAlignment="1">
      <alignment horizontal="center" wrapText="1"/>
    </xf>
    <xf numFmtId="0" fontId="17" fillId="2" borderId="0" xfId="6" applyFont="1" applyFill="1" applyAlignment="1">
      <alignment horizontal="center"/>
    </xf>
    <xf numFmtId="0" fontId="17" fillId="2" borderId="13" xfId="6" applyFont="1" applyFill="1" applyBorder="1" applyAlignment="1">
      <alignment horizontal="center"/>
    </xf>
    <xf numFmtId="0" fontId="79" fillId="2" borderId="0" xfId="6" applyFont="1" applyFill="1" applyAlignment="1">
      <alignment horizontal="left"/>
    </xf>
    <xf numFmtId="0" fontId="1" fillId="2" borderId="0" xfId="6" applyFill="1" applyAlignment="1">
      <alignment horizontal="left"/>
    </xf>
    <xf numFmtId="0" fontId="18" fillId="2" borderId="9" xfId="6" applyFont="1" applyFill="1" applyBorder="1" applyAlignment="1">
      <alignment horizontal="center" vertical="center"/>
    </xf>
    <xf numFmtId="0" fontId="18" fillId="2" borderId="10" xfId="6" applyFont="1" applyFill="1" applyBorder="1" applyAlignment="1">
      <alignment horizontal="center" vertical="center"/>
    </xf>
    <xf numFmtId="0" fontId="18" fillId="2" borderId="11" xfId="6" applyFont="1" applyFill="1" applyBorder="1" applyAlignment="1">
      <alignment horizontal="center" vertical="center"/>
    </xf>
    <xf numFmtId="0" fontId="18" fillId="2" borderId="12" xfId="6" applyFont="1" applyFill="1" applyBorder="1" applyAlignment="1">
      <alignment horizontal="center" vertical="center"/>
    </xf>
    <xf numFmtId="0" fontId="18" fillId="2" borderId="0" xfId="6" applyFont="1" applyFill="1" applyAlignment="1">
      <alignment horizontal="center" vertical="center"/>
    </xf>
    <xf numFmtId="0" fontId="18" fillId="2" borderId="13" xfId="6" applyFont="1" applyFill="1" applyBorder="1" applyAlignment="1">
      <alignment horizontal="center" vertical="center"/>
    </xf>
    <xf numFmtId="0" fontId="1" fillId="2" borderId="12" xfId="6" applyFill="1" applyBorder="1" applyAlignment="1">
      <alignment horizontal="left"/>
    </xf>
    <xf numFmtId="0" fontId="22" fillId="0" borderId="0" xfId="7" applyFont="1" applyAlignment="1">
      <alignment horizontal="left" vertical="center" wrapText="1"/>
    </xf>
    <xf numFmtId="0" fontId="26" fillId="0" borderId="53" xfId="14" applyFont="1" applyBorder="1" applyAlignment="1">
      <alignment horizontal="center"/>
    </xf>
    <xf numFmtId="0" fontId="26" fillId="0" borderId="54" xfId="14" applyFont="1" applyBorder="1" applyAlignment="1">
      <alignment horizontal="center"/>
    </xf>
    <xf numFmtId="0" fontId="30" fillId="0" borderId="20" xfId="14" applyFont="1" applyBorder="1" applyAlignment="1">
      <alignment horizontal="center" vertical="center"/>
    </xf>
    <xf numFmtId="0" fontId="30" fillId="0" borderId="43" xfId="14" applyFont="1" applyBorder="1" applyAlignment="1">
      <alignment horizontal="center" vertical="center"/>
    </xf>
    <xf numFmtId="0" fontId="30" fillId="0" borderId="21" xfId="14" applyFont="1" applyBorder="1" applyAlignment="1">
      <alignment horizontal="left" vertical="center"/>
    </xf>
    <xf numFmtId="0" fontId="30" fillId="0" borderId="44" xfId="14" applyFont="1" applyBorder="1" applyAlignment="1">
      <alignment horizontal="left" vertical="center"/>
    </xf>
    <xf numFmtId="0" fontId="24" fillId="0" borderId="0" xfId="8" applyFont="1" applyAlignment="1">
      <alignment horizontal="center" vertical="center"/>
    </xf>
    <xf numFmtId="41" fontId="26" fillId="0" borderId="0" xfId="8" applyNumberFormat="1" applyFont="1" applyAlignment="1">
      <alignment horizontal="left" vertical="distributed"/>
    </xf>
    <xf numFmtId="0" fontId="26" fillId="0" borderId="41" xfId="14" applyFont="1" applyBorder="1" applyAlignment="1">
      <alignment horizontal="center" vertical="center"/>
    </xf>
    <xf numFmtId="0" fontId="26" fillId="0" borderId="42" xfId="14" applyFont="1" applyBorder="1" applyAlignment="1">
      <alignment horizontal="center" vertical="center"/>
    </xf>
    <xf numFmtId="0" fontId="26" fillId="0" borderId="43" xfId="14" applyFont="1" applyBorder="1" applyAlignment="1">
      <alignment horizontal="center" vertical="center"/>
    </xf>
    <xf numFmtId="0" fontId="26" fillId="0" borderId="44" xfId="14" applyFont="1" applyBorder="1" applyAlignment="1">
      <alignment horizontal="center" vertical="center"/>
    </xf>
    <xf numFmtId="0" fontId="26" fillId="0" borderId="45" xfId="14" applyFont="1" applyBorder="1" applyAlignment="1">
      <alignment horizontal="center" vertical="center"/>
    </xf>
    <xf numFmtId="0" fontId="26" fillId="0" borderId="46" xfId="14" applyFont="1" applyBorder="1" applyAlignment="1">
      <alignment horizontal="center" vertical="center"/>
    </xf>
    <xf numFmtId="0" fontId="26" fillId="0" borderId="47" xfId="14" applyFont="1" applyBorder="1" applyAlignment="1">
      <alignment horizontal="center" vertical="center"/>
    </xf>
    <xf numFmtId="0" fontId="26" fillId="0" borderId="48" xfId="14" applyFont="1" applyBorder="1" applyAlignment="1">
      <alignment horizontal="center" vertical="center"/>
    </xf>
    <xf numFmtId="0" fontId="26" fillId="0" borderId="49" xfId="14" applyFont="1" applyBorder="1" applyAlignment="1">
      <alignment horizontal="center" vertical="center"/>
    </xf>
    <xf numFmtId="0" fontId="26" fillId="0" borderId="50" xfId="14" applyFont="1" applyBorder="1" applyAlignment="1">
      <alignment horizontal="center" vertical="center"/>
    </xf>
    <xf numFmtId="0" fontId="26" fillId="0" borderId="51" xfId="14" applyFont="1" applyBorder="1" applyAlignment="1">
      <alignment horizontal="center" vertical="center"/>
    </xf>
    <xf numFmtId="0" fontId="26" fillId="0" borderId="52" xfId="14" applyFont="1" applyBorder="1" applyAlignment="1">
      <alignment horizontal="center" vertical="center"/>
    </xf>
    <xf numFmtId="0" fontId="12" fillId="2" borderId="0" xfId="6" applyFont="1" applyFill="1" applyAlignment="1">
      <alignment horizontal="left" vertical="center"/>
    </xf>
    <xf numFmtId="0" fontId="14" fillId="2" borderId="12" xfId="6" applyFont="1" applyFill="1" applyBorder="1" applyAlignment="1">
      <alignment horizontal="center"/>
    </xf>
    <xf numFmtId="0" fontId="14" fillId="2" borderId="0" xfId="6" applyFont="1" applyFill="1" applyAlignment="1">
      <alignment horizontal="center"/>
    </xf>
    <xf numFmtId="0" fontId="14" fillId="2" borderId="13" xfId="6" applyFont="1" applyFill="1" applyBorder="1" applyAlignment="1">
      <alignment horizontal="center"/>
    </xf>
    <xf numFmtId="187" fontId="32" fillId="2" borderId="0" xfId="6" applyNumberFormat="1" applyFont="1" applyFill="1" applyAlignment="1">
      <alignment horizontal="left" vertical="center" shrinkToFit="1"/>
    </xf>
    <xf numFmtId="0" fontId="32" fillId="2" borderId="0" xfId="6" applyFont="1" applyFill="1" applyAlignment="1">
      <alignment horizontal="left" vertical="center" shrinkToFit="1"/>
    </xf>
    <xf numFmtId="0" fontId="12" fillId="2" borderId="55" xfId="6" applyFont="1" applyFill="1" applyBorder="1" applyAlignment="1">
      <alignment horizontal="center" vertical="center" shrinkToFit="1"/>
    </xf>
    <xf numFmtId="0" fontId="12" fillId="2" borderId="56" xfId="6" applyFont="1" applyFill="1" applyBorder="1" applyAlignment="1">
      <alignment horizontal="center" vertical="center" shrinkToFit="1"/>
    </xf>
    <xf numFmtId="0" fontId="12" fillId="2" borderId="57" xfId="6" applyFont="1" applyFill="1" applyBorder="1" applyAlignment="1">
      <alignment horizontal="center" vertical="center" shrinkToFit="1"/>
    </xf>
    <xf numFmtId="0" fontId="9" fillId="2" borderId="58" xfId="6" applyFont="1" applyFill="1" applyBorder="1"/>
    <xf numFmtId="0" fontId="9" fillId="2" borderId="59" xfId="6" applyFont="1" applyFill="1" applyBorder="1"/>
    <xf numFmtId="0" fontId="9" fillId="2" borderId="12" xfId="6" applyFont="1" applyFill="1" applyBorder="1"/>
    <xf numFmtId="0" fontId="9" fillId="2" borderId="0" xfId="6" applyFont="1" applyFill="1"/>
    <xf numFmtId="0" fontId="17" fillId="2" borderId="12" xfId="6" applyFont="1" applyFill="1" applyBorder="1" applyAlignment="1">
      <alignment horizontal="center" vertical="center"/>
    </xf>
    <xf numFmtId="0" fontId="17" fillId="2" borderId="0" xfId="6" applyFont="1" applyFill="1" applyAlignment="1">
      <alignment horizontal="center" vertical="center"/>
    </xf>
    <xf numFmtId="0" fontId="17" fillId="2" borderId="13" xfId="6" applyFont="1" applyFill="1" applyBorder="1" applyAlignment="1">
      <alignment horizontal="center" vertical="center"/>
    </xf>
    <xf numFmtId="0" fontId="32" fillId="2" borderId="60" xfId="6" applyFont="1" applyFill="1" applyBorder="1" applyAlignment="1">
      <alignment horizontal="left" vertical="center"/>
    </xf>
    <xf numFmtId="0" fontId="32" fillId="2" borderId="13" xfId="6" applyFont="1" applyFill="1" applyBorder="1" applyAlignment="1">
      <alignment horizontal="left" vertical="center"/>
    </xf>
    <xf numFmtId="0" fontId="12" fillId="2" borderId="0" xfId="6" applyFont="1" applyFill="1" applyAlignment="1">
      <alignment horizontal="left" vertical="center" shrinkToFit="1"/>
    </xf>
    <xf numFmtId="0" fontId="5" fillId="0" borderId="1" xfId="8" applyFont="1" applyBorder="1" applyAlignment="1">
      <alignment horizontal="center" vertical="center"/>
    </xf>
    <xf numFmtId="0" fontId="5" fillId="0" borderId="62" xfId="8" applyFont="1" applyBorder="1" applyAlignment="1">
      <alignment horizontal="center" vertical="center"/>
    </xf>
    <xf numFmtId="0" fontId="5" fillId="0" borderId="5" xfId="8" applyFont="1" applyBorder="1" applyAlignment="1">
      <alignment horizontal="center" vertical="center"/>
    </xf>
    <xf numFmtId="0" fontId="5" fillId="0" borderId="63" xfId="8" applyFont="1" applyBorder="1" applyAlignment="1">
      <alignment horizontal="center" vertical="center"/>
    </xf>
    <xf numFmtId="0" fontId="13" fillId="4" borderId="1" xfId="8" applyFont="1" applyFill="1" applyBorder="1" applyAlignment="1">
      <alignment horizontal="center" vertical="center"/>
    </xf>
    <xf numFmtId="0" fontId="5" fillId="0" borderId="47" xfId="8" applyFont="1" applyBorder="1" applyAlignment="1">
      <alignment horizontal="center" vertical="center" textRotation="255"/>
    </xf>
    <xf numFmtId="0" fontId="5" fillId="0" borderId="2" xfId="8" applyFont="1" applyBorder="1" applyAlignment="1">
      <alignment horizontal="center" vertical="center" textRotation="255"/>
    </xf>
    <xf numFmtId="0" fontId="5" fillId="0" borderId="3" xfId="8" applyFont="1" applyBorder="1" applyAlignment="1">
      <alignment horizontal="center" vertical="center" textRotation="255"/>
    </xf>
    <xf numFmtId="0" fontId="5" fillId="0" borderId="1" xfId="8" applyFont="1" applyBorder="1" applyAlignment="1">
      <alignment horizontal="center" vertical="center" textRotation="255"/>
    </xf>
    <xf numFmtId="0" fontId="32" fillId="0" borderId="41" xfId="8" applyFont="1" applyBorder="1" applyAlignment="1">
      <alignment horizontal="center" vertical="center"/>
    </xf>
    <xf numFmtId="0" fontId="32" fillId="0" borderId="59" xfId="8" applyFont="1" applyBorder="1" applyAlignment="1">
      <alignment horizontal="center" vertical="center"/>
    </xf>
    <xf numFmtId="0" fontId="32" fillId="0" borderId="61" xfId="8" applyFont="1" applyBorder="1" applyAlignment="1">
      <alignment horizontal="center" vertical="center"/>
    </xf>
    <xf numFmtId="3" fontId="5" fillId="0" borderId="7" xfId="8" applyNumberFormat="1" applyFont="1" applyBorder="1" applyAlignment="1">
      <alignment horizontal="left" vertical="center"/>
    </xf>
    <xf numFmtId="0" fontId="5" fillId="0" borderId="7" xfId="8" applyFont="1" applyBorder="1" applyAlignment="1">
      <alignment horizontal="left" vertical="center"/>
    </xf>
    <xf numFmtId="0" fontId="13" fillId="4" borderId="62" xfId="8" applyFont="1" applyFill="1" applyBorder="1" applyAlignment="1">
      <alignment horizontal="center" vertical="center"/>
    </xf>
    <xf numFmtId="0" fontId="13" fillId="4" borderId="5" xfId="8" applyFont="1" applyFill="1" applyBorder="1" applyAlignment="1">
      <alignment horizontal="center" vertical="center"/>
    </xf>
    <xf numFmtId="0" fontId="7" fillId="4" borderId="63" xfId="5" applyFont="1" applyFill="1" applyBorder="1" applyAlignment="1" applyProtection="1">
      <alignment horizontal="center" vertical="center"/>
    </xf>
    <xf numFmtId="0" fontId="40" fillId="0" borderId="7" xfId="0" applyFont="1" applyBorder="1" applyAlignment="1">
      <alignment horizontal="center" vertical="center" wrapText="1"/>
    </xf>
    <xf numFmtId="176" fontId="42" fillId="5" borderId="1" xfId="0" applyNumberFormat="1" applyFont="1" applyFill="1" applyBorder="1" applyAlignment="1">
      <alignment horizontal="center" vertical="center"/>
    </xf>
    <xf numFmtId="0" fontId="43" fillId="0" borderId="7" xfId="0" applyFont="1" applyBorder="1" applyAlignment="1">
      <alignment horizontal="center" vertical="center" shrinkToFit="1"/>
    </xf>
    <xf numFmtId="0" fontId="8" fillId="0" borderId="7" xfId="0" applyFont="1" applyBorder="1" applyAlignment="1">
      <alignment horizontal="center" vertical="center"/>
    </xf>
    <xf numFmtId="176" fontId="7" fillId="6" borderId="1" xfId="0" applyNumberFormat="1" applyFont="1" applyFill="1" applyBorder="1" applyAlignment="1">
      <alignment horizontal="center" vertical="center"/>
    </xf>
    <xf numFmtId="176" fontId="7" fillId="6" borderId="1" xfId="0" applyNumberFormat="1" applyFont="1" applyFill="1" applyBorder="1" applyAlignment="1">
      <alignment horizontal="center" vertical="center" shrinkToFit="1"/>
    </xf>
    <xf numFmtId="0" fontId="43" fillId="0" borderId="7" xfId="0" applyFont="1" applyBorder="1" applyAlignment="1">
      <alignment horizontal="center" vertical="center"/>
    </xf>
    <xf numFmtId="0" fontId="43" fillId="0" borderId="0" xfId="0" applyFont="1" applyAlignment="1">
      <alignment horizontal="center" vertical="center"/>
    </xf>
    <xf numFmtId="0" fontId="45" fillId="5" borderId="1" xfId="0" applyFont="1" applyFill="1" applyBorder="1" applyAlignment="1">
      <alignment horizontal="center" vertical="center"/>
    </xf>
    <xf numFmtId="0" fontId="45" fillId="5" borderId="1" xfId="0" applyFont="1" applyFill="1" applyBorder="1" applyAlignment="1">
      <alignment horizontal="center" vertical="center" shrinkToFit="1"/>
    </xf>
    <xf numFmtId="176" fontId="45" fillId="5" borderId="1" xfId="0" applyNumberFormat="1" applyFont="1" applyFill="1" applyBorder="1" applyAlignment="1">
      <alignment horizontal="center" vertical="center"/>
    </xf>
    <xf numFmtId="0" fontId="52" fillId="0" borderId="53" xfId="13" applyFont="1" applyBorder="1" applyAlignment="1">
      <alignment horizontal="left" vertical="center" wrapText="1"/>
    </xf>
    <xf numFmtId="0" fontId="52" fillId="0" borderId="0" xfId="13" applyFont="1" applyAlignment="1">
      <alignment horizontal="left" vertical="center" wrapText="1"/>
    </xf>
    <xf numFmtId="0" fontId="52" fillId="0" borderId="27" xfId="13" applyFont="1" applyBorder="1" applyAlignment="1">
      <alignment horizontal="left" vertical="center" wrapText="1"/>
    </xf>
    <xf numFmtId="0" fontId="52" fillId="0" borderId="24" xfId="13" applyFont="1" applyBorder="1" applyAlignment="1">
      <alignment horizontal="left" vertical="center" wrapText="1"/>
    </xf>
    <xf numFmtId="0" fontId="52" fillId="0" borderId="7" xfId="13" applyFont="1" applyBorder="1" applyAlignment="1">
      <alignment horizontal="left" vertical="center" wrapText="1"/>
    </xf>
    <xf numFmtId="0" fontId="52" fillId="0" borderId="64" xfId="13" applyFont="1" applyBorder="1" applyAlignment="1">
      <alignment horizontal="left" vertical="center" wrapText="1"/>
    </xf>
    <xf numFmtId="0" fontId="53" fillId="0" borderId="27" xfId="13" applyFont="1" applyBorder="1" applyAlignment="1">
      <alignment horizontal="center" vertical="center"/>
    </xf>
    <xf numFmtId="0" fontId="53" fillId="0" borderId="2" xfId="13" applyFont="1" applyBorder="1" applyAlignment="1">
      <alignment horizontal="center" vertical="center"/>
    </xf>
    <xf numFmtId="0" fontId="53" fillId="0" borderId="53" xfId="13" applyFont="1" applyBorder="1" applyAlignment="1">
      <alignment horizontal="center" vertical="center"/>
    </xf>
    <xf numFmtId="189" fontId="40" fillId="0" borderId="65" xfId="13" applyNumberFormat="1" applyFont="1" applyBorder="1" applyAlignment="1">
      <alignment horizontal="center" vertical="center"/>
    </xf>
    <xf numFmtId="189" fontId="40" fillId="0" borderId="33" xfId="13" applyNumberFormat="1" applyFont="1" applyBorder="1" applyAlignment="1">
      <alignment horizontal="center" vertical="center"/>
    </xf>
    <xf numFmtId="189" fontId="40" fillId="0" borderId="66" xfId="13" applyNumberFormat="1" applyFont="1" applyBorder="1" applyAlignment="1">
      <alignment horizontal="center" vertical="center"/>
    </xf>
    <xf numFmtId="189" fontId="40" fillId="0" borderId="18" xfId="13" applyNumberFormat="1" applyFont="1" applyBorder="1" applyAlignment="1">
      <alignment horizontal="center" vertical="center"/>
    </xf>
    <xf numFmtId="189" fontId="40" fillId="0" borderId="30" xfId="13" applyNumberFormat="1" applyFont="1" applyBorder="1" applyAlignment="1">
      <alignment horizontal="center" vertical="center"/>
    </xf>
    <xf numFmtId="189" fontId="40" fillId="0" borderId="67" xfId="13" applyNumberFormat="1" applyFont="1" applyBorder="1" applyAlignment="1">
      <alignment horizontal="center" vertical="center"/>
    </xf>
    <xf numFmtId="189" fontId="40" fillId="0" borderId="68" xfId="13" applyNumberFormat="1" applyFont="1" applyBorder="1" applyAlignment="1">
      <alignment horizontal="center" vertical="center"/>
    </xf>
    <xf numFmtId="189" fontId="40" fillId="0" borderId="32" xfId="13" applyNumberFormat="1" applyFont="1" applyBorder="1" applyAlignment="1">
      <alignment horizontal="center" vertical="center"/>
    </xf>
    <xf numFmtId="189" fontId="40" fillId="0" borderId="33" xfId="13" applyNumberFormat="1" applyFont="1" applyBorder="1" applyAlignment="1">
      <alignment horizontal="center" vertical="center" wrapText="1"/>
    </xf>
    <xf numFmtId="0" fontId="53" fillId="0" borderId="0" xfId="13" applyFont="1" applyAlignment="1">
      <alignment horizontal="center" vertical="center"/>
    </xf>
    <xf numFmtId="189" fontId="40" fillId="0" borderId="86" xfId="13" applyNumberFormat="1" applyFont="1" applyBorder="1" applyAlignment="1">
      <alignment horizontal="center" vertical="center"/>
    </xf>
    <xf numFmtId="189" fontId="40" fillId="0" borderId="46" xfId="13" applyNumberFormat="1" applyFont="1" applyBorder="1" applyAlignment="1">
      <alignment horizontal="center" vertical="center"/>
    </xf>
    <xf numFmtId="189" fontId="40" fillId="0" borderId="87" xfId="13" applyNumberFormat="1" applyFont="1" applyBorder="1" applyAlignment="1">
      <alignment horizontal="center" vertical="center"/>
    </xf>
    <xf numFmtId="192" fontId="49" fillId="0" borderId="88" xfId="22" applyFont="1" applyFill="1" applyBorder="1" applyAlignment="1">
      <alignment horizontal="center" vertical="center" shrinkToFit="1"/>
    </xf>
    <xf numFmtId="192" fontId="49" fillId="0" borderId="89" xfId="22" applyFont="1" applyFill="1" applyBorder="1" applyAlignment="1">
      <alignment horizontal="center" vertical="center" shrinkToFit="1"/>
    </xf>
    <xf numFmtId="189" fontId="40" fillId="0" borderId="34" xfId="13" applyNumberFormat="1" applyFont="1" applyBorder="1" applyAlignment="1">
      <alignment horizontal="center" vertical="center"/>
    </xf>
    <xf numFmtId="0" fontId="49" fillId="0" borderId="53" xfId="13" applyFont="1" applyBorder="1" applyAlignment="1" applyProtection="1">
      <alignment horizontal="left" vertical="center" wrapText="1"/>
      <protection locked="0"/>
    </xf>
    <xf numFmtId="0" fontId="49" fillId="0" borderId="0" xfId="13" applyFont="1" applyAlignment="1" applyProtection="1">
      <alignment horizontal="left" vertical="center" wrapText="1"/>
      <protection locked="0"/>
    </xf>
    <xf numFmtId="0" fontId="49" fillId="0" borderId="27" xfId="13" applyFont="1" applyBorder="1" applyAlignment="1" applyProtection="1">
      <alignment horizontal="left" vertical="center" wrapText="1"/>
      <protection locked="0"/>
    </xf>
    <xf numFmtId="0" fontId="49" fillId="0" borderId="24" xfId="13" applyFont="1" applyBorder="1" applyAlignment="1" applyProtection="1">
      <alignment horizontal="left" vertical="center" wrapText="1"/>
      <protection locked="0"/>
    </xf>
    <xf numFmtId="0" fontId="49" fillId="0" borderId="7" xfId="13" applyFont="1" applyBorder="1" applyAlignment="1" applyProtection="1">
      <alignment horizontal="left" vertical="center" wrapText="1"/>
      <protection locked="0"/>
    </xf>
    <xf numFmtId="0" fontId="49" fillId="0" borderId="64" xfId="13" applyFont="1" applyBorder="1" applyAlignment="1" applyProtection="1">
      <alignment horizontal="left" vertical="center" wrapText="1"/>
      <protection locked="0"/>
    </xf>
    <xf numFmtId="0" fontId="57" fillId="0" borderId="0" xfId="4" applyFont="1" applyAlignment="1">
      <alignment horizontal="center" vertical="center"/>
    </xf>
    <xf numFmtId="0" fontId="67" fillId="0" borderId="1" xfId="17" applyFont="1" applyBorder="1" applyAlignment="1">
      <alignment horizontal="center" vertical="center"/>
    </xf>
    <xf numFmtId="182" fontId="69" fillId="0" borderId="0" xfId="17" applyNumberFormat="1" applyFont="1" applyAlignment="1">
      <alignment horizontal="center" vertical="center"/>
    </xf>
    <xf numFmtId="0" fontId="72" fillId="0" borderId="0" xfId="17" applyFont="1" applyAlignment="1">
      <alignment horizontal="center" vertical="center"/>
    </xf>
    <xf numFmtId="184" fontId="69" fillId="0" borderId="0" xfId="17" applyNumberFormat="1" applyFont="1" applyAlignment="1">
      <alignment horizontal="center" vertical="center"/>
    </xf>
    <xf numFmtId="0" fontId="66" fillId="0" borderId="30" xfId="17" applyFont="1" applyBorder="1" applyAlignment="1">
      <alignment horizontal="center" vertical="center"/>
    </xf>
    <xf numFmtId="0" fontId="66" fillId="0" borderId="29" xfId="17" applyFont="1" applyBorder="1" applyAlignment="1">
      <alignment horizontal="center" vertical="center"/>
    </xf>
    <xf numFmtId="0" fontId="66" fillId="0" borderId="18" xfId="17" applyFont="1" applyBorder="1" applyAlignment="1">
      <alignment horizontal="center" vertical="center"/>
    </xf>
    <xf numFmtId="0" fontId="69" fillId="0" borderId="0" xfId="17" applyFont="1" applyAlignment="1">
      <alignment horizontal="center" vertical="center"/>
    </xf>
    <xf numFmtId="0" fontId="69" fillId="0" borderId="76" xfId="17" applyFont="1" applyBorder="1" applyAlignment="1">
      <alignment horizontal="center" vertical="center"/>
    </xf>
    <xf numFmtId="0" fontId="69" fillId="0" borderId="79" xfId="17" applyFont="1" applyBorder="1" applyAlignment="1">
      <alignment horizontal="center" vertical="center"/>
    </xf>
    <xf numFmtId="193" fontId="74" fillId="0" borderId="0" xfId="17" applyNumberFormat="1" applyFont="1" applyAlignment="1">
      <alignment horizontal="left" vertical="center"/>
    </xf>
    <xf numFmtId="0" fontId="74" fillId="0" borderId="0" xfId="17" applyFont="1" applyAlignment="1">
      <alignment horizontal="left" vertical="center"/>
    </xf>
    <xf numFmtId="0" fontId="74" fillId="0" borderId="79" xfId="17" applyFont="1" applyBorder="1" applyAlignment="1">
      <alignment horizontal="left" vertical="center"/>
    </xf>
    <xf numFmtId="196" fontId="69" fillId="0" borderId="0" xfId="17" applyNumberFormat="1" applyFont="1" applyAlignment="1">
      <alignment horizontal="center" vertical="center"/>
    </xf>
    <xf numFmtId="197" fontId="69" fillId="0" borderId="0" xfId="17" applyNumberFormat="1" applyFont="1" applyAlignment="1">
      <alignment horizontal="center" vertical="center"/>
    </xf>
    <xf numFmtId="193" fontId="69" fillId="0" borderId="0" xfId="17" applyNumberFormat="1" applyFont="1" applyAlignment="1">
      <alignment horizontal="center" vertical="center"/>
    </xf>
    <xf numFmtId="194" fontId="69" fillId="0" borderId="0" xfId="17" applyNumberFormat="1" applyFont="1" applyAlignment="1">
      <alignment horizontal="center" vertical="center"/>
    </xf>
    <xf numFmtId="195" fontId="69" fillId="0" borderId="0" xfId="17" applyNumberFormat="1" applyFont="1" applyAlignment="1">
      <alignment horizontal="center" vertical="center"/>
    </xf>
    <xf numFmtId="186" fontId="69" fillId="0" borderId="0" xfId="17" applyNumberFormat="1" applyFont="1" applyAlignment="1">
      <alignment horizontal="center" vertical="center"/>
    </xf>
    <xf numFmtId="0" fontId="69" fillId="0" borderId="30" xfId="17" applyFont="1" applyBorder="1" applyAlignment="1">
      <alignment horizontal="center" vertical="center"/>
    </xf>
    <xf numFmtId="0" fontId="69" fillId="0" borderId="29" xfId="17" applyFont="1" applyBorder="1" applyAlignment="1">
      <alignment horizontal="center" vertical="center"/>
    </xf>
    <xf numFmtId="193" fontId="69" fillId="0" borderId="0" xfId="17" applyNumberFormat="1" applyFont="1" applyAlignment="1">
      <alignment horizontal="left" vertical="center"/>
    </xf>
    <xf numFmtId="0" fontId="69" fillId="0" borderId="0" xfId="17" applyFont="1" applyAlignment="1">
      <alignment horizontal="left" vertical="center"/>
    </xf>
    <xf numFmtId="0" fontId="69" fillId="0" borderId="79" xfId="17" applyFont="1" applyBorder="1" applyAlignment="1">
      <alignment horizontal="left" vertical="center"/>
    </xf>
    <xf numFmtId="196" fontId="69" fillId="0" borderId="76" xfId="17" applyNumberFormat="1" applyFont="1" applyBorder="1" applyAlignment="1">
      <alignment horizontal="center" vertical="center"/>
    </xf>
    <xf numFmtId="185" fontId="69" fillId="0" borderId="0" xfId="17" applyNumberFormat="1" applyFont="1" applyAlignment="1">
      <alignment horizontal="center" vertical="center"/>
    </xf>
    <xf numFmtId="41" fontId="69" fillId="0" borderId="91" xfId="17" applyNumberFormat="1" applyFont="1" applyBorder="1" applyAlignment="1">
      <alignment horizontal="center" vertical="center"/>
    </xf>
    <xf numFmtId="0" fontId="69" fillId="0" borderId="92" xfId="17" applyFont="1" applyBorder="1" applyAlignment="1">
      <alignment horizontal="center" vertical="center"/>
    </xf>
    <xf numFmtId="193" fontId="74" fillId="0" borderId="93" xfId="17" applyNumberFormat="1" applyFont="1" applyBorder="1" applyAlignment="1">
      <alignment horizontal="left" vertical="center"/>
    </xf>
    <xf numFmtId="0" fontId="74" fillId="0" borderId="93" xfId="17" applyFont="1" applyBorder="1" applyAlignment="1">
      <alignment horizontal="left" vertical="center"/>
    </xf>
    <xf numFmtId="0" fontId="74" fillId="0" borderId="94" xfId="17" applyFont="1" applyBorder="1" applyAlignment="1">
      <alignment horizontal="left" vertical="center"/>
    </xf>
    <xf numFmtId="190" fontId="74" fillId="0" borderId="93" xfId="17" applyNumberFormat="1" applyFont="1" applyBorder="1" applyAlignment="1">
      <alignment horizontal="left" vertical="center"/>
    </xf>
    <xf numFmtId="190" fontId="74" fillId="0" borderId="94" xfId="17" applyNumberFormat="1" applyFont="1" applyBorder="1" applyAlignment="1">
      <alignment horizontal="left" vertical="center"/>
    </xf>
  </cellXfs>
  <cellStyles count="23">
    <cellStyle name="백분율 2" xfId="15" xr:uid="{E3DED825-4BBF-4F97-B3FD-0C9EA6549251}"/>
    <cellStyle name="백분율 2 2" xfId="1" xr:uid="{00000000-0005-0000-0000-000000000000}"/>
    <cellStyle name="쉼표 [0]" xfId="16" builtinId="6"/>
    <cellStyle name="쉼표 [0] 2" xfId="2" xr:uid="{00000000-0005-0000-0000-000001000000}"/>
    <cellStyle name="쉼표 [0] 2 2" xfId="20" xr:uid="{317C21FF-BD74-452B-BEDE-F4C6D9F9DF05}"/>
    <cellStyle name="쉼표 [0] 3 5" xfId="18" xr:uid="{FE5091AF-A291-4BBA-A90F-D6F55CC2A148}"/>
    <cellStyle name="쉼표 [0] 4" xfId="3" xr:uid="{00000000-0005-0000-0000-000002000000}"/>
    <cellStyle name="쉼표 [0] 4 11" xfId="22" xr:uid="{71EE091B-107F-49E7-A85C-1BD67E00488F}"/>
    <cellStyle name="표준" xfId="0" builtinId="0"/>
    <cellStyle name="표준 10" xfId="4" xr:uid="{00000000-0005-0000-0000-000004000000}"/>
    <cellStyle name="표준 10 6" xfId="21" xr:uid="{C1774DE0-DE65-484B-B08E-077970C540A5}"/>
    <cellStyle name="표준 12 2" xfId="5" xr:uid="{00000000-0005-0000-0000-000005000000}"/>
    <cellStyle name="표준 15" xfId="17" xr:uid="{AD3B08DD-9F91-4EAC-80DB-515DC23D04A5}"/>
    <cellStyle name="표준 2" xfId="6" xr:uid="{00000000-0005-0000-0000-000006000000}"/>
    <cellStyle name="표준 2 2" xfId="7" xr:uid="{00000000-0005-0000-0000-000007000000}"/>
    <cellStyle name="표준 2 2 2" xfId="8" xr:uid="{00000000-0005-0000-0000-000008000000}"/>
    <cellStyle name="표준 2 3" xfId="19" xr:uid="{78D37DF8-C0AE-4C73-A221-3FFB71F8D687}"/>
    <cellStyle name="표준 3" xfId="9" xr:uid="{00000000-0005-0000-0000-000009000000}"/>
    <cellStyle name="표준 3 2" xfId="10" xr:uid="{00000000-0005-0000-0000-00000A000000}"/>
    <cellStyle name="표준 4" xfId="11" xr:uid="{00000000-0005-0000-0000-00000B000000}"/>
    <cellStyle name="표준 4 2" xfId="12" xr:uid="{00000000-0005-0000-0000-00000C000000}"/>
    <cellStyle name="표준_Sheet1_Sheet2 2" xfId="13" xr:uid="{00000000-0005-0000-0000-00000D000000}"/>
    <cellStyle name="표준_설계내역" xfId="14"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63" Type="http://schemas.openxmlformats.org/officeDocument/2006/relationships/externalLink" Target="externalLinks/externalLink43.xml"/><Relationship Id="rId84" Type="http://schemas.openxmlformats.org/officeDocument/2006/relationships/externalLink" Target="externalLinks/externalLink64.xml"/><Relationship Id="rId138" Type="http://schemas.openxmlformats.org/officeDocument/2006/relationships/externalLink" Target="externalLinks/externalLink118.xml"/><Relationship Id="rId159" Type="http://schemas.openxmlformats.org/officeDocument/2006/relationships/externalLink" Target="externalLinks/externalLink139.xml"/><Relationship Id="rId170" Type="http://schemas.openxmlformats.org/officeDocument/2006/relationships/externalLink" Target="externalLinks/externalLink150.xml"/><Relationship Id="rId191" Type="http://schemas.openxmlformats.org/officeDocument/2006/relationships/externalLink" Target="externalLinks/externalLink171.xml"/><Relationship Id="rId205" Type="http://schemas.openxmlformats.org/officeDocument/2006/relationships/externalLink" Target="externalLinks/externalLink185.xml"/><Relationship Id="rId226" Type="http://schemas.openxmlformats.org/officeDocument/2006/relationships/externalLink" Target="externalLinks/externalLink206.xml"/><Relationship Id="rId107" Type="http://schemas.openxmlformats.org/officeDocument/2006/relationships/externalLink" Target="externalLinks/externalLink87.xml"/><Relationship Id="rId11" Type="http://schemas.openxmlformats.org/officeDocument/2006/relationships/worksheet" Target="worksheets/sheet11.xml"/><Relationship Id="rId32" Type="http://schemas.openxmlformats.org/officeDocument/2006/relationships/externalLink" Target="externalLinks/externalLink12.xml"/><Relationship Id="rId53" Type="http://schemas.openxmlformats.org/officeDocument/2006/relationships/externalLink" Target="externalLinks/externalLink33.xml"/><Relationship Id="rId74" Type="http://schemas.openxmlformats.org/officeDocument/2006/relationships/externalLink" Target="externalLinks/externalLink54.xml"/><Relationship Id="rId128" Type="http://schemas.openxmlformats.org/officeDocument/2006/relationships/externalLink" Target="externalLinks/externalLink108.xml"/><Relationship Id="rId149" Type="http://schemas.openxmlformats.org/officeDocument/2006/relationships/externalLink" Target="externalLinks/externalLink129.xml"/><Relationship Id="rId5" Type="http://schemas.openxmlformats.org/officeDocument/2006/relationships/worksheet" Target="worksheets/sheet5.xml"/><Relationship Id="rId95" Type="http://schemas.openxmlformats.org/officeDocument/2006/relationships/externalLink" Target="externalLinks/externalLink75.xml"/><Relationship Id="rId160" Type="http://schemas.openxmlformats.org/officeDocument/2006/relationships/externalLink" Target="externalLinks/externalLink140.xml"/><Relationship Id="rId181" Type="http://schemas.openxmlformats.org/officeDocument/2006/relationships/externalLink" Target="externalLinks/externalLink161.xml"/><Relationship Id="rId216" Type="http://schemas.openxmlformats.org/officeDocument/2006/relationships/externalLink" Target="externalLinks/externalLink196.xml"/><Relationship Id="rId22" Type="http://schemas.openxmlformats.org/officeDocument/2006/relationships/externalLink" Target="externalLinks/externalLink2.xml"/><Relationship Id="rId43" Type="http://schemas.openxmlformats.org/officeDocument/2006/relationships/externalLink" Target="externalLinks/externalLink23.xml"/><Relationship Id="rId64" Type="http://schemas.openxmlformats.org/officeDocument/2006/relationships/externalLink" Target="externalLinks/externalLink44.xml"/><Relationship Id="rId118" Type="http://schemas.openxmlformats.org/officeDocument/2006/relationships/externalLink" Target="externalLinks/externalLink98.xml"/><Relationship Id="rId139" Type="http://schemas.openxmlformats.org/officeDocument/2006/relationships/externalLink" Target="externalLinks/externalLink119.xml"/><Relationship Id="rId85" Type="http://schemas.openxmlformats.org/officeDocument/2006/relationships/externalLink" Target="externalLinks/externalLink65.xml"/><Relationship Id="rId150" Type="http://schemas.openxmlformats.org/officeDocument/2006/relationships/externalLink" Target="externalLinks/externalLink130.xml"/><Relationship Id="rId171" Type="http://schemas.openxmlformats.org/officeDocument/2006/relationships/externalLink" Target="externalLinks/externalLink151.xml"/><Relationship Id="rId192" Type="http://schemas.openxmlformats.org/officeDocument/2006/relationships/externalLink" Target="externalLinks/externalLink172.xml"/><Relationship Id="rId206" Type="http://schemas.openxmlformats.org/officeDocument/2006/relationships/externalLink" Target="externalLinks/externalLink186.xml"/><Relationship Id="rId227" Type="http://schemas.openxmlformats.org/officeDocument/2006/relationships/externalLink" Target="externalLinks/externalLink207.xml"/><Relationship Id="rId12" Type="http://schemas.openxmlformats.org/officeDocument/2006/relationships/worksheet" Target="worksheets/sheet12.xml"/><Relationship Id="rId33" Type="http://schemas.openxmlformats.org/officeDocument/2006/relationships/externalLink" Target="externalLinks/externalLink13.xml"/><Relationship Id="rId108" Type="http://schemas.openxmlformats.org/officeDocument/2006/relationships/externalLink" Target="externalLinks/externalLink88.xml"/><Relationship Id="rId129" Type="http://schemas.openxmlformats.org/officeDocument/2006/relationships/externalLink" Target="externalLinks/externalLink109.xml"/><Relationship Id="rId54" Type="http://schemas.openxmlformats.org/officeDocument/2006/relationships/externalLink" Target="externalLinks/externalLink34.xml"/><Relationship Id="rId75" Type="http://schemas.openxmlformats.org/officeDocument/2006/relationships/externalLink" Target="externalLinks/externalLink55.xml"/><Relationship Id="rId96" Type="http://schemas.openxmlformats.org/officeDocument/2006/relationships/externalLink" Target="externalLinks/externalLink76.xml"/><Relationship Id="rId140" Type="http://schemas.openxmlformats.org/officeDocument/2006/relationships/externalLink" Target="externalLinks/externalLink120.xml"/><Relationship Id="rId161" Type="http://schemas.openxmlformats.org/officeDocument/2006/relationships/externalLink" Target="externalLinks/externalLink141.xml"/><Relationship Id="rId182" Type="http://schemas.openxmlformats.org/officeDocument/2006/relationships/externalLink" Target="externalLinks/externalLink162.xml"/><Relationship Id="rId217" Type="http://schemas.openxmlformats.org/officeDocument/2006/relationships/externalLink" Target="externalLinks/externalLink197.xml"/><Relationship Id="rId6" Type="http://schemas.openxmlformats.org/officeDocument/2006/relationships/worksheet" Target="worksheets/sheet6.xml"/><Relationship Id="rId23" Type="http://schemas.openxmlformats.org/officeDocument/2006/relationships/externalLink" Target="externalLinks/externalLink3.xml"/><Relationship Id="rId119" Type="http://schemas.openxmlformats.org/officeDocument/2006/relationships/externalLink" Target="externalLinks/externalLink99.xml"/><Relationship Id="rId44" Type="http://schemas.openxmlformats.org/officeDocument/2006/relationships/externalLink" Target="externalLinks/externalLink24.xml"/><Relationship Id="rId65" Type="http://schemas.openxmlformats.org/officeDocument/2006/relationships/externalLink" Target="externalLinks/externalLink45.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51" Type="http://schemas.openxmlformats.org/officeDocument/2006/relationships/externalLink" Target="externalLinks/externalLink131.xml"/><Relationship Id="rId172" Type="http://schemas.openxmlformats.org/officeDocument/2006/relationships/externalLink" Target="externalLinks/externalLink152.xml"/><Relationship Id="rId193" Type="http://schemas.openxmlformats.org/officeDocument/2006/relationships/externalLink" Target="externalLinks/externalLink173.xml"/><Relationship Id="rId207" Type="http://schemas.openxmlformats.org/officeDocument/2006/relationships/externalLink" Target="externalLinks/externalLink187.xml"/><Relationship Id="rId228" Type="http://schemas.openxmlformats.org/officeDocument/2006/relationships/externalLink" Target="externalLinks/externalLink208.xml"/><Relationship Id="rId13" Type="http://schemas.openxmlformats.org/officeDocument/2006/relationships/worksheet" Target="worksheets/sheet13.xml"/><Relationship Id="rId109" Type="http://schemas.openxmlformats.org/officeDocument/2006/relationships/externalLink" Target="externalLinks/externalLink89.xml"/><Relationship Id="rId34" Type="http://schemas.openxmlformats.org/officeDocument/2006/relationships/externalLink" Target="externalLinks/externalLink14.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20" Type="http://schemas.openxmlformats.org/officeDocument/2006/relationships/externalLink" Target="externalLinks/externalLink100.xml"/><Relationship Id="rId141" Type="http://schemas.openxmlformats.org/officeDocument/2006/relationships/externalLink" Target="externalLinks/externalLink121.xml"/><Relationship Id="rId7" Type="http://schemas.openxmlformats.org/officeDocument/2006/relationships/worksheet" Target="worksheets/sheet7.xml"/><Relationship Id="rId162" Type="http://schemas.openxmlformats.org/officeDocument/2006/relationships/externalLink" Target="externalLinks/externalLink142.xml"/><Relationship Id="rId183" Type="http://schemas.openxmlformats.org/officeDocument/2006/relationships/externalLink" Target="externalLinks/externalLink163.xml"/><Relationship Id="rId218" Type="http://schemas.openxmlformats.org/officeDocument/2006/relationships/externalLink" Target="externalLinks/externalLink198.xml"/><Relationship Id="rId24" Type="http://schemas.openxmlformats.org/officeDocument/2006/relationships/externalLink" Target="externalLinks/externalLink4.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31" Type="http://schemas.openxmlformats.org/officeDocument/2006/relationships/externalLink" Target="externalLinks/externalLink111.xml"/><Relationship Id="rId152" Type="http://schemas.openxmlformats.org/officeDocument/2006/relationships/externalLink" Target="externalLinks/externalLink132.xml"/><Relationship Id="rId173" Type="http://schemas.openxmlformats.org/officeDocument/2006/relationships/externalLink" Target="externalLinks/externalLink153.xml"/><Relationship Id="rId194" Type="http://schemas.openxmlformats.org/officeDocument/2006/relationships/externalLink" Target="externalLinks/externalLink174.xml"/><Relationship Id="rId208" Type="http://schemas.openxmlformats.org/officeDocument/2006/relationships/externalLink" Target="externalLinks/externalLink188.xml"/><Relationship Id="rId229" Type="http://schemas.openxmlformats.org/officeDocument/2006/relationships/externalLink" Target="externalLinks/externalLink209.xml"/><Relationship Id="rId14" Type="http://schemas.openxmlformats.org/officeDocument/2006/relationships/worksheet" Target="worksheets/sheet14.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8" Type="http://schemas.openxmlformats.org/officeDocument/2006/relationships/worksheet" Target="worksheets/sheet8.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142" Type="http://schemas.openxmlformats.org/officeDocument/2006/relationships/externalLink" Target="externalLinks/externalLink122.xml"/><Relationship Id="rId163" Type="http://schemas.openxmlformats.org/officeDocument/2006/relationships/externalLink" Target="externalLinks/externalLink143.xml"/><Relationship Id="rId184" Type="http://schemas.openxmlformats.org/officeDocument/2006/relationships/externalLink" Target="externalLinks/externalLink164.xml"/><Relationship Id="rId219" Type="http://schemas.openxmlformats.org/officeDocument/2006/relationships/externalLink" Target="externalLinks/externalLink199.xml"/><Relationship Id="rId230" Type="http://schemas.openxmlformats.org/officeDocument/2006/relationships/externalLink" Target="externalLinks/externalLink210.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3" Type="http://schemas.openxmlformats.org/officeDocument/2006/relationships/externalLink" Target="externalLinks/externalLink133.xml"/><Relationship Id="rId174" Type="http://schemas.openxmlformats.org/officeDocument/2006/relationships/externalLink" Target="externalLinks/externalLink154.xml"/><Relationship Id="rId179" Type="http://schemas.openxmlformats.org/officeDocument/2006/relationships/externalLink" Target="externalLinks/externalLink159.xml"/><Relationship Id="rId195" Type="http://schemas.openxmlformats.org/officeDocument/2006/relationships/externalLink" Target="externalLinks/externalLink175.xml"/><Relationship Id="rId209" Type="http://schemas.openxmlformats.org/officeDocument/2006/relationships/externalLink" Target="externalLinks/externalLink189.xml"/><Relationship Id="rId190" Type="http://schemas.openxmlformats.org/officeDocument/2006/relationships/externalLink" Target="externalLinks/externalLink170.xml"/><Relationship Id="rId204" Type="http://schemas.openxmlformats.org/officeDocument/2006/relationships/externalLink" Target="externalLinks/externalLink184.xml"/><Relationship Id="rId220" Type="http://schemas.openxmlformats.org/officeDocument/2006/relationships/externalLink" Target="externalLinks/externalLink200.xml"/><Relationship Id="rId225" Type="http://schemas.openxmlformats.org/officeDocument/2006/relationships/externalLink" Target="externalLinks/externalLink205.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94" Type="http://schemas.openxmlformats.org/officeDocument/2006/relationships/externalLink" Target="externalLinks/externalLink74.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143" Type="http://schemas.openxmlformats.org/officeDocument/2006/relationships/externalLink" Target="externalLinks/externalLink123.xml"/><Relationship Id="rId148" Type="http://schemas.openxmlformats.org/officeDocument/2006/relationships/externalLink" Target="externalLinks/externalLink128.xml"/><Relationship Id="rId164" Type="http://schemas.openxmlformats.org/officeDocument/2006/relationships/externalLink" Target="externalLinks/externalLink144.xml"/><Relationship Id="rId169" Type="http://schemas.openxmlformats.org/officeDocument/2006/relationships/externalLink" Target="externalLinks/externalLink149.xml"/><Relationship Id="rId185" Type="http://schemas.openxmlformats.org/officeDocument/2006/relationships/externalLink" Target="externalLinks/externalLink16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0.xml"/><Relationship Id="rId210" Type="http://schemas.openxmlformats.org/officeDocument/2006/relationships/externalLink" Target="externalLinks/externalLink190.xml"/><Relationship Id="rId215" Type="http://schemas.openxmlformats.org/officeDocument/2006/relationships/externalLink" Target="externalLinks/externalLink195.xml"/><Relationship Id="rId236" Type="http://schemas.openxmlformats.org/officeDocument/2006/relationships/calcChain" Target="calcChain.xml"/><Relationship Id="rId26" Type="http://schemas.openxmlformats.org/officeDocument/2006/relationships/externalLink" Target="externalLinks/externalLink6.xml"/><Relationship Id="rId231" Type="http://schemas.openxmlformats.org/officeDocument/2006/relationships/externalLink" Target="externalLinks/externalLink211.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 Id="rId154" Type="http://schemas.openxmlformats.org/officeDocument/2006/relationships/externalLink" Target="externalLinks/externalLink134.xml"/><Relationship Id="rId175" Type="http://schemas.openxmlformats.org/officeDocument/2006/relationships/externalLink" Target="externalLinks/externalLink155.xml"/><Relationship Id="rId196" Type="http://schemas.openxmlformats.org/officeDocument/2006/relationships/externalLink" Target="externalLinks/externalLink176.xml"/><Relationship Id="rId200" Type="http://schemas.openxmlformats.org/officeDocument/2006/relationships/externalLink" Target="externalLinks/externalLink180.xml"/><Relationship Id="rId16" Type="http://schemas.openxmlformats.org/officeDocument/2006/relationships/worksheet" Target="worksheets/sheet16.xml"/><Relationship Id="rId221" Type="http://schemas.openxmlformats.org/officeDocument/2006/relationships/externalLink" Target="externalLinks/externalLink201.xml"/><Relationship Id="rId37" Type="http://schemas.openxmlformats.org/officeDocument/2006/relationships/externalLink" Target="externalLinks/externalLink17.xml"/><Relationship Id="rId58" Type="http://schemas.openxmlformats.org/officeDocument/2006/relationships/externalLink" Target="externalLinks/externalLink38.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44" Type="http://schemas.openxmlformats.org/officeDocument/2006/relationships/externalLink" Target="externalLinks/externalLink124.xml"/><Relationship Id="rId90" Type="http://schemas.openxmlformats.org/officeDocument/2006/relationships/externalLink" Target="externalLinks/externalLink70.xml"/><Relationship Id="rId165" Type="http://schemas.openxmlformats.org/officeDocument/2006/relationships/externalLink" Target="externalLinks/externalLink145.xml"/><Relationship Id="rId186" Type="http://schemas.openxmlformats.org/officeDocument/2006/relationships/externalLink" Target="externalLinks/externalLink166.xml"/><Relationship Id="rId211" Type="http://schemas.openxmlformats.org/officeDocument/2006/relationships/externalLink" Target="externalLinks/externalLink191.xml"/><Relationship Id="rId232" Type="http://schemas.openxmlformats.org/officeDocument/2006/relationships/externalLink" Target="externalLinks/externalLink212.xml"/><Relationship Id="rId27" Type="http://schemas.openxmlformats.org/officeDocument/2006/relationships/externalLink" Target="externalLinks/externalLink7.xml"/><Relationship Id="rId48" Type="http://schemas.openxmlformats.org/officeDocument/2006/relationships/externalLink" Target="externalLinks/externalLink28.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34" Type="http://schemas.openxmlformats.org/officeDocument/2006/relationships/externalLink" Target="externalLinks/externalLink114.xml"/><Relationship Id="rId80" Type="http://schemas.openxmlformats.org/officeDocument/2006/relationships/externalLink" Target="externalLinks/externalLink60.xml"/><Relationship Id="rId155" Type="http://schemas.openxmlformats.org/officeDocument/2006/relationships/externalLink" Target="externalLinks/externalLink135.xml"/><Relationship Id="rId176" Type="http://schemas.openxmlformats.org/officeDocument/2006/relationships/externalLink" Target="externalLinks/externalLink156.xml"/><Relationship Id="rId197" Type="http://schemas.openxmlformats.org/officeDocument/2006/relationships/externalLink" Target="externalLinks/externalLink177.xml"/><Relationship Id="rId201" Type="http://schemas.openxmlformats.org/officeDocument/2006/relationships/externalLink" Target="externalLinks/externalLink181.xml"/><Relationship Id="rId222" Type="http://schemas.openxmlformats.org/officeDocument/2006/relationships/externalLink" Target="externalLinks/externalLink202.xml"/><Relationship Id="rId17" Type="http://schemas.openxmlformats.org/officeDocument/2006/relationships/worksheet" Target="worksheets/sheet17.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24" Type="http://schemas.openxmlformats.org/officeDocument/2006/relationships/externalLink" Target="externalLinks/externalLink104.xml"/><Relationship Id="rId70" Type="http://schemas.openxmlformats.org/officeDocument/2006/relationships/externalLink" Target="externalLinks/externalLink50.xml"/><Relationship Id="rId91" Type="http://schemas.openxmlformats.org/officeDocument/2006/relationships/externalLink" Target="externalLinks/externalLink71.xml"/><Relationship Id="rId145" Type="http://schemas.openxmlformats.org/officeDocument/2006/relationships/externalLink" Target="externalLinks/externalLink125.xml"/><Relationship Id="rId166" Type="http://schemas.openxmlformats.org/officeDocument/2006/relationships/externalLink" Target="externalLinks/externalLink146.xml"/><Relationship Id="rId187" Type="http://schemas.openxmlformats.org/officeDocument/2006/relationships/externalLink" Target="externalLinks/externalLink167.xml"/><Relationship Id="rId1" Type="http://schemas.openxmlformats.org/officeDocument/2006/relationships/worksheet" Target="worksheets/sheet1.xml"/><Relationship Id="rId212" Type="http://schemas.openxmlformats.org/officeDocument/2006/relationships/externalLink" Target="externalLinks/externalLink192.xml"/><Relationship Id="rId233" Type="http://schemas.openxmlformats.org/officeDocument/2006/relationships/theme" Target="theme/theme1.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60" Type="http://schemas.openxmlformats.org/officeDocument/2006/relationships/externalLink" Target="externalLinks/externalLink40.xml"/><Relationship Id="rId81" Type="http://schemas.openxmlformats.org/officeDocument/2006/relationships/externalLink" Target="externalLinks/externalLink61.xml"/><Relationship Id="rId135" Type="http://schemas.openxmlformats.org/officeDocument/2006/relationships/externalLink" Target="externalLinks/externalLink115.xml"/><Relationship Id="rId156" Type="http://schemas.openxmlformats.org/officeDocument/2006/relationships/externalLink" Target="externalLinks/externalLink136.xml"/><Relationship Id="rId177" Type="http://schemas.openxmlformats.org/officeDocument/2006/relationships/externalLink" Target="externalLinks/externalLink157.xml"/><Relationship Id="rId198" Type="http://schemas.openxmlformats.org/officeDocument/2006/relationships/externalLink" Target="externalLinks/externalLink178.xml"/><Relationship Id="rId202" Type="http://schemas.openxmlformats.org/officeDocument/2006/relationships/externalLink" Target="externalLinks/externalLink182.xml"/><Relationship Id="rId223" Type="http://schemas.openxmlformats.org/officeDocument/2006/relationships/externalLink" Target="externalLinks/externalLink203.xml"/><Relationship Id="rId18" Type="http://schemas.openxmlformats.org/officeDocument/2006/relationships/worksheet" Target="worksheets/sheet18.xml"/><Relationship Id="rId39" Type="http://schemas.openxmlformats.org/officeDocument/2006/relationships/externalLink" Target="externalLinks/externalLink19.xml"/><Relationship Id="rId50" Type="http://schemas.openxmlformats.org/officeDocument/2006/relationships/externalLink" Target="externalLinks/externalLink30.xml"/><Relationship Id="rId104" Type="http://schemas.openxmlformats.org/officeDocument/2006/relationships/externalLink" Target="externalLinks/externalLink84.xml"/><Relationship Id="rId125" Type="http://schemas.openxmlformats.org/officeDocument/2006/relationships/externalLink" Target="externalLinks/externalLink105.xml"/><Relationship Id="rId146" Type="http://schemas.openxmlformats.org/officeDocument/2006/relationships/externalLink" Target="externalLinks/externalLink126.xml"/><Relationship Id="rId167" Type="http://schemas.openxmlformats.org/officeDocument/2006/relationships/externalLink" Target="externalLinks/externalLink147.xml"/><Relationship Id="rId188" Type="http://schemas.openxmlformats.org/officeDocument/2006/relationships/externalLink" Target="externalLinks/externalLink168.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213" Type="http://schemas.openxmlformats.org/officeDocument/2006/relationships/externalLink" Target="externalLinks/externalLink193.xml"/><Relationship Id="rId234" Type="http://schemas.openxmlformats.org/officeDocument/2006/relationships/styles" Target="styles.xml"/><Relationship Id="rId2" Type="http://schemas.openxmlformats.org/officeDocument/2006/relationships/worksheet" Target="worksheets/sheet2.xml"/><Relationship Id="rId29" Type="http://schemas.openxmlformats.org/officeDocument/2006/relationships/externalLink" Target="externalLinks/externalLink9.xml"/><Relationship Id="rId40" Type="http://schemas.openxmlformats.org/officeDocument/2006/relationships/externalLink" Target="externalLinks/externalLink20.xml"/><Relationship Id="rId115" Type="http://schemas.openxmlformats.org/officeDocument/2006/relationships/externalLink" Target="externalLinks/externalLink95.xml"/><Relationship Id="rId136" Type="http://schemas.openxmlformats.org/officeDocument/2006/relationships/externalLink" Target="externalLinks/externalLink116.xml"/><Relationship Id="rId157" Type="http://schemas.openxmlformats.org/officeDocument/2006/relationships/externalLink" Target="externalLinks/externalLink137.xml"/><Relationship Id="rId178" Type="http://schemas.openxmlformats.org/officeDocument/2006/relationships/externalLink" Target="externalLinks/externalLink158.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99" Type="http://schemas.openxmlformats.org/officeDocument/2006/relationships/externalLink" Target="externalLinks/externalLink179.xml"/><Relationship Id="rId203" Type="http://schemas.openxmlformats.org/officeDocument/2006/relationships/externalLink" Target="externalLinks/externalLink183.xml"/><Relationship Id="rId19" Type="http://schemas.openxmlformats.org/officeDocument/2006/relationships/worksheet" Target="worksheets/sheet19.xml"/><Relationship Id="rId224" Type="http://schemas.openxmlformats.org/officeDocument/2006/relationships/externalLink" Target="externalLinks/externalLink204.xml"/><Relationship Id="rId30" Type="http://schemas.openxmlformats.org/officeDocument/2006/relationships/externalLink" Target="externalLinks/externalLink1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147" Type="http://schemas.openxmlformats.org/officeDocument/2006/relationships/externalLink" Target="externalLinks/externalLink127.xml"/><Relationship Id="rId168" Type="http://schemas.openxmlformats.org/officeDocument/2006/relationships/externalLink" Target="externalLinks/externalLink14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189" Type="http://schemas.openxmlformats.org/officeDocument/2006/relationships/externalLink" Target="externalLinks/externalLink169.xml"/><Relationship Id="rId3" Type="http://schemas.openxmlformats.org/officeDocument/2006/relationships/worksheet" Target="worksheets/sheet3.xml"/><Relationship Id="rId214" Type="http://schemas.openxmlformats.org/officeDocument/2006/relationships/externalLink" Target="externalLinks/externalLink194.xml"/><Relationship Id="rId235" Type="http://schemas.openxmlformats.org/officeDocument/2006/relationships/sharedStrings" Target="sharedStrings.xml"/><Relationship Id="rId116" Type="http://schemas.openxmlformats.org/officeDocument/2006/relationships/externalLink" Target="externalLinks/externalLink96.xml"/><Relationship Id="rId137" Type="http://schemas.openxmlformats.org/officeDocument/2006/relationships/externalLink" Target="externalLinks/externalLink117.xml"/><Relationship Id="rId158" Type="http://schemas.openxmlformats.org/officeDocument/2006/relationships/externalLink" Target="externalLinks/externalLink1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6.JPG"/><Relationship Id="rId1" Type="http://schemas.openxmlformats.org/officeDocument/2006/relationships/image" Target="../media/image5.JP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xdr:col>
      <xdr:colOff>624840</xdr:colOff>
      <xdr:row>18</xdr:row>
      <xdr:rowOff>114300</xdr:rowOff>
    </xdr:from>
    <xdr:to>
      <xdr:col>5</xdr:col>
      <xdr:colOff>609600</xdr:colOff>
      <xdr:row>19</xdr:row>
      <xdr:rowOff>243840</xdr:rowOff>
    </xdr:to>
    <xdr:sp macro="" textlink="">
      <xdr:nvSpPr>
        <xdr:cNvPr id="17579" name="_x32632464" descr="EMB000008340e3e">
          <a:extLst>
            <a:ext uri="{FF2B5EF4-FFF2-40B4-BE49-F238E27FC236}">
              <a16:creationId xmlns:a16="http://schemas.microsoft.com/office/drawing/2014/main" id="{00000000-0008-0000-0000-0000AB440000}"/>
            </a:ext>
          </a:extLst>
        </xdr:cNvPr>
        <xdr:cNvSpPr>
          <a:spLocks noChangeAspect="1" noChangeArrowheads="1"/>
        </xdr:cNvSpPr>
      </xdr:nvSpPr>
      <xdr:spPr bwMode="auto">
        <a:xfrm>
          <a:off x="3459480" y="5097780"/>
          <a:ext cx="693420" cy="327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175923</xdr:colOff>
      <xdr:row>17</xdr:row>
      <xdr:rowOff>140805</xdr:rowOff>
    </xdr:from>
    <xdr:to>
      <xdr:col>5</xdr:col>
      <xdr:colOff>420425</xdr:colOff>
      <xdr:row>17</xdr:row>
      <xdr:rowOff>946536</xdr:rowOff>
    </xdr:to>
    <xdr:pic>
      <xdr:nvPicPr>
        <xdr:cNvPr id="17580" name="Picture 1" descr="시로고">
          <a:extLst>
            <a:ext uri="{FF2B5EF4-FFF2-40B4-BE49-F238E27FC236}">
              <a16:creationId xmlns:a16="http://schemas.microsoft.com/office/drawing/2014/main" id="{00000000-0008-0000-0000-0000AC44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257053" y="4199283"/>
          <a:ext cx="1014785" cy="805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557894</xdr:colOff>
      <xdr:row>12</xdr:row>
      <xdr:rowOff>104775</xdr:rowOff>
    </xdr:from>
    <xdr:to>
      <xdr:col>28</xdr:col>
      <xdr:colOff>85726</xdr:colOff>
      <xdr:row>20</xdr:row>
      <xdr:rowOff>224808</xdr:rowOff>
    </xdr:to>
    <xdr:pic>
      <xdr:nvPicPr>
        <xdr:cNvPr id="3" name="그림 2">
          <a:extLst>
            <a:ext uri="{FF2B5EF4-FFF2-40B4-BE49-F238E27FC236}">
              <a16:creationId xmlns:a16="http://schemas.microsoft.com/office/drawing/2014/main" id="{C97630BB-1901-2F32-00A9-D2EA1853B03A}"/>
            </a:ext>
          </a:extLst>
        </xdr:cNvPr>
        <xdr:cNvPicPr>
          <a:picLocks noChangeAspect="1"/>
        </xdr:cNvPicPr>
      </xdr:nvPicPr>
      <xdr:blipFill>
        <a:blip xmlns:r="http://schemas.openxmlformats.org/officeDocument/2006/relationships" r:embed="rId1"/>
        <a:stretch>
          <a:fillRect/>
        </a:stretch>
      </xdr:blipFill>
      <xdr:spPr>
        <a:xfrm>
          <a:off x="16226519" y="3133725"/>
          <a:ext cx="5014232" cy="2101233"/>
        </a:xfrm>
        <a:prstGeom prst="rect">
          <a:avLst/>
        </a:prstGeom>
      </xdr:spPr>
    </xdr:pic>
    <xdr:clientData/>
  </xdr:twoCellAnchor>
  <xdr:twoCellAnchor editAs="oneCell">
    <xdr:from>
      <xdr:col>19</xdr:col>
      <xdr:colOff>552450</xdr:colOff>
      <xdr:row>0</xdr:row>
      <xdr:rowOff>266700</xdr:rowOff>
    </xdr:from>
    <xdr:to>
      <xdr:col>28</xdr:col>
      <xdr:colOff>67373</xdr:colOff>
      <xdr:row>12</xdr:row>
      <xdr:rowOff>86123</xdr:rowOff>
    </xdr:to>
    <xdr:pic>
      <xdr:nvPicPr>
        <xdr:cNvPr id="4" name="그림 3">
          <a:extLst>
            <a:ext uri="{FF2B5EF4-FFF2-40B4-BE49-F238E27FC236}">
              <a16:creationId xmlns:a16="http://schemas.microsoft.com/office/drawing/2014/main" id="{1C1B2E4D-A8D5-E9F5-ED63-5ECA79650EAC}"/>
            </a:ext>
          </a:extLst>
        </xdr:cNvPr>
        <xdr:cNvPicPr>
          <a:picLocks noChangeAspect="1"/>
        </xdr:cNvPicPr>
      </xdr:nvPicPr>
      <xdr:blipFill>
        <a:blip xmlns:r="http://schemas.openxmlformats.org/officeDocument/2006/relationships" r:embed="rId2"/>
        <a:stretch>
          <a:fillRect/>
        </a:stretch>
      </xdr:blipFill>
      <xdr:spPr>
        <a:xfrm>
          <a:off x="16240685" y="266700"/>
          <a:ext cx="4960982" cy="2833805"/>
        </a:xfrm>
        <a:prstGeom prst="rect">
          <a:avLst/>
        </a:prstGeom>
      </xdr:spPr>
    </xdr:pic>
    <xdr:clientData/>
  </xdr:twoCellAnchor>
  <xdr:twoCellAnchor editAs="oneCell">
    <xdr:from>
      <xdr:col>19</xdr:col>
      <xdr:colOff>561975</xdr:colOff>
      <xdr:row>20</xdr:row>
      <xdr:rowOff>238125</xdr:rowOff>
    </xdr:from>
    <xdr:to>
      <xdr:col>28</xdr:col>
      <xdr:colOff>28575</xdr:colOff>
      <xdr:row>30</xdr:row>
      <xdr:rowOff>66997</xdr:rowOff>
    </xdr:to>
    <xdr:pic>
      <xdr:nvPicPr>
        <xdr:cNvPr id="5" name="그림 4">
          <a:extLst>
            <a:ext uri="{FF2B5EF4-FFF2-40B4-BE49-F238E27FC236}">
              <a16:creationId xmlns:a16="http://schemas.microsoft.com/office/drawing/2014/main" id="{3044968D-A8AE-1829-A0EB-F232283B88A5}"/>
            </a:ext>
          </a:extLst>
        </xdr:cNvPr>
        <xdr:cNvPicPr>
          <a:picLocks noChangeAspect="1"/>
        </xdr:cNvPicPr>
      </xdr:nvPicPr>
      <xdr:blipFill>
        <a:blip xmlns:r="http://schemas.openxmlformats.org/officeDocument/2006/relationships" r:embed="rId3"/>
        <a:stretch>
          <a:fillRect/>
        </a:stretch>
      </xdr:blipFill>
      <xdr:spPr>
        <a:xfrm>
          <a:off x="16230600" y="5248275"/>
          <a:ext cx="4953000" cy="23053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33618</xdr:colOff>
      <xdr:row>2</xdr:row>
      <xdr:rowOff>201705</xdr:rowOff>
    </xdr:from>
    <xdr:to>
      <xdr:col>26</xdr:col>
      <xdr:colOff>504265</xdr:colOff>
      <xdr:row>7</xdr:row>
      <xdr:rowOff>179293</xdr:rowOff>
    </xdr:to>
    <xdr:pic>
      <xdr:nvPicPr>
        <xdr:cNvPr id="3" name="그림 2">
          <a:extLst>
            <a:ext uri="{FF2B5EF4-FFF2-40B4-BE49-F238E27FC236}">
              <a16:creationId xmlns:a16="http://schemas.microsoft.com/office/drawing/2014/main" id="{D72FA8E1-8EA1-B07C-D6DA-EFA833EB75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906000" y="806823"/>
          <a:ext cx="11362765" cy="1210235"/>
        </a:xfrm>
        <a:prstGeom prst="rect">
          <a:avLst/>
        </a:prstGeom>
      </xdr:spPr>
    </xdr:pic>
    <xdr:clientData/>
  </xdr:twoCellAnchor>
  <xdr:twoCellAnchor editAs="oneCell">
    <xdr:from>
      <xdr:col>8</xdr:col>
      <xdr:colOff>44823</xdr:colOff>
      <xdr:row>7</xdr:row>
      <xdr:rowOff>168088</xdr:rowOff>
    </xdr:from>
    <xdr:to>
      <xdr:col>26</xdr:col>
      <xdr:colOff>516030</xdr:colOff>
      <xdr:row>12</xdr:row>
      <xdr:rowOff>0</xdr:rowOff>
    </xdr:to>
    <xdr:pic>
      <xdr:nvPicPr>
        <xdr:cNvPr id="5" name="그림 4">
          <a:extLst>
            <a:ext uri="{FF2B5EF4-FFF2-40B4-BE49-F238E27FC236}">
              <a16:creationId xmlns:a16="http://schemas.microsoft.com/office/drawing/2014/main" id="{6E0549B5-2B49-7990-AD2A-894528EBC6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917205" y="2005853"/>
          <a:ext cx="11363325" cy="10645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56029</xdr:colOff>
      <xdr:row>0</xdr:row>
      <xdr:rowOff>272657</xdr:rowOff>
    </xdr:from>
    <xdr:to>
      <xdr:col>9</xdr:col>
      <xdr:colOff>2510117</xdr:colOff>
      <xdr:row>9</xdr:row>
      <xdr:rowOff>420869</xdr:rowOff>
    </xdr:to>
    <xdr:pic>
      <xdr:nvPicPr>
        <xdr:cNvPr id="2" name="그림 1">
          <a:extLst>
            <a:ext uri="{FF2B5EF4-FFF2-40B4-BE49-F238E27FC236}">
              <a16:creationId xmlns:a16="http://schemas.microsoft.com/office/drawing/2014/main" id="{FB2E5FCB-E465-4854-806E-4EB9E1F2E4BA}"/>
            </a:ext>
          </a:extLst>
        </xdr:cNvPr>
        <xdr:cNvPicPr>
          <a:picLocks noChangeAspect="1"/>
        </xdr:cNvPicPr>
      </xdr:nvPicPr>
      <xdr:blipFill>
        <a:blip xmlns:r="http://schemas.openxmlformats.org/officeDocument/2006/relationships" r:embed="rId1"/>
        <a:stretch>
          <a:fillRect/>
        </a:stretch>
      </xdr:blipFill>
      <xdr:spPr>
        <a:xfrm>
          <a:off x="56029" y="272657"/>
          <a:ext cx="13712638" cy="4520187"/>
        </a:xfrm>
        <a:prstGeom prst="rect">
          <a:avLst/>
        </a:prstGeom>
      </xdr:spPr>
    </xdr:pic>
    <xdr:clientData/>
  </xdr:twoCellAnchor>
  <xdr:twoCellAnchor>
    <xdr:from>
      <xdr:col>1</xdr:col>
      <xdr:colOff>252074</xdr:colOff>
      <xdr:row>5</xdr:row>
      <xdr:rowOff>185487</xdr:rowOff>
    </xdr:from>
    <xdr:to>
      <xdr:col>2</xdr:col>
      <xdr:colOff>423557</xdr:colOff>
      <xdr:row>6</xdr:row>
      <xdr:rowOff>76468</xdr:rowOff>
    </xdr:to>
    <xdr:sp macro="" textlink="">
      <xdr:nvSpPr>
        <xdr:cNvPr id="87" name="TextBox 86">
          <a:extLst>
            <a:ext uri="{FF2B5EF4-FFF2-40B4-BE49-F238E27FC236}">
              <a16:creationId xmlns:a16="http://schemas.microsoft.com/office/drawing/2014/main" id="{B55E62AD-0BA4-4CD0-9458-FDCFFB4755D3}"/>
            </a:ext>
          </a:extLst>
        </xdr:cNvPr>
        <xdr:cNvSpPr txBox="1"/>
      </xdr:nvSpPr>
      <xdr:spPr>
        <a:xfrm>
          <a:off x="861674" y="2538162"/>
          <a:ext cx="2086008" cy="3958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1)</a:t>
          </a:r>
          <a:r>
            <a:rPr lang="en-US" altLang="ko-KR" sz="900" baseline="0">
              <a:latin typeface="HY견고딕" panose="02030600000101010101" pitchFamily="18" charset="-127"/>
              <a:ea typeface="HY견고딕" panose="02030600000101010101" pitchFamily="18" charset="-127"/>
            </a:rPr>
            <a:t> </a:t>
          </a:r>
          <a:r>
            <a:rPr lang="ko-KR" altLang="en-US" sz="900" baseline="0">
              <a:latin typeface="HY견고딕" panose="02030600000101010101" pitchFamily="18" charset="-127"/>
              <a:ea typeface="HY견고딕" panose="02030600000101010101" pitchFamily="18" charset="-127"/>
            </a:rPr>
            <a:t>대선로</a:t>
          </a:r>
          <a:r>
            <a:rPr lang="en-US" altLang="ko-KR" sz="900" baseline="0">
              <a:latin typeface="HY견고딕" panose="02030600000101010101" pitchFamily="18" charset="-127"/>
              <a:ea typeface="HY견고딕" panose="02030600000101010101" pitchFamily="18" charset="-127"/>
            </a:rPr>
            <a:t>(</a:t>
          </a:r>
          <a:r>
            <a:rPr lang="ko-KR" altLang="en-US" sz="900" baseline="0">
              <a:latin typeface="HY견고딕" panose="02030600000101010101" pitchFamily="18" charset="-127"/>
              <a:ea typeface="HY견고딕" panose="02030600000101010101" pitchFamily="18" charset="-127"/>
            </a:rPr>
            <a:t>대부남동 </a:t>
          </a:r>
          <a:r>
            <a:rPr lang="en-US" altLang="ko-KR" sz="900" baseline="0">
              <a:latin typeface="HY견고딕" panose="02030600000101010101" pitchFamily="18" charset="-127"/>
              <a:ea typeface="HY견고딕" panose="02030600000101010101" pitchFamily="18" charset="-127"/>
            </a:rPr>
            <a:t>1348-2)</a:t>
          </a:r>
        </a:p>
        <a:p>
          <a:pPr algn="ctr"/>
          <a:endParaRPr lang="ko-KR" altLang="en-US" sz="900">
            <a:latin typeface="HY견고딕" panose="02030600000101010101" pitchFamily="18" charset="-127"/>
            <a:ea typeface="HY견고딕" panose="02030600000101010101" pitchFamily="18" charset="-127"/>
          </a:endParaRPr>
        </a:p>
      </xdr:txBody>
    </xdr:sp>
    <xdr:clientData/>
  </xdr:twoCellAnchor>
  <xdr:oneCellAnchor>
    <xdr:from>
      <xdr:col>0</xdr:col>
      <xdr:colOff>0</xdr:colOff>
      <xdr:row>23</xdr:row>
      <xdr:rowOff>306275</xdr:rowOff>
    </xdr:from>
    <xdr:ext cx="13794441" cy="4521429"/>
    <xdr:pic>
      <xdr:nvPicPr>
        <xdr:cNvPr id="4" name="그림 3">
          <a:extLst>
            <a:ext uri="{FF2B5EF4-FFF2-40B4-BE49-F238E27FC236}">
              <a16:creationId xmlns:a16="http://schemas.microsoft.com/office/drawing/2014/main" id="{CA935947-C78A-46D7-A569-7D00B4F1AE6C}"/>
            </a:ext>
          </a:extLst>
        </xdr:cNvPr>
        <xdr:cNvPicPr>
          <a:picLocks noChangeAspect="1"/>
        </xdr:cNvPicPr>
      </xdr:nvPicPr>
      <xdr:blipFill>
        <a:blip xmlns:r="http://schemas.openxmlformats.org/officeDocument/2006/relationships" r:embed="rId1"/>
        <a:stretch>
          <a:fillRect/>
        </a:stretch>
      </xdr:blipFill>
      <xdr:spPr>
        <a:xfrm>
          <a:off x="0" y="9463413"/>
          <a:ext cx="13794441" cy="4521429"/>
        </a:xfrm>
        <a:prstGeom prst="rect">
          <a:avLst/>
        </a:prstGeom>
      </xdr:spPr>
    </xdr:pic>
    <xdr:clientData/>
  </xdr:oneCellAnchor>
  <xdr:twoCellAnchor>
    <xdr:from>
      <xdr:col>5</xdr:col>
      <xdr:colOff>30488</xdr:colOff>
      <xdr:row>25</xdr:row>
      <xdr:rowOff>39561</xdr:rowOff>
    </xdr:from>
    <xdr:to>
      <xdr:col>5</xdr:col>
      <xdr:colOff>126478</xdr:colOff>
      <xdr:row>25</xdr:row>
      <xdr:rowOff>254412</xdr:rowOff>
    </xdr:to>
    <xdr:cxnSp macro="">
      <xdr:nvCxnSpPr>
        <xdr:cNvPr id="16" name="직선 연결선 15">
          <a:extLst>
            <a:ext uri="{FF2B5EF4-FFF2-40B4-BE49-F238E27FC236}">
              <a16:creationId xmlns:a16="http://schemas.microsoft.com/office/drawing/2014/main" id="{64580814-C50F-48BD-A7A7-32EB07207FC8}"/>
            </a:ext>
          </a:extLst>
        </xdr:cNvPr>
        <xdr:cNvCxnSpPr/>
      </xdr:nvCxnSpPr>
      <xdr:spPr bwMode="auto">
        <a:xfrm flipH="1" flipV="1">
          <a:off x="6283370" y="10102443"/>
          <a:ext cx="95990" cy="214851"/>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4</xdr:col>
      <xdr:colOff>686370</xdr:colOff>
      <xdr:row>25</xdr:row>
      <xdr:rowOff>394249</xdr:rowOff>
    </xdr:from>
    <xdr:to>
      <xdr:col>4</xdr:col>
      <xdr:colOff>686371</xdr:colOff>
      <xdr:row>26</xdr:row>
      <xdr:rowOff>244229</xdr:rowOff>
    </xdr:to>
    <xdr:cxnSp macro="">
      <xdr:nvCxnSpPr>
        <xdr:cNvPr id="20" name="직선 연결선 19">
          <a:extLst>
            <a:ext uri="{FF2B5EF4-FFF2-40B4-BE49-F238E27FC236}">
              <a16:creationId xmlns:a16="http://schemas.microsoft.com/office/drawing/2014/main" id="{50073406-CA55-4058-8E5E-8E08A9B7F497}"/>
            </a:ext>
          </a:extLst>
        </xdr:cNvPr>
        <xdr:cNvCxnSpPr/>
      </xdr:nvCxnSpPr>
      <xdr:spPr bwMode="auto">
        <a:xfrm>
          <a:off x="5695399" y="10457131"/>
          <a:ext cx="1" cy="354245"/>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7</xdr:col>
      <xdr:colOff>381000</xdr:colOff>
      <xdr:row>29</xdr:row>
      <xdr:rowOff>134471</xdr:rowOff>
    </xdr:from>
    <xdr:to>
      <xdr:col>8</xdr:col>
      <xdr:colOff>592752</xdr:colOff>
      <xdr:row>30</xdr:row>
      <xdr:rowOff>58734</xdr:rowOff>
    </xdr:to>
    <xdr:cxnSp macro="">
      <xdr:nvCxnSpPr>
        <xdr:cNvPr id="21" name="직선 연결선 20">
          <a:extLst>
            <a:ext uri="{FF2B5EF4-FFF2-40B4-BE49-F238E27FC236}">
              <a16:creationId xmlns:a16="http://schemas.microsoft.com/office/drawing/2014/main" id="{4E1E3F66-505C-444D-AE98-077D2AD5FA7E}"/>
            </a:ext>
          </a:extLst>
        </xdr:cNvPr>
        <xdr:cNvCxnSpPr/>
      </xdr:nvCxnSpPr>
      <xdr:spPr bwMode="auto">
        <a:xfrm>
          <a:off x="9121588" y="12214412"/>
          <a:ext cx="1455605" cy="428528"/>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7</xdr:col>
      <xdr:colOff>30378</xdr:colOff>
      <xdr:row>29</xdr:row>
      <xdr:rowOff>85608</xdr:rowOff>
    </xdr:from>
    <xdr:to>
      <xdr:col>7</xdr:col>
      <xdr:colOff>382160</xdr:colOff>
      <xdr:row>29</xdr:row>
      <xdr:rowOff>136788</xdr:rowOff>
    </xdr:to>
    <xdr:cxnSp macro="">
      <xdr:nvCxnSpPr>
        <xdr:cNvPr id="22" name="직선 연결선 21">
          <a:extLst>
            <a:ext uri="{FF2B5EF4-FFF2-40B4-BE49-F238E27FC236}">
              <a16:creationId xmlns:a16="http://schemas.microsoft.com/office/drawing/2014/main" id="{8A53B296-BEA0-48E2-8A36-44CA150F4DB2}"/>
            </a:ext>
          </a:extLst>
        </xdr:cNvPr>
        <xdr:cNvCxnSpPr/>
      </xdr:nvCxnSpPr>
      <xdr:spPr bwMode="auto">
        <a:xfrm>
          <a:off x="8770966" y="12165549"/>
          <a:ext cx="351782" cy="51180"/>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6</xdr:col>
      <xdr:colOff>675277</xdr:colOff>
      <xdr:row>28</xdr:row>
      <xdr:rowOff>469867</xdr:rowOff>
    </xdr:from>
    <xdr:to>
      <xdr:col>7</xdr:col>
      <xdr:colOff>85397</xdr:colOff>
      <xdr:row>29</xdr:row>
      <xdr:rowOff>39414</xdr:rowOff>
    </xdr:to>
    <xdr:cxnSp macro="">
      <xdr:nvCxnSpPr>
        <xdr:cNvPr id="23" name="직선 연결선 22">
          <a:extLst>
            <a:ext uri="{FF2B5EF4-FFF2-40B4-BE49-F238E27FC236}">
              <a16:creationId xmlns:a16="http://schemas.microsoft.com/office/drawing/2014/main" id="{7B4AAC37-854D-4FB6-8B38-F57EBDB22DC2}"/>
            </a:ext>
          </a:extLst>
        </xdr:cNvPr>
        <xdr:cNvCxnSpPr/>
      </xdr:nvCxnSpPr>
      <xdr:spPr bwMode="auto">
        <a:xfrm flipH="1" flipV="1">
          <a:off x="6241190" y="2822128"/>
          <a:ext cx="553120" cy="74786"/>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190295</xdr:colOff>
      <xdr:row>25</xdr:row>
      <xdr:rowOff>490020</xdr:rowOff>
    </xdr:from>
    <xdr:to>
      <xdr:col>7</xdr:col>
      <xdr:colOff>215347</xdr:colOff>
      <xdr:row>26</xdr:row>
      <xdr:rowOff>381000</xdr:rowOff>
    </xdr:to>
    <xdr:sp macro="" textlink="">
      <xdr:nvSpPr>
        <xdr:cNvPr id="24" name="TextBox 23">
          <a:extLst>
            <a:ext uri="{FF2B5EF4-FFF2-40B4-BE49-F238E27FC236}">
              <a16:creationId xmlns:a16="http://schemas.microsoft.com/office/drawing/2014/main" id="{8E563C8E-A3BE-4C0E-B5C5-AB86660D0026}"/>
            </a:ext>
          </a:extLst>
        </xdr:cNvPr>
        <xdr:cNvSpPr txBox="1"/>
      </xdr:nvSpPr>
      <xdr:spPr>
        <a:xfrm>
          <a:off x="4845121" y="1326563"/>
          <a:ext cx="2079139" cy="396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1) </a:t>
          </a:r>
          <a:r>
            <a:rPr lang="ko-KR" altLang="en-US" sz="900">
              <a:latin typeface="HY견고딕" panose="02030600000101010101" pitchFamily="18" charset="-127"/>
              <a:ea typeface="HY견고딕" panose="02030600000101010101" pitchFamily="18" charset="-127"/>
            </a:rPr>
            <a:t>대부황금로</a:t>
          </a:r>
          <a:r>
            <a:rPr lang="en-US" altLang="ko-KR" sz="900" baseline="0">
              <a:latin typeface="HY견고딕" panose="02030600000101010101" pitchFamily="18" charset="-127"/>
              <a:ea typeface="HY견고딕" panose="02030600000101010101" pitchFamily="18" charset="-127"/>
            </a:rPr>
            <a:t> </a:t>
          </a:r>
          <a:r>
            <a:rPr lang="en-US" altLang="ko-KR" sz="900">
              <a:latin typeface="HY견고딕" panose="02030600000101010101" pitchFamily="18" charset="-127"/>
              <a:ea typeface="HY견고딕" panose="02030600000101010101" pitchFamily="18" charset="-127"/>
            </a:rPr>
            <a:t>L=3.4km</a:t>
          </a:r>
        </a:p>
        <a:p>
          <a:pPr algn="ctr"/>
          <a:r>
            <a:rPr lang="en-US" altLang="ko-KR" sz="900">
              <a:latin typeface="HY견고딕" panose="02030600000101010101" pitchFamily="18" charset="-127"/>
              <a:ea typeface="HY견고딕" panose="02030600000101010101" pitchFamily="18" charset="-127"/>
            </a:rPr>
            <a:t>(</a:t>
          </a:r>
          <a:r>
            <a:rPr lang="ko-KR" altLang="en-US" sz="900">
              <a:latin typeface="HY견고딕" panose="02030600000101010101" pitchFamily="18" charset="-127"/>
              <a:ea typeface="HY견고딕" panose="02030600000101010101" pitchFamily="18" charset="-127"/>
            </a:rPr>
            <a:t>대부황금로 </a:t>
          </a:r>
          <a:r>
            <a:rPr lang="en-US" altLang="ko-KR" sz="900">
              <a:latin typeface="HY견고딕" panose="02030600000101010101" pitchFamily="18" charset="-127"/>
              <a:ea typeface="HY견고딕" panose="02030600000101010101" pitchFamily="18" charset="-127"/>
            </a:rPr>
            <a:t>1435 ~ </a:t>
          </a:r>
          <a:r>
            <a:rPr lang="ko-KR" altLang="en-US" sz="900">
              <a:latin typeface="HY견고딕" panose="02030600000101010101" pitchFamily="18" charset="-127"/>
              <a:ea typeface="HY견고딕" panose="02030600000101010101" pitchFamily="18" charset="-127"/>
            </a:rPr>
            <a:t>대부북동 </a:t>
          </a:r>
          <a:r>
            <a:rPr lang="en-US" altLang="ko-KR" sz="900">
              <a:latin typeface="HY견고딕" panose="02030600000101010101" pitchFamily="18" charset="-127"/>
              <a:ea typeface="HY견고딕" panose="02030600000101010101" pitchFamily="18" charset="-127"/>
            </a:rPr>
            <a:t>38-4)</a:t>
          </a: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3</xdr:col>
      <xdr:colOff>24064</xdr:colOff>
      <xdr:row>29</xdr:row>
      <xdr:rowOff>172453</xdr:rowOff>
    </xdr:from>
    <xdr:to>
      <xdr:col>3</xdr:col>
      <xdr:colOff>509838</xdr:colOff>
      <xdr:row>29</xdr:row>
      <xdr:rowOff>440657</xdr:rowOff>
    </xdr:to>
    <xdr:cxnSp macro="">
      <xdr:nvCxnSpPr>
        <xdr:cNvPr id="26" name="직선 연결선 25">
          <a:extLst>
            <a:ext uri="{FF2B5EF4-FFF2-40B4-BE49-F238E27FC236}">
              <a16:creationId xmlns:a16="http://schemas.microsoft.com/office/drawing/2014/main" id="{494F582B-AD43-471A-88E4-15294CFEEC1E}"/>
            </a:ext>
          </a:extLst>
        </xdr:cNvPr>
        <xdr:cNvCxnSpPr/>
      </xdr:nvCxnSpPr>
      <xdr:spPr bwMode="auto">
        <a:xfrm flipH="1" flipV="1">
          <a:off x="3221151" y="3029953"/>
          <a:ext cx="485774" cy="268204"/>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3</xdr:col>
      <xdr:colOff>505326</xdr:colOff>
      <xdr:row>29</xdr:row>
      <xdr:rowOff>436146</xdr:rowOff>
    </xdr:from>
    <xdr:to>
      <xdr:col>4</xdr:col>
      <xdr:colOff>33131</xdr:colOff>
      <xdr:row>30</xdr:row>
      <xdr:rowOff>33130</xdr:rowOff>
    </xdr:to>
    <xdr:cxnSp macro="">
      <xdr:nvCxnSpPr>
        <xdr:cNvPr id="27" name="직선 연결선 26">
          <a:extLst>
            <a:ext uri="{FF2B5EF4-FFF2-40B4-BE49-F238E27FC236}">
              <a16:creationId xmlns:a16="http://schemas.microsoft.com/office/drawing/2014/main" id="{4A9D4FDC-C14B-422F-9839-2F9CCE3C7569}"/>
            </a:ext>
          </a:extLst>
        </xdr:cNvPr>
        <xdr:cNvCxnSpPr/>
      </xdr:nvCxnSpPr>
      <xdr:spPr bwMode="auto">
        <a:xfrm flipH="1" flipV="1">
          <a:off x="4282196" y="12462494"/>
          <a:ext cx="778478" cy="102223"/>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8</xdr:col>
      <xdr:colOff>448666</xdr:colOff>
      <xdr:row>30</xdr:row>
      <xdr:rowOff>60069</xdr:rowOff>
    </xdr:from>
    <xdr:to>
      <xdr:col>8</xdr:col>
      <xdr:colOff>584291</xdr:colOff>
      <xdr:row>31</xdr:row>
      <xdr:rowOff>62064</xdr:rowOff>
    </xdr:to>
    <xdr:cxnSp macro="">
      <xdr:nvCxnSpPr>
        <xdr:cNvPr id="32" name="직선 연결선 31">
          <a:extLst>
            <a:ext uri="{FF2B5EF4-FFF2-40B4-BE49-F238E27FC236}">
              <a16:creationId xmlns:a16="http://schemas.microsoft.com/office/drawing/2014/main" id="{FD69A899-0B51-4D26-AB7D-DE17AC66C595}"/>
            </a:ext>
          </a:extLst>
        </xdr:cNvPr>
        <xdr:cNvCxnSpPr/>
      </xdr:nvCxnSpPr>
      <xdr:spPr bwMode="auto">
        <a:xfrm flipV="1">
          <a:off x="10433107" y="12644275"/>
          <a:ext cx="135625" cy="506260"/>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8</xdr:col>
      <xdr:colOff>198259</xdr:colOff>
      <xdr:row>31</xdr:row>
      <xdr:rowOff>356905</xdr:rowOff>
    </xdr:from>
    <xdr:to>
      <xdr:col>8</xdr:col>
      <xdr:colOff>336177</xdr:colOff>
      <xdr:row>32</xdr:row>
      <xdr:rowOff>134471</xdr:rowOff>
    </xdr:to>
    <xdr:cxnSp macro="">
      <xdr:nvCxnSpPr>
        <xdr:cNvPr id="33" name="직선 연결선 32">
          <a:extLst>
            <a:ext uri="{FF2B5EF4-FFF2-40B4-BE49-F238E27FC236}">
              <a16:creationId xmlns:a16="http://schemas.microsoft.com/office/drawing/2014/main" id="{46855F6B-4338-4AFD-A843-96F809504C88}"/>
            </a:ext>
          </a:extLst>
        </xdr:cNvPr>
        <xdr:cNvCxnSpPr/>
      </xdr:nvCxnSpPr>
      <xdr:spPr bwMode="auto">
        <a:xfrm flipH="1" flipV="1">
          <a:off x="10182700" y="13445376"/>
          <a:ext cx="137918" cy="281830"/>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4</xdr:col>
      <xdr:colOff>1225827</xdr:colOff>
      <xdr:row>29</xdr:row>
      <xdr:rowOff>6569</xdr:rowOff>
    </xdr:from>
    <xdr:to>
      <xdr:col>5</xdr:col>
      <xdr:colOff>237911</xdr:colOff>
      <xdr:row>29</xdr:row>
      <xdr:rowOff>24848</xdr:rowOff>
    </xdr:to>
    <xdr:cxnSp macro="">
      <xdr:nvCxnSpPr>
        <xdr:cNvPr id="45" name="직선 연결선 44">
          <a:extLst>
            <a:ext uri="{FF2B5EF4-FFF2-40B4-BE49-F238E27FC236}">
              <a16:creationId xmlns:a16="http://schemas.microsoft.com/office/drawing/2014/main" id="{8C5D1EC1-6237-484A-84FC-F6449B7EE8E0}"/>
            </a:ext>
          </a:extLst>
        </xdr:cNvPr>
        <xdr:cNvCxnSpPr/>
      </xdr:nvCxnSpPr>
      <xdr:spPr bwMode="auto">
        <a:xfrm flipV="1">
          <a:off x="6253370" y="12032917"/>
          <a:ext cx="262758" cy="18279"/>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4</xdr:col>
      <xdr:colOff>668190</xdr:colOff>
      <xdr:row>26</xdr:row>
      <xdr:rowOff>223157</xdr:rowOff>
    </xdr:from>
    <xdr:to>
      <xdr:col>5</xdr:col>
      <xdr:colOff>22412</xdr:colOff>
      <xdr:row>27</xdr:row>
      <xdr:rowOff>33617</xdr:rowOff>
    </xdr:to>
    <xdr:cxnSp macro="">
      <xdr:nvCxnSpPr>
        <xdr:cNvPr id="47" name="직선 연결선 46">
          <a:extLst>
            <a:ext uri="{FF2B5EF4-FFF2-40B4-BE49-F238E27FC236}">
              <a16:creationId xmlns:a16="http://schemas.microsoft.com/office/drawing/2014/main" id="{5ACFE2D1-DFBD-4BD6-ACCA-0D2EC1522E44}"/>
            </a:ext>
          </a:extLst>
        </xdr:cNvPr>
        <xdr:cNvCxnSpPr/>
      </xdr:nvCxnSpPr>
      <xdr:spPr bwMode="auto">
        <a:xfrm>
          <a:off x="5677219" y="10790304"/>
          <a:ext cx="598075" cy="314725"/>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30956</xdr:colOff>
      <xdr:row>27</xdr:row>
      <xdr:rowOff>18491</xdr:rowOff>
    </xdr:from>
    <xdr:to>
      <xdr:col>5</xdr:col>
      <xdr:colOff>285750</xdr:colOff>
      <xdr:row>27</xdr:row>
      <xdr:rowOff>163185</xdr:rowOff>
    </xdr:to>
    <xdr:cxnSp macro="">
      <xdr:nvCxnSpPr>
        <xdr:cNvPr id="49" name="직선 연결선 48">
          <a:extLst>
            <a:ext uri="{FF2B5EF4-FFF2-40B4-BE49-F238E27FC236}">
              <a16:creationId xmlns:a16="http://schemas.microsoft.com/office/drawing/2014/main" id="{9AF1FB27-6B76-4C06-8114-95DE659F8341}"/>
            </a:ext>
          </a:extLst>
        </xdr:cNvPr>
        <xdr:cNvCxnSpPr/>
      </xdr:nvCxnSpPr>
      <xdr:spPr bwMode="auto">
        <a:xfrm>
          <a:off x="6283838" y="11089903"/>
          <a:ext cx="254794" cy="144694"/>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289812</xdr:colOff>
      <xdr:row>27</xdr:row>
      <xdr:rowOff>163187</xdr:rowOff>
    </xdr:from>
    <xdr:to>
      <xdr:col>5</xdr:col>
      <xdr:colOff>569568</xdr:colOff>
      <xdr:row>28</xdr:row>
      <xdr:rowOff>5024</xdr:rowOff>
    </xdr:to>
    <xdr:cxnSp macro="">
      <xdr:nvCxnSpPr>
        <xdr:cNvPr id="50" name="직선 연결선 49">
          <a:extLst>
            <a:ext uri="{FF2B5EF4-FFF2-40B4-BE49-F238E27FC236}">
              <a16:creationId xmlns:a16="http://schemas.microsoft.com/office/drawing/2014/main" id="{05408449-AF5C-4564-B705-10B06EDDE981}"/>
            </a:ext>
          </a:extLst>
        </xdr:cNvPr>
        <xdr:cNvCxnSpPr/>
      </xdr:nvCxnSpPr>
      <xdr:spPr bwMode="auto">
        <a:xfrm>
          <a:off x="6542694" y="11234599"/>
          <a:ext cx="279756" cy="346101"/>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574739</xdr:colOff>
      <xdr:row>27</xdr:row>
      <xdr:rowOff>493564</xdr:rowOff>
    </xdr:from>
    <xdr:to>
      <xdr:col>5</xdr:col>
      <xdr:colOff>773206</xdr:colOff>
      <xdr:row>28</xdr:row>
      <xdr:rowOff>89648</xdr:rowOff>
    </xdr:to>
    <xdr:cxnSp macro="">
      <xdr:nvCxnSpPr>
        <xdr:cNvPr id="52" name="직선 연결선 51">
          <a:extLst>
            <a:ext uri="{FF2B5EF4-FFF2-40B4-BE49-F238E27FC236}">
              <a16:creationId xmlns:a16="http://schemas.microsoft.com/office/drawing/2014/main" id="{C246E8A2-50FC-487D-8ED2-E4DCEF4DD484}"/>
            </a:ext>
          </a:extLst>
        </xdr:cNvPr>
        <xdr:cNvCxnSpPr/>
      </xdr:nvCxnSpPr>
      <xdr:spPr bwMode="auto">
        <a:xfrm>
          <a:off x="6827621" y="11564976"/>
          <a:ext cx="198467" cy="100348"/>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8</xdr:col>
      <xdr:colOff>359260</xdr:colOff>
      <xdr:row>28</xdr:row>
      <xdr:rowOff>294549</xdr:rowOff>
    </xdr:from>
    <xdr:to>
      <xdr:col>9</xdr:col>
      <xdr:colOff>1353377</xdr:colOff>
      <xdr:row>29</xdr:row>
      <xdr:rowOff>185530</xdr:rowOff>
    </xdr:to>
    <xdr:sp macro="" textlink="">
      <xdr:nvSpPr>
        <xdr:cNvPr id="54" name="TextBox 53">
          <a:extLst>
            <a:ext uri="{FF2B5EF4-FFF2-40B4-BE49-F238E27FC236}">
              <a16:creationId xmlns:a16="http://schemas.microsoft.com/office/drawing/2014/main" id="{4DB281F7-9D58-497F-9A15-2DDA5A5F06B4}"/>
            </a:ext>
          </a:extLst>
        </xdr:cNvPr>
        <xdr:cNvSpPr txBox="1"/>
      </xdr:nvSpPr>
      <xdr:spPr>
        <a:xfrm>
          <a:off x="7681086" y="2646810"/>
          <a:ext cx="2079139" cy="396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1) </a:t>
          </a:r>
          <a:r>
            <a:rPr lang="ko-KR" altLang="en-US" sz="900">
              <a:latin typeface="HY견고딕" panose="02030600000101010101" pitchFamily="18" charset="-127"/>
              <a:ea typeface="HY견고딕" panose="02030600000101010101" pitchFamily="18" charset="-127"/>
            </a:rPr>
            <a:t>대부황금로</a:t>
          </a:r>
          <a:r>
            <a:rPr lang="en-US" altLang="ko-KR" sz="900" baseline="0">
              <a:latin typeface="HY견고딕" panose="02030600000101010101" pitchFamily="18" charset="-127"/>
              <a:ea typeface="HY견고딕" panose="02030600000101010101" pitchFamily="18" charset="-127"/>
            </a:rPr>
            <a:t> </a:t>
          </a:r>
          <a:r>
            <a:rPr lang="en-US" altLang="ko-KR" sz="900">
              <a:latin typeface="HY견고딕" panose="02030600000101010101" pitchFamily="18" charset="-127"/>
              <a:ea typeface="HY견고딕" panose="02030600000101010101" pitchFamily="18" charset="-127"/>
            </a:rPr>
            <a:t>L=8.1km</a:t>
          </a:r>
        </a:p>
        <a:p>
          <a:pPr algn="ctr"/>
          <a:r>
            <a:rPr lang="en-US" altLang="ko-KR" sz="900">
              <a:latin typeface="HY견고딕" panose="02030600000101010101" pitchFamily="18" charset="-127"/>
              <a:ea typeface="HY견고딕" panose="02030600000101010101" pitchFamily="18" charset="-127"/>
            </a:rPr>
            <a:t>(</a:t>
          </a:r>
          <a:r>
            <a:rPr lang="ko-KR" altLang="en-US" sz="900">
              <a:latin typeface="HY견고딕" panose="02030600000101010101" pitchFamily="18" charset="-127"/>
              <a:ea typeface="HY견고딕" panose="02030600000101010101" pitchFamily="18" charset="-127"/>
            </a:rPr>
            <a:t>대부동동 </a:t>
          </a:r>
          <a:r>
            <a:rPr lang="en-US" altLang="ko-KR" sz="900">
              <a:latin typeface="HY견고딕" panose="02030600000101010101" pitchFamily="18" charset="-127"/>
              <a:ea typeface="HY견고딕" panose="02030600000101010101" pitchFamily="18" charset="-127"/>
            </a:rPr>
            <a:t>557 ~ </a:t>
          </a:r>
          <a:r>
            <a:rPr lang="ko-KR" altLang="en-US" sz="900">
              <a:latin typeface="HY견고딕" panose="02030600000101010101" pitchFamily="18" charset="-127"/>
              <a:ea typeface="HY견고딕" panose="02030600000101010101" pitchFamily="18" charset="-127"/>
            </a:rPr>
            <a:t>탄도방조제</a:t>
          </a:r>
          <a:r>
            <a:rPr lang="en-US" altLang="ko-KR" sz="900">
              <a:latin typeface="HY견고딕" panose="02030600000101010101" pitchFamily="18" charset="-127"/>
              <a:ea typeface="HY견고딕" panose="02030600000101010101" pitchFamily="18" charset="-127"/>
            </a:rPr>
            <a:t>)</a:t>
          </a: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8</xdr:col>
      <xdr:colOff>312902</xdr:colOff>
      <xdr:row>32</xdr:row>
      <xdr:rowOff>121541</xdr:rowOff>
    </xdr:from>
    <xdr:to>
      <xdr:col>8</xdr:col>
      <xdr:colOff>526676</xdr:colOff>
      <xdr:row>32</xdr:row>
      <xdr:rowOff>224118</xdr:rowOff>
    </xdr:to>
    <xdr:cxnSp macro="">
      <xdr:nvCxnSpPr>
        <xdr:cNvPr id="56" name="직선 연결선 55">
          <a:extLst>
            <a:ext uri="{FF2B5EF4-FFF2-40B4-BE49-F238E27FC236}">
              <a16:creationId xmlns:a16="http://schemas.microsoft.com/office/drawing/2014/main" id="{13CD87C6-C2B6-425D-9DCE-E3EE6CF582D4}"/>
            </a:ext>
          </a:extLst>
        </xdr:cNvPr>
        <xdr:cNvCxnSpPr/>
      </xdr:nvCxnSpPr>
      <xdr:spPr bwMode="auto">
        <a:xfrm>
          <a:off x="10297343" y="13714276"/>
          <a:ext cx="213774" cy="102577"/>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8</xdr:col>
      <xdr:colOff>224118</xdr:colOff>
      <xdr:row>31</xdr:row>
      <xdr:rowOff>12061</xdr:rowOff>
    </xdr:from>
    <xdr:to>
      <xdr:col>8</xdr:col>
      <xdr:colOff>448866</xdr:colOff>
      <xdr:row>31</xdr:row>
      <xdr:rowOff>347382</xdr:rowOff>
    </xdr:to>
    <xdr:cxnSp macro="">
      <xdr:nvCxnSpPr>
        <xdr:cNvPr id="57" name="직선 연결선 56">
          <a:extLst>
            <a:ext uri="{FF2B5EF4-FFF2-40B4-BE49-F238E27FC236}">
              <a16:creationId xmlns:a16="http://schemas.microsoft.com/office/drawing/2014/main" id="{F7B52296-867C-441E-A825-4C4DF55D9714}"/>
            </a:ext>
          </a:extLst>
        </xdr:cNvPr>
        <xdr:cNvCxnSpPr/>
      </xdr:nvCxnSpPr>
      <xdr:spPr bwMode="auto">
        <a:xfrm flipV="1">
          <a:off x="10208559" y="13100532"/>
          <a:ext cx="224748" cy="335321"/>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618124</xdr:colOff>
      <xdr:row>24</xdr:row>
      <xdr:rowOff>322775</xdr:rowOff>
    </xdr:from>
    <xdr:to>
      <xdr:col>8</xdr:col>
      <xdr:colOff>35041</xdr:colOff>
      <xdr:row>25</xdr:row>
      <xdr:rowOff>213755</xdr:rowOff>
    </xdr:to>
    <xdr:sp macro="" textlink="">
      <xdr:nvSpPr>
        <xdr:cNvPr id="58" name="TextBox 57">
          <a:extLst>
            <a:ext uri="{FF2B5EF4-FFF2-40B4-BE49-F238E27FC236}">
              <a16:creationId xmlns:a16="http://schemas.microsoft.com/office/drawing/2014/main" id="{B86F0A8C-8B80-444B-89B5-687AA2312689}"/>
            </a:ext>
          </a:extLst>
        </xdr:cNvPr>
        <xdr:cNvSpPr txBox="1"/>
      </xdr:nvSpPr>
      <xdr:spPr>
        <a:xfrm>
          <a:off x="5272950" y="654079"/>
          <a:ext cx="2083917" cy="3962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1) </a:t>
          </a:r>
          <a:r>
            <a:rPr lang="ko-KR" altLang="en-US" sz="900">
              <a:latin typeface="HY견고딕" panose="02030600000101010101" pitchFamily="18" charset="-127"/>
              <a:ea typeface="HY견고딕" panose="02030600000101010101" pitchFamily="18" charset="-127"/>
            </a:rPr>
            <a:t>대부황금로</a:t>
          </a:r>
          <a:r>
            <a:rPr lang="en-US" altLang="ko-KR" sz="900" baseline="0">
              <a:latin typeface="HY견고딕" panose="02030600000101010101" pitchFamily="18" charset="-127"/>
              <a:ea typeface="HY견고딕" panose="02030600000101010101" pitchFamily="18" charset="-127"/>
            </a:rPr>
            <a:t> </a:t>
          </a:r>
          <a:r>
            <a:rPr lang="en-US" altLang="ko-KR" sz="900">
              <a:latin typeface="HY견고딕" panose="02030600000101010101" pitchFamily="18" charset="-127"/>
              <a:ea typeface="HY견고딕" panose="02030600000101010101" pitchFamily="18" charset="-127"/>
            </a:rPr>
            <a:t>L=0.2km</a:t>
          </a:r>
        </a:p>
        <a:p>
          <a:pPr algn="ctr"/>
          <a:r>
            <a:rPr lang="en-US" altLang="ko-KR" sz="900">
              <a:latin typeface="HY견고딕" panose="02030600000101010101" pitchFamily="18" charset="-127"/>
              <a:ea typeface="HY견고딕" panose="02030600000101010101" pitchFamily="18" charset="-127"/>
            </a:rPr>
            <a:t>(</a:t>
          </a:r>
          <a:r>
            <a:rPr lang="ko-KR" altLang="en-US" sz="900">
              <a:latin typeface="HY견고딕" panose="02030600000101010101" pitchFamily="18" charset="-127"/>
              <a:ea typeface="HY견고딕" panose="02030600000101010101" pitchFamily="18" charset="-127"/>
            </a:rPr>
            <a:t>대부북동 </a:t>
          </a:r>
          <a:r>
            <a:rPr lang="en-US" altLang="ko-KR" sz="900">
              <a:latin typeface="HY견고딕" panose="02030600000101010101" pitchFamily="18" charset="-127"/>
              <a:ea typeface="HY견고딕" panose="02030600000101010101" pitchFamily="18" charset="-127"/>
            </a:rPr>
            <a:t>1981 ~ </a:t>
          </a:r>
          <a:r>
            <a:rPr lang="ko-KR" altLang="en-US" sz="900">
              <a:latin typeface="HY견고딕" panose="02030600000101010101" pitchFamily="18" charset="-127"/>
              <a:ea typeface="HY견고딕" panose="02030600000101010101" pitchFamily="18" charset="-127"/>
            </a:rPr>
            <a:t>대부도관광안내소</a:t>
          </a:r>
          <a:r>
            <a:rPr lang="en-US" altLang="ko-KR" sz="900">
              <a:latin typeface="HY견고딕" panose="02030600000101010101" pitchFamily="18" charset="-127"/>
              <a:ea typeface="HY견고딕" panose="02030600000101010101" pitchFamily="18" charset="-127"/>
            </a:rPr>
            <a:t>)</a:t>
          </a: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1</xdr:col>
      <xdr:colOff>760966</xdr:colOff>
      <xdr:row>30</xdr:row>
      <xdr:rowOff>130554</xdr:rowOff>
    </xdr:from>
    <xdr:to>
      <xdr:col>3</xdr:col>
      <xdr:colOff>261729</xdr:colOff>
      <xdr:row>31</xdr:row>
      <xdr:rowOff>21535</xdr:rowOff>
    </xdr:to>
    <xdr:sp macro="" textlink="">
      <xdr:nvSpPr>
        <xdr:cNvPr id="59" name="TextBox 58">
          <a:extLst>
            <a:ext uri="{FF2B5EF4-FFF2-40B4-BE49-F238E27FC236}">
              <a16:creationId xmlns:a16="http://schemas.microsoft.com/office/drawing/2014/main" id="{F766F853-E8C4-44BE-804F-046C13CD82C9}"/>
            </a:ext>
          </a:extLst>
        </xdr:cNvPr>
        <xdr:cNvSpPr txBox="1"/>
      </xdr:nvSpPr>
      <xdr:spPr>
        <a:xfrm>
          <a:off x="1373879" y="11891858"/>
          <a:ext cx="2084937" cy="396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2) </a:t>
          </a:r>
          <a:r>
            <a:rPr lang="ko-KR" altLang="en-US" sz="900">
              <a:latin typeface="HY견고딕" panose="02030600000101010101" pitchFamily="18" charset="-127"/>
              <a:ea typeface="HY견고딕" panose="02030600000101010101" pitchFamily="18" charset="-127"/>
            </a:rPr>
            <a:t>대선로 </a:t>
          </a:r>
          <a:r>
            <a:rPr lang="en-US" altLang="ko-KR" sz="900" baseline="0">
              <a:latin typeface="HY견고딕" panose="02030600000101010101" pitchFamily="18" charset="-127"/>
              <a:ea typeface="HY견고딕" panose="02030600000101010101" pitchFamily="18" charset="-127"/>
            </a:rPr>
            <a:t> </a:t>
          </a:r>
          <a:r>
            <a:rPr lang="en-US" altLang="ko-KR" sz="900">
              <a:latin typeface="HY견고딕" panose="02030600000101010101" pitchFamily="18" charset="-127"/>
              <a:ea typeface="HY견고딕" panose="02030600000101010101" pitchFamily="18" charset="-127"/>
            </a:rPr>
            <a:t>L=1.9km</a:t>
          </a:r>
        </a:p>
        <a:p>
          <a:pPr algn="ctr"/>
          <a:r>
            <a:rPr lang="en-US" altLang="ko-KR" sz="900">
              <a:latin typeface="HY견고딕" panose="02030600000101010101" pitchFamily="18" charset="-127"/>
              <a:ea typeface="HY견고딕" panose="02030600000101010101" pitchFamily="18" charset="-127"/>
            </a:rPr>
            <a:t>(</a:t>
          </a:r>
          <a:r>
            <a:rPr lang="ko-KR" altLang="en-US" sz="900">
              <a:latin typeface="HY견고딕" panose="02030600000101010101" pitchFamily="18" charset="-127"/>
              <a:ea typeface="HY견고딕" panose="02030600000101010101" pitchFamily="18" charset="-127"/>
            </a:rPr>
            <a:t>대부북동 </a:t>
          </a:r>
          <a:r>
            <a:rPr lang="en-US" altLang="ko-KR" sz="900">
              <a:latin typeface="HY견고딕" panose="02030600000101010101" pitchFamily="18" charset="-127"/>
              <a:ea typeface="HY견고딕" panose="02030600000101010101" pitchFamily="18" charset="-127"/>
            </a:rPr>
            <a:t>198-5 ~ </a:t>
          </a:r>
          <a:r>
            <a:rPr lang="ko-KR" altLang="en-US" sz="900">
              <a:latin typeface="HY견고딕" panose="02030600000101010101" pitchFamily="18" charset="-127"/>
              <a:ea typeface="HY견고딕" panose="02030600000101010101" pitchFamily="18" charset="-127"/>
            </a:rPr>
            <a:t>선재대교</a:t>
          </a:r>
          <a:r>
            <a:rPr lang="en-US" altLang="ko-KR" sz="900">
              <a:latin typeface="HY견고딕" panose="02030600000101010101" pitchFamily="18" charset="-127"/>
              <a:ea typeface="HY견고딕" panose="02030600000101010101" pitchFamily="18" charset="-127"/>
            </a:rPr>
            <a:t>)</a:t>
          </a: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1</xdr:col>
      <xdr:colOff>1728548</xdr:colOff>
      <xdr:row>27</xdr:row>
      <xdr:rowOff>485655</xdr:rowOff>
    </xdr:from>
    <xdr:to>
      <xdr:col>4</xdr:col>
      <xdr:colOff>800450</xdr:colOff>
      <xdr:row>28</xdr:row>
      <xdr:rowOff>376635</xdr:rowOff>
    </xdr:to>
    <xdr:sp macro="" textlink="">
      <xdr:nvSpPr>
        <xdr:cNvPr id="63" name="TextBox 62">
          <a:extLst>
            <a:ext uri="{FF2B5EF4-FFF2-40B4-BE49-F238E27FC236}">
              <a16:creationId xmlns:a16="http://schemas.microsoft.com/office/drawing/2014/main" id="{E33A6E73-5EF1-401A-A960-B5C6407D5924}"/>
            </a:ext>
          </a:extLst>
        </xdr:cNvPr>
        <xdr:cNvSpPr txBox="1"/>
      </xdr:nvSpPr>
      <xdr:spPr>
        <a:xfrm>
          <a:off x="2336683" y="10743347"/>
          <a:ext cx="2259113" cy="3965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3) </a:t>
          </a:r>
          <a:r>
            <a:rPr lang="ko-KR" altLang="en-US" sz="900">
              <a:latin typeface="HY견고딕" panose="02030600000101010101" pitchFamily="18" charset="-127"/>
              <a:ea typeface="HY견고딕" panose="02030600000101010101" pitchFamily="18" charset="-127"/>
            </a:rPr>
            <a:t>장골</a:t>
          </a:r>
          <a:r>
            <a:rPr lang="en-US" altLang="ko-KR" sz="900">
              <a:latin typeface="HY견고딕" panose="02030600000101010101" pitchFamily="18" charset="-127"/>
              <a:ea typeface="HY견고딕" panose="02030600000101010101" pitchFamily="18" charset="-127"/>
            </a:rPr>
            <a:t>1</a:t>
          </a:r>
          <a:r>
            <a:rPr lang="ko-KR" altLang="en-US" sz="900">
              <a:latin typeface="HY견고딕" panose="02030600000101010101" pitchFamily="18" charset="-127"/>
              <a:ea typeface="HY견고딕" panose="02030600000101010101" pitchFamily="18" charset="-127"/>
            </a:rPr>
            <a:t>길</a:t>
          </a:r>
          <a:r>
            <a:rPr lang="en-US" altLang="ko-KR" sz="900">
              <a:latin typeface="HY견고딕" panose="02030600000101010101" pitchFamily="18" charset="-127"/>
              <a:ea typeface="HY견고딕" panose="02030600000101010101" pitchFamily="18" charset="-127"/>
            </a:rPr>
            <a:t>L=1.3km</a:t>
          </a:r>
        </a:p>
        <a:p>
          <a:pPr algn="ctr"/>
          <a:r>
            <a:rPr lang="en-US" altLang="ko-KR" sz="900">
              <a:latin typeface="HY견고딕" panose="02030600000101010101" pitchFamily="18" charset="-127"/>
              <a:ea typeface="HY견고딕" panose="02030600000101010101" pitchFamily="18" charset="-127"/>
            </a:rPr>
            <a:t>(</a:t>
          </a:r>
          <a:r>
            <a:rPr lang="ko-KR" altLang="en-US" sz="900">
              <a:latin typeface="HY견고딕" panose="02030600000101010101" pitchFamily="18" charset="-127"/>
              <a:ea typeface="HY견고딕" panose="02030600000101010101" pitchFamily="18" charset="-127"/>
            </a:rPr>
            <a:t>더 헤븐</a:t>
          </a:r>
          <a:r>
            <a:rPr lang="en-US" altLang="ko-KR" sz="900">
              <a:latin typeface="HY견고딕" panose="02030600000101010101" pitchFamily="18" charset="-127"/>
              <a:ea typeface="HY견고딕" panose="02030600000101010101" pitchFamily="18" charset="-127"/>
            </a:rPr>
            <a:t>CC</a:t>
          </a:r>
          <a:r>
            <a:rPr lang="en-US" altLang="ko-KR" sz="900" baseline="0">
              <a:latin typeface="HY견고딕" panose="02030600000101010101" pitchFamily="18" charset="-127"/>
              <a:ea typeface="HY견고딕" panose="02030600000101010101" pitchFamily="18" charset="-127"/>
            </a:rPr>
            <a:t> </a:t>
          </a:r>
          <a:r>
            <a:rPr lang="ko-KR" altLang="en-US" sz="900" baseline="0">
              <a:latin typeface="HY견고딕" panose="02030600000101010101" pitchFamily="18" charset="-127"/>
              <a:ea typeface="HY견고딕" panose="02030600000101010101" pitchFamily="18" charset="-127"/>
            </a:rPr>
            <a:t>앞 </a:t>
          </a:r>
          <a:r>
            <a:rPr lang="en-US" altLang="ko-KR" sz="900">
              <a:latin typeface="HY견고딕" panose="02030600000101010101" pitchFamily="18" charset="-127"/>
              <a:ea typeface="HY견고딕" panose="02030600000101010101" pitchFamily="18" charset="-127"/>
            </a:rPr>
            <a:t> ~ </a:t>
          </a:r>
          <a:r>
            <a:rPr lang="ko-KR" altLang="en-US" sz="900">
              <a:latin typeface="HY견고딕" panose="02030600000101010101" pitchFamily="18" charset="-127"/>
              <a:ea typeface="HY견고딕" panose="02030600000101010101" pitchFamily="18" charset="-127"/>
            </a:rPr>
            <a:t>대부남동 </a:t>
          </a:r>
          <a:r>
            <a:rPr lang="en-US" altLang="ko-KR" sz="900">
              <a:latin typeface="HY견고딕" panose="02030600000101010101" pitchFamily="18" charset="-127"/>
              <a:ea typeface="HY견고딕" panose="02030600000101010101" pitchFamily="18" charset="-127"/>
            </a:rPr>
            <a:t>257-6)</a:t>
          </a: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5</xdr:col>
      <xdr:colOff>356152</xdr:colOff>
      <xdr:row>24</xdr:row>
      <xdr:rowOff>337039</xdr:rowOff>
    </xdr:from>
    <xdr:to>
      <xdr:col>5</xdr:col>
      <xdr:colOff>608135</xdr:colOff>
      <xdr:row>25</xdr:row>
      <xdr:rowOff>173934</xdr:rowOff>
    </xdr:to>
    <xdr:cxnSp macro="">
      <xdr:nvCxnSpPr>
        <xdr:cNvPr id="77" name="직선 연결선 76">
          <a:extLst>
            <a:ext uri="{FF2B5EF4-FFF2-40B4-BE49-F238E27FC236}">
              <a16:creationId xmlns:a16="http://schemas.microsoft.com/office/drawing/2014/main" id="{4CA12D3E-2CAB-70DB-19B3-20E6B5CDAD1B}"/>
            </a:ext>
          </a:extLst>
        </xdr:cNvPr>
        <xdr:cNvCxnSpPr/>
      </xdr:nvCxnSpPr>
      <xdr:spPr>
        <a:xfrm flipH="1">
          <a:off x="5001421" y="9078058"/>
          <a:ext cx="251983" cy="34245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26</xdr:row>
      <xdr:rowOff>14653</xdr:rowOff>
    </xdr:from>
    <xdr:to>
      <xdr:col>5</xdr:col>
      <xdr:colOff>190500</xdr:colOff>
      <xdr:row>26</xdr:row>
      <xdr:rowOff>281609</xdr:rowOff>
    </xdr:to>
    <xdr:cxnSp macro="">
      <xdr:nvCxnSpPr>
        <xdr:cNvPr id="78" name="직선 연결선 77">
          <a:extLst>
            <a:ext uri="{FF2B5EF4-FFF2-40B4-BE49-F238E27FC236}">
              <a16:creationId xmlns:a16="http://schemas.microsoft.com/office/drawing/2014/main" id="{5BA5E210-D9A9-4139-966C-8090B099FB44}"/>
            </a:ext>
          </a:extLst>
        </xdr:cNvPr>
        <xdr:cNvCxnSpPr/>
      </xdr:nvCxnSpPr>
      <xdr:spPr>
        <a:xfrm flipH="1">
          <a:off x="4645269" y="9766788"/>
          <a:ext cx="190500" cy="2669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253053</xdr:colOff>
      <xdr:row>29</xdr:row>
      <xdr:rowOff>223765</xdr:rowOff>
    </xdr:from>
    <xdr:to>
      <xdr:col>5</xdr:col>
      <xdr:colOff>369093</xdr:colOff>
      <xdr:row>29</xdr:row>
      <xdr:rowOff>464344</xdr:rowOff>
    </xdr:to>
    <xdr:cxnSp macro="">
      <xdr:nvCxnSpPr>
        <xdr:cNvPr id="105" name="직선 연결선 104">
          <a:extLst>
            <a:ext uri="{FF2B5EF4-FFF2-40B4-BE49-F238E27FC236}">
              <a16:creationId xmlns:a16="http://schemas.microsoft.com/office/drawing/2014/main" id="{CC804566-48F0-4399-B01F-46E4A3422911}"/>
            </a:ext>
          </a:extLst>
        </xdr:cNvPr>
        <xdr:cNvCxnSpPr/>
      </xdr:nvCxnSpPr>
      <xdr:spPr bwMode="auto">
        <a:xfrm flipH="1" flipV="1">
          <a:off x="6527647" y="12326468"/>
          <a:ext cx="116040" cy="240579"/>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357827</xdr:colOff>
      <xdr:row>29</xdr:row>
      <xdr:rowOff>447603</xdr:rowOff>
    </xdr:from>
    <xdr:to>
      <xdr:col>5</xdr:col>
      <xdr:colOff>642937</xdr:colOff>
      <xdr:row>30</xdr:row>
      <xdr:rowOff>130968</xdr:rowOff>
    </xdr:to>
    <xdr:cxnSp macro="">
      <xdr:nvCxnSpPr>
        <xdr:cNvPr id="107" name="직선 연결선 106">
          <a:extLst>
            <a:ext uri="{FF2B5EF4-FFF2-40B4-BE49-F238E27FC236}">
              <a16:creationId xmlns:a16="http://schemas.microsoft.com/office/drawing/2014/main" id="{6DD09F1C-0524-4BFC-AA85-9AE12BD3BDC7}"/>
            </a:ext>
          </a:extLst>
        </xdr:cNvPr>
        <xdr:cNvCxnSpPr/>
      </xdr:nvCxnSpPr>
      <xdr:spPr bwMode="auto">
        <a:xfrm flipH="1" flipV="1">
          <a:off x="6632421" y="12550306"/>
          <a:ext cx="285110" cy="189381"/>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623337</xdr:colOff>
      <xdr:row>30</xdr:row>
      <xdr:rowOff>113109</xdr:rowOff>
    </xdr:from>
    <xdr:to>
      <xdr:col>5</xdr:col>
      <xdr:colOff>1035843</xdr:colOff>
      <xdr:row>30</xdr:row>
      <xdr:rowOff>117800</xdr:rowOff>
    </xdr:to>
    <xdr:cxnSp macro="">
      <xdr:nvCxnSpPr>
        <xdr:cNvPr id="109" name="직선 연결선 108">
          <a:extLst>
            <a:ext uri="{FF2B5EF4-FFF2-40B4-BE49-F238E27FC236}">
              <a16:creationId xmlns:a16="http://schemas.microsoft.com/office/drawing/2014/main" id="{EBEE4F8B-6F7A-4183-84F6-BA262BDF3E25}"/>
            </a:ext>
          </a:extLst>
        </xdr:cNvPr>
        <xdr:cNvCxnSpPr/>
      </xdr:nvCxnSpPr>
      <xdr:spPr bwMode="auto">
        <a:xfrm flipH="1">
          <a:off x="6897931" y="12721828"/>
          <a:ext cx="412506" cy="4691"/>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5</xdr:col>
      <xdr:colOff>972191</xdr:colOff>
      <xdr:row>30</xdr:row>
      <xdr:rowOff>97560</xdr:rowOff>
    </xdr:from>
    <xdr:to>
      <xdr:col>6</xdr:col>
      <xdr:colOff>130969</xdr:colOff>
      <xdr:row>30</xdr:row>
      <xdr:rowOff>125015</xdr:rowOff>
    </xdr:to>
    <xdr:cxnSp macro="">
      <xdr:nvCxnSpPr>
        <xdr:cNvPr id="111" name="직선 연결선 110">
          <a:extLst>
            <a:ext uri="{FF2B5EF4-FFF2-40B4-BE49-F238E27FC236}">
              <a16:creationId xmlns:a16="http://schemas.microsoft.com/office/drawing/2014/main" id="{4E6FDC6C-CA06-4849-B79D-9C9FE51F8CCC}"/>
            </a:ext>
          </a:extLst>
        </xdr:cNvPr>
        <xdr:cNvCxnSpPr/>
      </xdr:nvCxnSpPr>
      <xdr:spPr bwMode="auto">
        <a:xfrm flipH="1" flipV="1">
          <a:off x="7246785" y="12706279"/>
          <a:ext cx="408934" cy="27455"/>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6</xdr:col>
      <xdr:colOff>112560</xdr:colOff>
      <xdr:row>30</xdr:row>
      <xdr:rowOff>118991</xdr:rowOff>
    </xdr:from>
    <xdr:to>
      <xdr:col>6</xdr:col>
      <xdr:colOff>404812</xdr:colOff>
      <xdr:row>30</xdr:row>
      <xdr:rowOff>232172</xdr:rowOff>
    </xdr:to>
    <xdr:cxnSp macro="">
      <xdr:nvCxnSpPr>
        <xdr:cNvPr id="113" name="직선 연결선 112">
          <a:extLst>
            <a:ext uri="{FF2B5EF4-FFF2-40B4-BE49-F238E27FC236}">
              <a16:creationId xmlns:a16="http://schemas.microsoft.com/office/drawing/2014/main" id="{26E07930-DD2E-4D78-921E-794761A49E22}"/>
            </a:ext>
          </a:extLst>
        </xdr:cNvPr>
        <xdr:cNvCxnSpPr/>
      </xdr:nvCxnSpPr>
      <xdr:spPr bwMode="auto">
        <a:xfrm flipH="1" flipV="1">
          <a:off x="7637310" y="12727710"/>
          <a:ext cx="292252" cy="113181"/>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6</xdr:col>
      <xdr:colOff>378070</xdr:colOff>
      <xdr:row>30</xdr:row>
      <xdr:rowOff>211860</xdr:rowOff>
    </xdr:from>
    <xdr:to>
      <xdr:col>6</xdr:col>
      <xdr:colOff>678656</xdr:colOff>
      <xdr:row>31</xdr:row>
      <xdr:rowOff>53578</xdr:rowOff>
    </xdr:to>
    <xdr:cxnSp macro="">
      <xdr:nvCxnSpPr>
        <xdr:cNvPr id="115" name="직선 연결선 114">
          <a:extLst>
            <a:ext uri="{FF2B5EF4-FFF2-40B4-BE49-F238E27FC236}">
              <a16:creationId xmlns:a16="http://schemas.microsoft.com/office/drawing/2014/main" id="{B203FAB2-B3B7-4E47-96D8-FC8544E1C621}"/>
            </a:ext>
          </a:extLst>
        </xdr:cNvPr>
        <xdr:cNvCxnSpPr/>
      </xdr:nvCxnSpPr>
      <xdr:spPr bwMode="auto">
        <a:xfrm flipH="1" flipV="1">
          <a:off x="7902820" y="12820579"/>
          <a:ext cx="300586" cy="347733"/>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3</xdr:col>
      <xdr:colOff>273325</xdr:colOff>
      <xdr:row>30</xdr:row>
      <xdr:rowOff>41413</xdr:rowOff>
    </xdr:from>
    <xdr:to>
      <xdr:col>3</xdr:col>
      <xdr:colOff>1134717</xdr:colOff>
      <xdr:row>30</xdr:row>
      <xdr:rowOff>145584</xdr:rowOff>
    </xdr:to>
    <xdr:cxnSp macro="">
      <xdr:nvCxnSpPr>
        <xdr:cNvPr id="120" name="직선 연결선 119">
          <a:extLst>
            <a:ext uri="{FF2B5EF4-FFF2-40B4-BE49-F238E27FC236}">
              <a16:creationId xmlns:a16="http://schemas.microsoft.com/office/drawing/2014/main" id="{BA1169C4-19E4-4663-AC9C-3E636488DD36}"/>
            </a:ext>
          </a:extLst>
        </xdr:cNvPr>
        <xdr:cNvCxnSpPr/>
      </xdr:nvCxnSpPr>
      <xdr:spPr>
        <a:xfrm flipH="1">
          <a:off x="4050195" y="12573000"/>
          <a:ext cx="861392" cy="10417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556846</xdr:colOff>
      <xdr:row>28</xdr:row>
      <xdr:rowOff>298938</xdr:rowOff>
    </xdr:from>
    <xdr:to>
      <xdr:col>8</xdr:col>
      <xdr:colOff>364881</xdr:colOff>
      <xdr:row>29</xdr:row>
      <xdr:rowOff>102577</xdr:rowOff>
    </xdr:to>
    <xdr:cxnSp macro="">
      <xdr:nvCxnSpPr>
        <xdr:cNvPr id="124" name="직선 연결선 123">
          <a:extLst>
            <a:ext uri="{FF2B5EF4-FFF2-40B4-BE49-F238E27FC236}">
              <a16:creationId xmlns:a16="http://schemas.microsoft.com/office/drawing/2014/main" id="{E7C9D10D-A732-4D3C-B821-41D3AF9AFBC1}"/>
            </a:ext>
          </a:extLst>
        </xdr:cNvPr>
        <xdr:cNvCxnSpPr/>
      </xdr:nvCxnSpPr>
      <xdr:spPr>
        <a:xfrm flipH="1">
          <a:off x="7260981" y="11062188"/>
          <a:ext cx="416169" cy="30919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806725</xdr:colOff>
      <xdr:row>27</xdr:row>
      <xdr:rowOff>481157</xdr:rowOff>
    </xdr:from>
    <xdr:to>
      <xdr:col>5</xdr:col>
      <xdr:colOff>182218</xdr:colOff>
      <xdr:row>28</xdr:row>
      <xdr:rowOff>488674</xdr:rowOff>
    </xdr:to>
    <xdr:cxnSp macro="">
      <xdr:nvCxnSpPr>
        <xdr:cNvPr id="127" name="직선 연결선 126">
          <a:extLst>
            <a:ext uri="{FF2B5EF4-FFF2-40B4-BE49-F238E27FC236}">
              <a16:creationId xmlns:a16="http://schemas.microsoft.com/office/drawing/2014/main" id="{8F3CE09D-C601-43BF-9017-738F5C52908C}"/>
            </a:ext>
          </a:extLst>
        </xdr:cNvPr>
        <xdr:cNvCxnSpPr/>
      </xdr:nvCxnSpPr>
      <xdr:spPr>
        <a:xfrm flipH="1" flipV="1">
          <a:off x="5834268" y="11497027"/>
          <a:ext cx="626167" cy="5127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1733326</xdr:colOff>
      <xdr:row>27</xdr:row>
      <xdr:rowOff>473550</xdr:rowOff>
    </xdr:from>
    <xdr:to>
      <xdr:col>2</xdr:col>
      <xdr:colOff>163135</xdr:colOff>
      <xdr:row>28</xdr:row>
      <xdr:rowOff>142883</xdr:rowOff>
    </xdr:to>
    <xdr:cxnSp macro="">
      <xdr:nvCxnSpPr>
        <xdr:cNvPr id="130" name="직선 연결선 129">
          <a:extLst>
            <a:ext uri="{FF2B5EF4-FFF2-40B4-BE49-F238E27FC236}">
              <a16:creationId xmlns:a16="http://schemas.microsoft.com/office/drawing/2014/main" id="{A0C66993-34B3-45A0-9960-12532D342332}"/>
            </a:ext>
          </a:extLst>
        </xdr:cNvPr>
        <xdr:cNvCxnSpPr/>
      </xdr:nvCxnSpPr>
      <xdr:spPr>
        <a:xfrm flipH="1">
          <a:off x="2341461" y="10731242"/>
          <a:ext cx="342136" cy="1748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751655</xdr:colOff>
      <xdr:row>31</xdr:row>
      <xdr:rowOff>284725</xdr:rowOff>
    </xdr:from>
    <xdr:to>
      <xdr:col>8</xdr:col>
      <xdr:colOff>15781</xdr:colOff>
      <xdr:row>32</xdr:row>
      <xdr:rowOff>175705</xdr:rowOff>
    </xdr:to>
    <xdr:sp macro="" textlink="">
      <xdr:nvSpPr>
        <xdr:cNvPr id="131" name="TextBox 130">
          <a:extLst>
            <a:ext uri="{FF2B5EF4-FFF2-40B4-BE49-F238E27FC236}">
              <a16:creationId xmlns:a16="http://schemas.microsoft.com/office/drawing/2014/main" id="{7EAB8C56-7071-4AE0-A829-C90871ED206D}"/>
            </a:ext>
          </a:extLst>
        </xdr:cNvPr>
        <xdr:cNvSpPr txBox="1"/>
      </xdr:nvSpPr>
      <xdr:spPr>
        <a:xfrm>
          <a:off x="7004537" y="13373196"/>
          <a:ext cx="2995685" cy="3952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4) </a:t>
          </a:r>
          <a:r>
            <a:rPr lang="ko-KR" altLang="en-US" sz="900">
              <a:latin typeface="HY견고딕" panose="02030600000101010101" pitchFamily="18" charset="-127"/>
              <a:ea typeface="HY견고딕" panose="02030600000101010101" pitchFamily="18" charset="-127"/>
            </a:rPr>
            <a:t>대남로 </a:t>
          </a:r>
          <a:r>
            <a:rPr lang="en-US" altLang="ko-KR" sz="900">
              <a:latin typeface="HY견고딕" panose="02030600000101010101" pitchFamily="18" charset="-127"/>
              <a:ea typeface="HY견고딕" panose="02030600000101010101" pitchFamily="18" charset="-127"/>
            </a:rPr>
            <a:t>~ </a:t>
          </a:r>
          <a:r>
            <a:rPr lang="ko-KR" altLang="en-US" sz="900">
              <a:latin typeface="HY견고딕" panose="02030600000101010101" pitchFamily="18" charset="-127"/>
              <a:ea typeface="HY견고딕" panose="02030600000101010101" pitchFamily="18" charset="-127"/>
            </a:rPr>
            <a:t>부흥로 </a:t>
          </a:r>
          <a:r>
            <a:rPr lang="en-US" altLang="ko-KR" sz="900">
              <a:latin typeface="HY견고딕" panose="02030600000101010101" pitchFamily="18" charset="-127"/>
              <a:ea typeface="HY견고딕" panose="02030600000101010101" pitchFamily="18" charset="-127"/>
            </a:rPr>
            <a:t>L5.22km</a:t>
          </a:r>
        </a:p>
        <a:p>
          <a:pPr algn="ctr"/>
          <a:r>
            <a:rPr lang="en-US" altLang="ko-KR" sz="900">
              <a:latin typeface="HY견고딕" panose="02030600000101010101" pitchFamily="18" charset="-127"/>
              <a:ea typeface="HY견고딕" panose="02030600000101010101" pitchFamily="18" charset="-127"/>
            </a:rPr>
            <a:t>(</a:t>
          </a:r>
          <a:r>
            <a:rPr lang="ko-KR" altLang="en-US" sz="900">
              <a:latin typeface="HY견고딕" panose="02030600000101010101" pitchFamily="18" charset="-127"/>
              <a:ea typeface="HY견고딕" panose="02030600000101010101" pitchFamily="18" charset="-127"/>
            </a:rPr>
            <a:t>대부도서관 </a:t>
          </a:r>
          <a:r>
            <a:rPr lang="en-US" altLang="ko-KR" sz="900">
              <a:latin typeface="HY견고딕" panose="02030600000101010101" pitchFamily="18" charset="-127"/>
              <a:ea typeface="HY견고딕" panose="02030600000101010101" pitchFamily="18" charset="-127"/>
            </a:rPr>
            <a:t>~ </a:t>
          </a:r>
          <a:r>
            <a:rPr lang="ko-KR" altLang="en-US" sz="900">
              <a:latin typeface="HY견고딕" panose="02030600000101010101" pitchFamily="18" charset="-127"/>
              <a:ea typeface="HY견고딕" panose="02030600000101010101" pitchFamily="18" charset="-127"/>
            </a:rPr>
            <a:t>대부남동 산</a:t>
          </a:r>
          <a:r>
            <a:rPr lang="en-US" altLang="ko-KR" sz="900">
              <a:latin typeface="HY견고딕" panose="02030600000101010101" pitchFamily="18" charset="-127"/>
              <a:ea typeface="HY견고딕" panose="02030600000101010101" pitchFamily="18" charset="-127"/>
            </a:rPr>
            <a:t>16-11)</a:t>
          </a: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5</xdr:col>
      <xdr:colOff>794845</xdr:colOff>
      <xdr:row>30</xdr:row>
      <xdr:rowOff>361293</xdr:rowOff>
    </xdr:from>
    <xdr:to>
      <xdr:col>6</xdr:col>
      <xdr:colOff>512379</xdr:colOff>
      <xdr:row>31</xdr:row>
      <xdr:rowOff>295603</xdr:rowOff>
    </xdr:to>
    <xdr:cxnSp macro="">
      <xdr:nvCxnSpPr>
        <xdr:cNvPr id="132" name="직선 연결선 131">
          <a:extLst>
            <a:ext uri="{FF2B5EF4-FFF2-40B4-BE49-F238E27FC236}">
              <a16:creationId xmlns:a16="http://schemas.microsoft.com/office/drawing/2014/main" id="{0BCFE728-4C86-440C-B91D-090AC8684F7C}"/>
            </a:ext>
          </a:extLst>
        </xdr:cNvPr>
        <xdr:cNvCxnSpPr/>
      </xdr:nvCxnSpPr>
      <xdr:spPr>
        <a:xfrm flipH="1">
          <a:off x="7061638" y="12888310"/>
          <a:ext cx="965638" cy="44012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1501587</xdr:colOff>
      <xdr:row>4</xdr:row>
      <xdr:rowOff>235322</xdr:rowOff>
    </xdr:from>
    <xdr:to>
      <xdr:col>1</xdr:col>
      <xdr:colOff>1837764</xdr:colOff>
      <xdr:row>5</xdr:row>
      <xdr:rowOff>22411</xdr:rowOff>
    </xdr:to>
    <xdr:sp macro="" textlink="">
      <xdr:nvSpPr>
        <xdr:cNvPr id="140" name="타원 139">
          <a:extLst>
            <a:ext uri="{FF2B5EF4-FFF2-40B4-BE49-F238E27FC236}">
              <a16:creationId xmlns:a16="http://schemas.microsoft.com/office/drawing/2014/main" id="{A62A6DBE-AFE6-8E2A-6063-676E6F8ECFCF}"/>
            </a:ext>
          </a:extLst>
        </xdr:cNvPr>
        <xdr:cNvSpPr/>
      </xdr:nvSpPr>
      <xdr:spPr>
        <a:xfrm>
          <a:off x="2106705" y="2084293"/>
          <a:ext cx="336177" cy="291353"/>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4</xdr:col>
      <xdr:colOff>1109943</xdr:colOff>
      <xdr:row>6</xdr:row>
      <xdr:rowOff>284630</xdr:rowOff>
    </xdr:from>
    <xdr:to>
      <xdr:col>5</xdr:col>
      <xdr:colOff>57712</xdr:colOff>
      <xdr:row>6</xdr:row>
      <xdr:rowOff>481854</xdr:rowOff>
    </xdr:to>
    <xdr:sp macro="" textlink="">
      <xdr:nvSpPr>
        <xdr:cNvPr id="141" name="타원 140">
          <a:extLst>
            <a:ext uri="{FF2B5EF4-FFF2-40B4-BE49-F238E27FC236}">
              <a16:creationId xmlns:a16="http://schemas.microsoft.com/office/drawing/2014/main" id="{B20588AF-53DC-4355-BF3A-1E4E2E32C20B}"/>
            </a:ext>
          </a:extLst>
        </xdr:cNvPr>
        <xdr:cNvSpPr/>
      </xdr:nvSpPr>
      <xdr:spPr>
        <a:xfrm>
          <a:off x="6118972" y="3142130"/>
          <a:ext cx="191622" cy="197224"/>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6</xdr:col>
      <xdr:colOff>201087</xdr:colOff>
      <xdr:row>7</xdr:row>
      <xdr:rowOff>166997</xdr:rowOff>
    </xdr:from>
    <xdr:to>
      <xdr:col>8</xdr:col>
      <xdr:colOff>158563</xdr:colOff>
      <xdr:row>8</xdr:row>
      <xdr:rowOff>58539</xdr:rowOff>
    </xdr:to>
    <xdr:sp macro="" textlink="">
      <xdr:nvSpPr>
        <xdr:cNvPr id="142" name="TextBox 141">
          <a:extLst>
            <a:ext uri="{FF2B5EF4-FFF2-40B4-BE49-F238E27FC236}">
              <a16:creationId xmlns:a16="http://schemas.microsoft.com/office/drawing/2014/main" id="{5B0991CF-181C-4E01-8F7E-C1B4F36B9394}"/>
            </a:ext>
          </a:extLst>
        </xdr:cNvPr>
        <xdr:cNvSpPr txBox="1"/>
      </xdr:nvSpPr>
      <xdr:spPr>
        <a:xfrm>
          <a:off x="7697822" y="3528762"/>
          <a:ext cx="2445182" cy="3958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1)</a:t>
          </a:r>
          <a:r>
            <a:rPr lang="en-US" altLang="ko-KR" sz="900" baseline="0">
              <a:latin typeface="HY견고딕" panose="02030600000101010101" pitchFamily="18" charset="-127"/>
              <a:ea typeface="HY견고딕" panose="02030600000101010101" pitchFamily="18" charset="-127"/>
            </a:rPr>
            <a:t> </a:t>
          </a:r>
          <a:r>
            <a:rPr lang="ko-KR" altLang="en-US" sz="900" baseline="0">
              <a:latin typeface="HY견고딕" panose="02030600000101010101" pitchFamily="18" charset="-127"/>
              <a:ea typeface="HY견고딕" panose="02030600000101010101" pitchFamily="18" charset="-127"/>
            </a:rPr>
            <a:t>대남로</a:t>
          </a:r>
          <a:r>
            <a:rPr lang="en-US" altLang="ko-KR" sz="900" baseline="0">
              <a:latin typeface="HY견고딕" panose="02030600000101010101" pitchFamily="18" charset="-127"/>
              <a:ea typeface="HY견고딕" panose="02030600000101010101" pitchFamily="18" charset="-127"/>
            </a:rPr>
            <a:t>(</a:t>
          </a:r>
          <a:r>
            <a:rPr lang="ko-KR" altLang="en-US" sz="900" baseline="0">
              <a:latin typeface="HY견고딕" panose="02030600000101010101" pitchFamily="18" charset="-127"/>
              <a:ea typeface="HY견고딕" panose="02030600000101010101" pitchFamily="18" charset="-127"/>
            </a:rPr>
            <a:t>대부남동 산</a:t>
          </a:r>
          <a:r>
            <a:rPr lang="en-US" altLang="ko-KR" sz="900" baseline="0">
              <a:latin typeface="HY견고딕" panose="02030600000101010101" pitchFamily="18" charset="-127"/>
              <a:ea typeface="HY견고딕" panose="02030600000101010101" pitchFamily="18" charset="-127"/>
            </a:rPr>
            <a:t>282-9, </a:t>
          </a:r>
          <a:r>
            <a:rPr lang="ko-KR" altLang="en-US" sz="900" baseline="0">
              <a:latin typeface="HY견고딕" panose="02030600000101010101" pitchFamily="18" charset="-127"/>
              <a:ea typeface="HY견고딕" panose="02030600000101010101" pitchFamily="18" charset="-127"/>
            </a:rPr>
            <a:t> 산</a:t>
          </a:r>
          <a:r>
            <a:rPr lang="en-US" altLang="ko-KR" sz="900" baseline="0">
              <a:latin typeface="HY견고딕" panose="02030600000101010101" pitchFamily="18" charset="-127"/>
              <a:ea typeface="HY견고딕" panose="02030600000101010101" pitchFamily="18" charset="-127"/>
            </a:rPr>
            <a:t>264-5</a:t>
          </a:r>
        </a:p>
        <a:p>
          <a:pPr algn="ct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4</xdr:col>
      <xdr:colOff>1018761</xdr:colOff>
      <xdr:row>29</xdr:row>
      <xdr:rowOff>18164</xdr:rowOff>
    </xdr:from>
    <xdr:to>
      <xdr:col>4</xdr:col>
      <xdr:colOff>1243420</xdr:colOff>
      <xdr:row>29</xdr:row>
      <xdr:rowOff>74543</xdr:rowOff>
    </xdr:to>
    <xdr:cxnSp macro="">
      <xdr:nvCxnSpPr>
        <xdr:cNvPr id="175" name="직선 연결선 174">
          <a:extLst>
            <a:ext uri="{FF2B5EF4-FFF2-40B4-BE49-F238E27FC236}">
              <a16:creationId xmlns:a16="http://schemas.microsoft.com/office/drawing/2014/main" id="{46EF3EC1-C6BD-43FD-AC0C-B34E26086C85}"/>
            </a:ext>
          </a:extLst>
        </xdr:cNvPr>
        <xdr:cNvCxnSpPr/>
      </xdr:nvCxnSpPr>
      <xdr:spPr bwMode="auto">
        <a:xfrm flipV="1">
          <a:off x="6046304" y="12044512"/>
          <a:ext cx="224659" cy="56379"/>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4</xdr:col>
      <xdr:colOff>819979</xdr:colOff>
      <xdr:row>29</xdr:row>
      <xdr:rowOff>71173</xdr:rowOff>
    </xdr:from>
    <xdr:to>
      <xdr:col>4</xdr:col>
      <xdr:colOff>1047951</xdr:colOff>
      <xdr:row>29</xdr:row>
      <xdr:rowOff>198782</xdr:rowOff>
    </xdr:to>
    <xdr:cxnSp macro="">
      <xdr:nvCxnSpPr>
        <xdr:cNvPr id="177" name="직선 연결선 176">
          <a:extLst>
            <a:ext uri="{FF2B5EF4-FFF2-40B4-BE49-F238E27FC236}">
              <a16:creationId xmlns:a16="http://schemas.microsoft.com/office/drawing/2014/main" id="{9C28ACCF-512C-4DB9-BDC2-BD26A59877FE}"/>
            </a:ext>
          </a:extLst>
        </xdr:cNvPr>
        <xdr:cNvCxnSpPr/>
      </xdr:nvCxnSpPr>
      <xdr:spPr bwMode="auto">
        <a:xfrm flipV="1">
          <a:off x="5847522" y="12097521"/>
          <a:ext cx="227972" cy="127609"/>
        </a:xfrm>
        <a:prstGeom prst="line">
          <a:avLst/>
        </a:prstGeom>
        <a:solidFill>
          <a:srgbClr val="FFFFFF"/>
        </a:solidFill>
        <a:ln w="57150" cap="flat" cmpd="sng" algn="ctr">
          <a:solidFill>
            <a:srgbClr val="FF0000"/>
          </a:solidFill>
          <a:prstDash val="solid"/>
          <a:round/>
          <a:headEnd type="none" w="med" len="med"/>
          <a:tailEnd type="none" w="med" len="med"/>
        </a:ln>
        <a:effectLst/>
      </xdr:spPr>
    </xdr:cxnSp>
    <xdr:clientData/>
  </xdr:twoCellAnchor>
  <xdr:twoCellAnchor>
    <xdr:from>
      <xdr:col>4</xdr:col>
      <xdr:colOff>814109</xdr:colOff>
      <xdr:row>6</xdr:row>
      <xdr:rowOff>33618</xdr:rowOff>
    </xdr:from>
    <xdr:to>
      <xdr:col>4</xdr:col>
      <xdr:colOff>1005731</xdr:colOff>
      <xdr:row>6</xdr:row>
      <xdr:rowOff>230842</xdr:rowOff>
    </xdr:to>
    <xdr:sp macro="" textlink="">
      <xdr:nvSpPr>
        <xdr:cNvPr id="3" name="타원 2">
          <a:extLst>
            <a:ext uri="{FF2B5EF4-FFF2-40B4-BE49-F238E27FC236}">
              <a16:creationId xmlns:a16="http://schemas.microsoft.com/office/drawing/2014/main" id="{26082482-2C09-4C7C-9FAD-F4FB1B2D651A}"/>
            </a:ext>
          </a:extLst>
        </xdr:cNvPr>
        <xdr:cNvSpPr/>
      </xdr:nvSpPr>
      <xdr:spPr>
        <a:xfrm>
          <a:off x="5823138" y="2891118"/>
          <a:ext cx="191622" cy="197224"/>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644841</xdr:colOff>
      <xdr:row>5</xdr:row>
      <xdr:rowOff>10675</xdr:rowOff>
    </xdr:from>
    <xdr:to>
      <xdr:col>5</xdr:col>
      <xdr:colOff>602317</xdr:colOff>
      <xdr:row>5</xdr:row>
      <xdr:rowOff>406481</xdr:rowOff>
    </xdr:to>
    <xdr:sp macro="" textlink="">
      <xdr:nvSpPr>
        <xdr:cNvPr id="5" name="TextBox 4">
          <a:extLst>
            <a:ext uri="{FF2B5EF4-FFF2-40B4-BE49-F238E27FC236}">
              <a16:creationId xmlns:a16="http://schemas.microsoft.com/office/drawing/2014/main" id="{2F5CE83F-FD7F-487D-B01C-B24AFF2EC3C8}"/>
            </a:ext>
          </a:extLst>
        </xdr:cNvPr>
        <xdr:cNvSpPr txBox="1"/>
      </xdr:nvSpPr>
      <xdr:spPr>
        <a:xfrm>
          <a:off x="4410017" y="2363910"/>
          <a:ext cx="2445182" cy="3958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altLang="ko-KR" sz="900">
              <a:latin typeface="HY견고딕" panose="02030600000101010101" pitchFamily="18" charset="-127"/>
              <a:ea typeface="HY견고딕" panose="02030600000101010101" pitchFamily="18" charset="-127"/>
            </a:rPr>
            <a:t>1)</a:t>
          </a:r>
          <a:r>
            <a:rPr lang="en-US" altLang="ko-KR" sz="900" baseline="0">
              <a:latin typeface="HY견고딕" panose="02030600000101010101" pitchFamily="18" charset="-127"/>
              <a:ea typeface="HY견고딕" panose="02030600000101010101" pitchFamily="18" charset="-127"/>
            </a:rPr>
            <a:t> </a:t>
          </a:r>
          <a:r>
            <a:rPr lang="ko-KR" altLang="en-US" sz="900" baseline="0">
              <a:latin typeface="HY견고딕" panose="02030600000101010101" pitchFamily="18" charset="-127"/>
              <a:ea typeface="HY견고딕" panose="02030600000101010101" pitchFamily="18" charset="-127"/>
            </a:rPr>
            <a:t>장골</a:t>
          </a:r>
          <a:r>
            <a:rPr lang="en-US" altLang="ko-KR" sz="900" baseline="0">
              <a:latin typeface="HY견고딕" panose="02030600000101010101" pitchFamily="18" charset="-127"/>
              <a:ea typeface="HY견고딕" panose="02030600000101010101" pitchFamily="18" charset="-127"/>
            </a:rPr>
            <a:t>1</a:t>
          </a:r>
          <a:r>
            <a:rPr lang="ko-KR" altLang="en-US" sz="900" baseline="0">
              <a:latin typeface="HY견고딕" panose="02030600000101010101" pitchFamily="18" charset="-127"/>
              <a:ea typeface="HY견고딕" panose="02030600000101010101" pitchFamily="18" charset="-127"/>
            </a:rPr>
            <a:t>길</a:t>
          </a:r>
          <a:r>
            <a:rPr lang="en-US" altLang="ko-KR" sz="900" baseline="0">
              <a:latin typeface="HY견고딕" panose="02030600000101010101" pitchFamily="18" charset="-127"/>
              <a:ea typeface="HY견고딕" panose="02030600000101010101" pitchFamily="18" charset="-127"/>
            </a:rPr>
            <a:t>(</a:t>
          </a:r>
          <a:r>
            <a:rPr lang="ko-KR" altLang="en-US" sz="900" baseline="0">
              <a:latin typeface="HY견고딕" panose="02030600000101010101" pitchFamily="18" charset="-127"/>
              <a:ea typeface="HY견고딕" panose="02030600000101010101" pitchFamily="18" charset="-127"/>
            </a:rPr>
            <a:t>대부남동 산</a:t>
          </a:r>
          <a:r>
            <a:rPr lang="en-US" altLang="ko-KR" sz="900" baseline="0">
              <a:latin typeface="HY견고딕" panose="02030600000101010101" pitchFamily="18" charset="-127"/>
              <a:ea typeface="HY견고딕" panose="02030600000101010101" pitchFamily="18" charset="-127"/>
            </a:rPr>
            <a:t>127-4</a:t>
          </a:r>
        </a:p>
        <a:p>
          <a:pPr algn="ctr"/>
          <a:endParaRPr lang="en-US" altLang="ko-KR" sz="900" baseline="0">
            <a:latin typeface="HY견고딕" panose="02030600000101010101" pitchFamily="18" charset="-127"/>
            <a:ea typeface="HY견고딕" panose="02030600000101010101" pitchFamily="18" charset="-127"/>
          </a:endParaRPr>
        </a:p>
        <a:p>
          <a:pPr algn="ctr"/>
          <a:endParaRPr lang="ko-KR" altLang="en-US" sz="900">
            <a:latin typeface="HY견고딕" panose="02030600000101010101" pitchFamily="18" charset="-127"/>
            <a:ea typeface="HY견고딕" panose="02030600000101010101" pitchFamily="18" charset="-127"/>
          </a:endParaRPr>
        </a:p>
      </xdr:txBody>
    </xdr:sp>
    <xdr:clientData/>
  </xdr:twoCellAnchor>
  <xdr:twoCellAnchor>
    <xdr:from>
      <xdr:col>7</xdr:col>
      <xdr:colOff>959784</xdr:colOff>
      <xdr:row>6</xdr:row>
      <xdr:rowOff>291354</xdr:rowOff>
    </xdr:from>
    <xdr:to>
      <xdr:col>7</xdr:col>
      <xdr:colOff>1151406</xdr:colOff>
      <xdr:row>6</xdr:row>
      <xdr:rowOff>488578</xdr:rowOff>
    </xdr:to>
    <xdr:sp macro="" textlink="">
      <xdr:nvSpPr>
        <xdr:cNvPr id="6" name="타원 5">
          <a:extLst>
            <a:ext uri="{FF2B5EF4-FFF2-40B4-BE49-F238E27FC236}">
              <a16:creationId xmlns:a16="http://schemas.microsoft.com/office/drawing/2014/main" id="{9BA3B9B4-0744-4768-B6A1-9CC97045DBAE}"/>
            </a:ext>
          </a:extLst>
        </xdr:cNvPr>
        <xdr:cNvSpPr/>
      </xdr:nvSpPr>
      <xdr:spPr>
        <a:xfrm>
          <a:off x="9700372" y="3148854"/>
          <a:ext cx="191622" cy="197224"/>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8</xdr:col>
      <xdr:colOff>193301</xdr:colOff>
      <xdr:row>6</xdr:row>
      <xdr:rowOff>163607</xdr:rowOff>
    </xdr:from>
    <xdr:to>
      <xdr:col>8</xdr:col>
      <xdr:colOff>384923</xdr:colOff>
      <xdr:row>6</xdr:row>
      <xdr:rowOff>360831</xdr:rowOff>
    </xdr:to>
    <xdr:sp macro="" textlink="">
      <xdr:nvSpPr>
        <xdr:cNvPr id="7" name="타원 6">
          <a:extLst>
            <a:ext uri="{FF2B5EF4-FFF2-40B4-BE49-F238E27FC236}">
              <a16:creationId xmlns:a16="http://schemas.microsoft.com/office/drawing/2014/main" id="{FB2330B9-CC50-432D-B9E0-88A68BFAE9C6}"/>
            </a:ext>
          </a:extLst>
        </xdr:cNvPr>
        <xdr:cNvSpPr/>
      </xdr:nvSpPr>
      <xdr:spPr>
        <a:xfrm>
          <a:off x="10177742" y="3021107"/>
          <a:ext cx="191622" cy="197224"/>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8</xdr:col>
      <xdr:colOff>233642</xdr:colOff>
      <xdr:row>7</xdr:row>
      <xdr:rowOff>170331</xdr:rowOff>
    </xdr:from>
    <xdr:to>
      <xdr:col>8</xdr:col>
      <xdr:colOff>425264</xdr:colOff>
      <xdr:row>7</xdr:row>
      <xdr:rowOff>367555</xdr:rowOff>
    </xdr:to>
    <xdr:sp macro="" textlink="">
      <xdr:nvSpPr>
        <xdr:cNvPr id="8" name="타원 7">
          <a:extLst>
            <a:ext uri="{FF2B5EF4-FFF2-40B4-BE49-F238E27FC236}">
              <a16:creationId xmlns:a16="http://schemas.microsoft.com/office/drawing/2014/main" id="{9FA3244D-BCC7-4A58-84FC-13C36E75874F}"/>
            </a:ext>
          </a:extLst>
        </xdr:cNvPr>
        <xdr:cNvSpPr/>
      </xdr:nvSpPr>
      <xdr:spPr>
        <a:xfrm>
          <a:off x="10218083" y="3532096"/>
          <a:ext cx="191622" cy="197224"/>
        </a:xfrm>
        <a:prstGeom prst="ellipse">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41</xdr:col>
      <xdr:colOff>503284</xdr:colOff>
      <xdr:row>1</xdr:row>
      <xdr:rowOff>9918</xdr:rowOff>
    </xdr:from>
    <xdr:to>
      <xdr:col>51</xdr:col>
      <xdr:colOff>558578</xdr:colOff>
      <xdr:row>25</xdr:row>
      <xdr:rowOff>172602</xdr:rowOff>
    </xdr:to>
    <xdr:pic>
      <xdr:nvPicPr>
        <xdr:cNvPr id="2" name="그림 1">
          <a:extLst>
            <a:ext uri="{FF2B5EF4-FFF2-40B4-BE49-F238E27FC236}">
              <a16:creationId xmlns:a16="http://schemas.microsoft.com/office/drawing/2014/main" id="{A669F89B-2DC9-4BDD-B7A8-48F5DFF9657D}"/>
            </a:ext>
          </a:extLst>
        </xdr:cNvPr>
        <xdr:cNvPicPr>
          <a:picLocks noChangeAspect="1"/>
        </xdr:cNvPicPr>
      </xdr:nvPicPr>
      <xdr:blipFill>
        <a:blip xmlns:r="http://schemas.openxmlformats.org/officeDocument/2006/relationships" r:embed="rId1"/>
        <a:stretch>
          <a:fillRect/>
        </a:stretch>
      </xdr:blipFill>
      <xdr:spPr>
        <a:xfrm>
          <a:off x="4773112" y="193849"/>
          <a:ext cx="6164432" cy="45770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447675</xdr:colOff>
      <xdr:row>57</xdr:row>
      <xdr:rowOff>28575</xdr:rowOff>
    </xdr:from>
    <xdr:to>
      <xdr:col>12</xdr:col>
      <xdr:colOff>457200</xdr:colOff>
      <xdr:row>76</xdr:row>
      <xdr:rowOff>134048</xdr:rowOff>
    </xdr:to>
    <xdr:pic>
      <xdr:nvPicPr>
        <xdr:cNvPr id="2" name="_x160165768" descr="EMB000028c8076e">
          <a:extLst>
            <a:ext uri="{FF2B5EF4-FFF2-40B4-BE49-F238E27FC236}">
              <a16:creationId xmlns:a16="http://schemas.microsoft.com/office/drawing/2014/main" id="{04F63471-7A76-4E71-A2F6-FB2B69C0F2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4267" t="34036" r="35396" b="32594"/>
        <a:stretch>
          <a:fillRect/>
        </a:stretch>
      </xdr:blipFill>
      <xdr:spPr bwMode="auto">
        <a:xfrm>
          <a:off x="447675" y="5010150"/>
          <a:ext cx="5429250" cy="3363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142875</xdr:colOff>
      <xdr:row>56</xdr:row>
      <xdr:rowOff>66675</xdr:rowOff>
    </xdr:from>
    <xdr:to>
      <xdr:col>33</xdr:col>
      <xdr:colOff>246944</xdr:colOff>
      <xdr:row>74</xdr:row>
      <xdr:rowOff>38100</xdr:rowOff>
    </xdr:to>
    <xdr:pic>
      <xdr:nvPicPr>
        <xdr:cNvPr id="3" name="_x160169392" descr="EMB000028c80771">
          <a:extLst>
            <a:ext uri="{FF2B5EF4-FFF2-40B4-BE49-F238E27FC236}">
              <a16:creationId xmlns:a16="http://schemas.microsoft.com/office/drawing/2014/main" id="{DA73FD9E-1FE8-4434-9744-69FC22CB2F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4831" t="22076" r="36241" b="52582"/>
        <a:stretch>
          <a:fillRect/>
        </a:stretch>
      </xdr:blipFill>
      <xdr:spPr bwMode="auto">
        <a:xfrm>
          <a:off x="7143750" y="4876800"/>
          <a:ext cx="6552494" cy="305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ministrator/AppData/Local/Temp/HAMONITEMP/&#48537;&#5107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256;&#55148;&#49437;\00_&#44305;&#47749;&#50669;&#49464;&#44428;&#51648;&#44396;_2&#52264;&#52712;&#54633;\hb\&#49340;&#49328;1&#51648;&#44396;(&#49892;&#49884;)\&#51452;&#44277;&#49688;&#47049;\&#51068;&#50948;&#45824;&#44032;98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109;&#44592;&#54617;\&#49688;&#47049;&#49328;&#52636;&#49436;-&#44288;&#50577;&#46041;\&#44277;&#50976;&#54260;&#45908;\twotwo-note\Fyb\&#50516;&#54032;&#51221;(20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149;&#51456;&#52384;\&#44277;&#50976;\DOO-SAN\&#48372;-&#44592;&#46181;\&#44592;&#4618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yj\d\&#46041;&#50577;DWG\&#51652;&#46020;&#44400;\&#46020;&#47785;&#44368;\PIL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yj\d\&#54620;&#49368;&#44592;&#49696;&#45800;\&#51109;&#49688;&#44400;\&#51109;&#50504;1&#44368;\PIL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56;&#50577;&#44288;&#5111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yj\d\dwg\&#50577;&#44305;\2&#44221;&#44036;&#46972;&#47704;\PIL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8149;&#51652;&#48276;\&#44277;&#50976;\My%20Documents\EXCELDATA\&#50872;&#47497;&#46020;(&#54617;&#54252;)\&#49688;&#47049;&#49328;&#52636;\&#44036;&#5164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0976;&#51068;5\D\&#54620;&#51204;&#44277;&#49324;&#48708;\LEEYONG\PUSAN154\&#44305;&#50577;&#51204;&#4459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0948;&#54805;&#50868;\C\MY\CH_YU_BR\KD1\CH\&#48148;&#45797;&#54032;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km\d\&#49444;&#44228;\&#51088;&#47308;\&#44221;&#51648;&#51221;&#47532;&#47932;&#47049;&#49328;&#52636;\&#49688;&#47196;&#4436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ONGWON\project\&#45824;&#44396;&#48513;&#48512;\&#45824;&#44396;&#49444;&#44228;&#45236;&#50669;&#4943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9900;&#47000;&#50857;\SNYWORK\Old1\My%20Documents\&#50745;&#4831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900;&#50864;&#54788;\C\project\&#44417;&#49888;&#44368;\&#49688;&#47049;\GOOMI\APO-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0976;&#51652;&#50724;\PROJECT2\job\12&#44305;&#51452;&#49888;&#52285;&#51648;&#44396;\&#49892;&#49884;&#49444;&#44228;\&#50724;&#49688;&#44277;\&#49688;&#47049;&#49328;&#52636;\&#50864;&#49688;&#49688;&#47049;\&#53664;&#44277;(1&#44277;&#443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221;&#44428;&#53468;\&#51204;&#51452;&#54952;&#51088;&#51648;&#44396;\hb\&#49340;&#49328;1&#51648;&#44396;(&#49892;&#49884;)\&#51452;&#44277;&#49688;&#47049;\&#51068;&#50948;&#45824;&#44032;980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44032;&#49444;&#49324;&#47924;&#49548;(&#49340;&#5086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ONG777\&#51452;&#50689;&#50500;\&#51060;&#51221;&#48124;\&#49444;&#44228;\&#52397;&#47197;&#51068;&#50948;&#45824;&#44032;\&#51068;&#50948;&#45824;&#4403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YUNCH\PLOT\S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My%20Documents\&#50556;&#44396;&#44208;&#49849;&#54364;%20&#49888;&#5239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608;&#54840;&#51333;\C\XECELL\&#49548;&#50577;2-P5.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My%20Documents\&#49437;&#48393;&#51648;&#54616;&#52264;&#46020;\&#50900;&#49569;Ic&#44368;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Documents%20and%20Settings/Administrator/&#48148;&#53461;%20&#54868;&#47732;/&#45432;&#47532;&#50872;&#53685;&#47196;&#48149;&#49828;&#51221;&#48708;&#44277;&#49324;/&#49444;&#44228;&#45236;&#50669;&#49436;(&#51648;&#54616;&#53685;&#47196;&#48372;&#49688;&#44277;&#49324;)&#45572;&#47532;&#50872;(PE&#4428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ocuments%20and%20Settings/pc/Local%20Settings/Temporary%20Internet%20Files/Content.IE5/1VQD5DAY/&#44396;&#48152;&#50900;&#49548;&#54616;&#52380;(&#49345;&#47197;&#51088;&#52824;)/&#44608;&#51221;&#49885;/&#49688;&#54644;&#48373;&#44396;&#44288;&#47144;&#51088;&#47308;/2002&#49688;&#54644;&#48373;&#44396;&#44288;&#47144;/&#44592;&#48152;&#51312;&#49457;&#44228;/&#54224;&#44592;&#47932;&#52376;&#47532;(&#50577;&#51648;&#4756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49569;&#54252;&#47928;&#49328;\&#49569;&#54252;&#54364;&#5164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0724;&#51648;&#50689;\D\KHJ\XLS\RC&#49836;&#46972;&#48652;\&#54620;&#44221;\&#51473;&#49328;&#4436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4840;&#51333;\C\EXDAT\&#50900;&#44228;&#44368;\&#50900;&#44228;-H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54632;&#49688;&#50672;&#49845;.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Documents%20and%20Settings/pc/Local%20Settings/Temporary%20Internet%20Files/Content.IE5/1VQD5DAY/&#44396;&#48152;&#50900;&#49548;&#54616;&#52380;(&#49345;&#47197;&#51088;&#52824;)/&#45909;&#50577;&#44396;%20&#45733;&#44257;&#51116;&#47000;&#49884;&#51109;/2-45/&#49688;&#47049;&#49328;&#52636;&#49436;(2-45).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5432;&#53944;&#48513;\project\&#44221;&#52632;&#49440;%20&#52572;&#51333;\&#44221;&#52632;&#49440;%20&#49688;&#47049;\&#49688;&#47049;\&#49688;&#47049;(&#50896;&#48376;)\&#52384;&#44540;&#47049;\KU-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528;&#47548;10\project%20(d)\&#47560;&#51012;&#47560;&#45817;\1.&#50725;&#49688;&#46041;\&#45236;&#50669;\&#51312;&#44221;\&#50725;&#49688;&#46041;.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Startup" Target="&#51648;&#48169;&#46020;303&#54840;&#49440;&#48156;&#51452;&#49444;&#44228;/&#52572;&#51333;&#51456;&#44277;(1108)/&#50696;&#49328;&#49436;/&#44032;&#47196;&#46321;&#44277;&#49324;/&#50696;&#49328;2/Y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0724;&#51648;&#50689;\D\TEST\&#51473;&#49328;&#4436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0724;&#51648;&#50689;\D\KHJ\XLS\BOX\&#54620;&#44221;\KHJ\XLS\RC%20RAHMEN\&#54620;&#44397;\&#51473;&#49328;&#4436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data\PROJECT-DWG\&#51221;&#49440;&#44397;&#46020;\&#51109;&#51204;&#51648;&#44396;\&#49688;&#47049;\&#52509;&#44292;&#49688;&#47049;&#51665;&#4422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Kim\&#46020;&#47196;&#48512;\&#46020;&#47196;&#48512;\DWG\&#51452;&#47928;&#51652;101&#54840;&#49440;\&#49892;&#49884;&#49444;&#44228;\&#49688;&#47049;\&#48512;&#45824;&#44277;-&#51452;&#47928;&#5165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1998\&#51648;&#50669;&#49444;&#44228;\&#49688;&#50896;&#51312;&#50896;1_2BL(97&#54217;&#47732;_cd_sp)\&#49688;&#50896;&#51312;&#50896;\&#44228;&#49328;&#49436;\&#50724;&#49328;&#50868;&#50516;\DATA\ELEC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724;&#51648;&#50689;\&#50724;&#51648;&#50689;\My%20Documents\WORK1\JANGNAE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ONGWON\1998\&#51648;&#50669;&#49444;&#44228;\&#49688;&#50896;&#51312;&#50896;1_2BL(97&#54217;&#47732;_cd_sp)\&#49688;&#50896;&#51312;&#50896;\&#44228;&#49328;&#49436;\&#50724;&#49328;&#50868;&#50516;\DATA\ELEC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0724;&#51648;&#50689;\D\KHJ\XLS\RC%20RAHMEN\&#54620;&#44221;\&#54620;&#44397;\&#51473;&#49328;&#4436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p\&#47196;&#52972;%20&#46356;&#49828;&#53356;%20(d)\200pr\&#51109;&#49457;&#49328;&#47548;&#50837;\&#49444;&#44228;&#45236;&#50669;&#49436;(&#51109;&#49457;)121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0724;&#51648;&#50689;\&#50724;&#51648;&#50689;\KHJ\XLS\RC%20RAHMEN\&#54620;&#44397;\&#51473;&#49328;&#4436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608;&#54952;&#51221;\&#49340;&#49569;&#46020;&#49436;&#44288;\&#45800;&#51648;&#49444;&#44228;%20&#51089;&#50629;&#48169;\02%20&#48512;&#45824;&#53664;&#47785;%20&#49444;&#44228;\2008&#45380;&#46020;\01%20&#49444;&#44228;&#46020;&#49436;\02%20&#51064;&#52380;&#45824;&#54617;&#44368;%20&#49569;&#46020;&#49888;&#52896;&#54140;&#49828;%20&#44148;&#47549;&#44277;&#49324;\02%20&#49688;&#47049;&#49328;&#52636;&#49436;\2008&#45380;%201&#52264;%20&#44160;&#53664;&#50857;\04%20&#48176;&#49688;&#44277;\01%20&#50864;&#49688;&#44277;\01.%20&#50864;&#49688;&#44277;&#49688;&#47049;&#5436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0724;&#51648;&#50689;\&#50724;&#51648;&#50689;\KHJ\XLS\RC%20RAHMEN\&#54620;&#44221;\&#54620;&#44397;\&#51473;&#49328;&#4436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47196;&#52972;%20&#46356;&#49828;&#53356;%20(c)\LSK\lsk\&#50641;&#49472;&#54028;&#51068;\&#54980;&#457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47196;&#52972;%20&#46356;&#49828;&#53356;%20(c)\LSK\lsk\&#50641;&#49472;&#54028;&#51068;\&#51060;&#48152;&#49457;&#45824;&#487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48268;&#48120;&#52380;&#54945;&#45800;&#44368;&#47049;&#44277;&#49324;\&#49688;&#47049;\PROJET\1999&#45380;\11&#50900;\&#45817;&#50984;&#44368;\&#49688;&#47049;\&#45817;&#50984;&#4436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0724;&#51648;&#50689;\D\My%20Documents\2000&#45380;\&#49688;&#47049;\BOX\&#44148;&#54868;\KHJ\XLS\RC%20RAHMEN\&#54620;&#44397;\&#51473;&#49328;&#4436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608;&#49345;&#50865;\2001\&#50976;&#49688;&#51648;\Q-NEW\PIER4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yd\&#45225;&#54408;&#48169;(&#51208;&#45824;&#49688;&#51221;&#44552;&#51648;)\MSOffice\Excel\USER\B-WALL\B98P.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50528;&#47548;10\project%20(d)\exceldata\LJK-LAST\ILWIDAG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51076;&#51204;&#44368;\KHJ\XLS\RC&#49836;&#46972;&#48652;\&#51109;&#45236;&#44368;(&#54620;&#44221;4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8149;&#49884;&#48276;\C\RP\2000\2&#52397;&#50896;&#44400;\1.&#50724;&#51648;&#44060;&#48156;\&#50724;&#51648;&#44060;&#48156;\XLS\CHOI\&#50868;&#44368;&#47532;&#51208;&#53552;&#44264;&#54252;&#51109;&#44277;&#49324;(1&#44277;&#443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54840;&#51333;\C\&#51089;&#50629;\&#49688;&#47049;\RC%20RAHMEN\&#45796;&#50864;\&#45817;&#50984;&#44368;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4840;&#51333;\C\KHJ\XLS\RC%20RAHMEN\&#54620;&#44397;\&#51473;&#49328;&#4436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0724;&#51648;&#50689;\&#50724;&#51648;&#50689;\PROJECT\BOX\LD\B3@4030h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1076;&#49849;&#54872;\D\Office\&#48149;&#44592;&#49324;%20&#51089;&#50629;&#50857;\DATA\MR-BAB\&#50641;&#49472;DATA\3.&#48176;&#49688;&#44277;\&#48149;&#44592;&#49324;-&#48512;&#45824;&#4427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2,3&#50900;\&#48268;&#48120;&#52380;&#54945;&#45800;&#44368;&#47049;&#44277;&#49324;\&#49688;&#47049;\TEST\&#51473;&#49328;&#4436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Miji2000\a-project\PROJECT\BOX\LD\B3@4030h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Documents%20and%20Settings/admin/&#48148;&#53461;%20&#54868;&#47732;/&#49444;&#44228;&#45236;&#50669;&#49436;(2012&#4538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5432;&#53944;&#48513;\project\2002&#45380;&#50857;&#50669;\&#49688;&#54644;&#48373;&#44396;(&#46020;&#47196;&#44228;)\1&#44277;&#44396;&#49688;&#47049;.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54840;&#51333;\C\PROJET\1999&#45380;\11&#50900;\&#45817;&#50984;&#44368;\&#49688;&#47049;\&#45817;&#50984;&#4436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0724;&#51648;&#50689;\D\KHJ\XLS\BOX\&#54620;&#44221;\KHJ\XLS\DATA\&#51473;&#49328;&#4436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yj\d\&#54788;&#50577;&#51452;\work(2001)\&#50516;&#44144;&#44396;&#51312;&#44228;&#49328;\&#44396;&#51312;&#54644;&#49437;(2001)\&#44288;&#44553;\&#49457;&#46041;&#44396;&#52397;(&#49888;&#54788;&#51649;)\2518&#52572;&#51333;\&#49688;&#47049;&#49328;&#52636;&#49436;(&#52572;&#51333;)\&#52572;&#51333;&#45225;&#54408;\&#49457;&#49688;&#50669;%20&#51452;&#48320;%20&#54616;&#49688;&#50516;&#44144;%20&#54869;&#51109;&#49324;&#50629;\&#49688;&#47049;&#49328;&#52636;&#49436;\PCBOX%20&#49444;&#52824;&#4427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8149;&#51652;&#49689;\D\&#50900;&#49457;&#54861;&#48372;&#44288;\&#51088;&#47308;\&#45208;&#49328;&#51312;&#4422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1060;&#51652;&#50689;\&#45225;&#54408;\&#44608;&#52380;&#44592;&#44228;&#54868;&#49324;&#45800;\&#46020;&#44540;&#51204;&#4406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entiumiii\c\My%20Documents\DATA\&#51032;&#51221;&#48512;&#49884;&#47549;&#47896;&#5164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4032;&#51012;\3&#52264;\PROJECT\&#51109;&#54637;&#49440;\&#44396;&#51312;\&#44368;&#45824;\IM\dh-a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0724;&#51648;&#50689;\D\KHJ\XLS\DATA\&#51473;&#49328;&#44368;.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Startup" Target="&#51648;&#48169;&#46020;303&#54840;&#49440;&#48156;&#51452;&#49444;&#44228;/&#52572;&#51333;&#51456;&#44277;(1108)/&#50696;&#49328;&#49436;/&#44032;&#47196;&#46321;&#44277;&#49324;/&#49688;&#47049;&#49328;&#52636;/R-&#44305;&#51452;&#50948;&#49373;%20&#51652;&#51077;&#47196;/&#50696;&#49328;&#49436;/&#45800;&#50948;&#49688;&#47049;/UNIT-QT.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0724;&#51648;&#50689;\D\My%20Documents\2000&#45380;\&#49688;&#47049;\BOX\&#44148;&#54868;\KHJ\XLS\DATA\&#51473;&#49328;&#44368;.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51088;&#50517;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WINDOWS\9605G\DS-LOAD.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ha\c\&#50668;&#44592;&#51200;&#44592;\&#46028;&#47581;&#5346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01\e\erro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49688;&#47196;BOX.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1060;&#44397;&#50577;\&#54252;&#52380;&#44400;\&#54252;&#52380;&#44400;&#49688;&#54644;&#48373;&#44396;\&#51089;&#50629;&#48169;\&#50756;&#44592;&#49345;&#48120;&#52380;\&#52572;&#51333;\3&#51648;&#44396;&#49688;&#47049;(1219)\&#45824;&#50808;&#44277;&#47924;(&#50577;&#54805;&#49437;)\&#50668;&#44148;&#48372;&#44256;\99(1&#52264;&#49444;&#48320;)\&#49892;&#51221;&#48372;&#44256;\&#44204;&#51201;\&#50689;&#46041;8\&#50689;&#46041;&#44160;&#5366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0668;&#47532;\&#50668;&#47532;D\Office\&#48149;&#44592;&#49324;%20&#51089;&#50629;&#50857;\DATA\MR-BAB\&#50641;&#49472;DATA\2.&#53664;&#44277;\&#48149;&#44592;&#49324;-&#45800;&#50948;&#49688;&#47049;.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9324;&#47924;&#49892;2\C\EXCEL\&#45236;&#50669;&#4943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0976;&#51068;5\D\&#54620;&#51204;&#44277;&#49324;&#48708;\C-96090\&#49444;&#44228;&#50696;&#49328;&#49436;\XLS\ALL-XLS\ULSAN\PRICE.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0872;&#53944;&#46972;&#45367;%202002%20YEAR\&#51312;&#45804;&#52397;\&#49888;&#54413;&#50864;&#49457;\&#49892;&#54665;\My%20Documents\Khdata99\&#44288;&#47532;&#52397;\&#49436;&#50872;\&#44053;&#48320;&#48513;&#47196;\My%20Documents\KHDATA\&#44288;&#47532;&#52397;\&#50896;&#45224;-&#50872;&#51652;\&#50896;&#45224;&#50872;&#51652;&#45209;&#52272;&#45236;&#50669;(99.4.13%20&#48512;&#49328;&#5239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44608;&#55148;&#51456;\&#44148;&#49444;&#44368;&#53685;&#48512;&#50516;\My%20Documents\SURAENG\&#48149;&#44592;&#49324;-&#48512;&#45824;&#4427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0724;&#51648;&#50689;\D\KHJ\XLS\RC%20RAHMEN\&#54620;&#44397;\&#51473;&#49328;&#44368;.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04\d\&#44396;&#48120;~&#48177;&#54788;&#44036;&#46020;&#47196;&#54869;&#54252;&#51109;&#44277;&#49324;\&#51204;&#52404;&#48516;\&#49688;&#47049;&#49328;&#52636;\2&#44277;%20%20&#44396;\SAM-AN\PRO\SU\DOHWA0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iji2000\a-project\&#50724;&#51648;&#50689;\&#51089;&#50629;&#49892;\&#48268;&#48120;&#52380;&#54945;&#45800;&#44368;&#47049;&#44277;&#49324;\&#49688;&#47049;\TEST\&#51473;&#49328;&#44368;.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iji2000\a-project\&#50724;&#51648;&#50689;\&#51089;&#50629;&#49892;\&#48268;&#48120;&#52380;&#54945;&#45800;&#44368;&#47049;&#44277;&#49324;\&#49688;&#47049;\PROJET\1999&#45380;\11&#50900;\&#45817;&#50984;&#44368;\&#49688;&#47049;\&#45817;&#50984;&#4436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4620;&#49345;&#47928;\PROJECT\&#49888;&#50689;&#51068;&#48320;&#51204;&#49548;\&#45225;&#54408;&#50857;\9)&#49688;&#47049;&#49328;&#52636;&#49436;\&#49688;&#47049;&#49328;&#52636;&#49436;\04-&#48176;&#49688;&#44277;\&#50672;&#44208;&#44288;~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Documents%20and%20Settings/pc/Local%20Settings/Temporary%20Internet%20Files/Content.IE5/1VQD5DAY/&#44396;&#48152;&#50900;&#49548;&#54616;&#52380;(&#49345;&#47197;&#51088;&#52824;)/&#45909;&#50577;&#44396;%20&#46041;&#49328;&#52380;/%25uB3D9%25uC0B0%25uCC9C%25uC218%25uB7C9(%25uCD5C%25uC885)/2,3&#50900;/&#48268;&#48120;&#52380;&#54945;&#45800;&#44368;&#47049;&#44277;&#49324;/&#49688;&#47049;/TEST/&#51473;&#49328;&#44368;.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Startup" Target="&#46020;&#47196;&#44277;&#49324;/&#49444;&#44228;&#44284;/&#50668;&#44148;&#48372;&#44256;/&#50668;&#44148;&#48372;&#44256;(&#45209;&#49437;&#48169;&#52293;&#49325;&#5122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2,3&#50900;\&#48268;&#48120;&#52380;&#54945;&#45800;&#44368;&#47049;&#44277;&#49324;\&#49688;&#47049;\PROJET\1999&#45380;\11&#50900;\&#45817;&#50984;&#44368;\&#49688;&#47049;\&#45817;&#50984;&#4436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4608;&#54840;&#51333;\C\XECELL\EXCEL\&#44396;&#51312;\RAHMEN\hankyoung\&#54028;&#51060;&#54805;~1\&#46041;&#47932;&#5106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4620;&#49345;&#47928;\PROJECT\&#44228;&#47329;\&#45224;&#50896;&#48320;&#44221;\&#49688;&#47049;&#49328;&#52636;&#49436;\04-&#48176;&#49688;&#44277;\09-10&#50672;&#44208;&#44288;~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0528;&#47548;10\project%20(d)\exceldata\LJK-EX~1\&#54644;&#44400;5APT.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4608;&#50689;&#51116;\&#47196;&#52972;%20&#46356;&#49828;&#53356;%20(d)\Min-pro\&#50644;&#51648;&#45768;&#50612;&#47553;%20&#54924;&#49324;\&#48512;&#44221;&#50644;&#51648;&#45768;&#50612;&#47553;\0306&#54868;&#47749;~&#50577;&#49328;&#44036;(&#44552;&#44257;&#47196;)&#46020;&#47196;&#54869;&#51109;\&#54868;&#47749;~&#50577;&#49328;&#44036;(&#44552;&#44257;&#47196;)&#46020;&#47196;&#54869;&#51109;&#44277;&#49324;\02&#45236;&#50669;&#49436;\WINDOWS\&#48148;&#53461;%20&#54868;&#47732;\&#49324;&#52380;&#49884;\My%20Documents(2)\&#44608;&#54644;&#45236;&#44396;\&#44204;&#51201;e\&#49688;&#48176;&#51204;&#50696;&#49328;&#49436;(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0724;&#51648;&#50689;\&#50724;&#51648;&#50689;\KHJ\XLS\RC&#49836;&#46972;&#48652;\&#51109;&#45236;&#44368;(&#54620;&#44221;4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4608;&#52285;&#49440;\&#49892;&#49884;&#49444;&#44228;\&#51088;&#47308;2\1&#52264;&#45225;&#54408;\03&#49688;&#47049;\&#50696;&#52380;&#51648;&#44396;&#49688;&#47049;(1004)\99_999_&#50672;&#44208;&#54028;&#51068;&#51060;&#47532;&#4719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8176;&#44053;&#55148;\PROJECT\&#45796;&#50868;&#48169;\&#51228;&#49688;&#48320;\&#48320;&#49892;&#49688;&#47049;20020126.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1%20&#51089;%20%20&#50629;\6%20&#44204;&#51201;%20&#44288;&#47144;&#51088;&#47308;\backup1\2001&#45380;\&#49888;&#50900;&#52397;&#49548;&#45380;&#47928;&#54868;&#49468;&#53552;\&#45236;&#50669;&#4943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1%20&#51089;%20%20&#50629;/6%20&#44204;&#51201;%20&#44288;&#47144;&#51088;&#47308;/backup1/2001&#45380;/&#49888;&#50900;&#52397;&#49548;&#45380;&#47928;&#54868;&#49468;&#53552;/&#45236;&#50669;&#4943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8149;&#48337;&#44397;\&#50504;&#49328;&#51473;&#50521;&#47196;&#49888;&#54840;&#46321;&#49444;&#44228;\Documents%20and%20Settings\Administrator\Local%20Settings\Temporary%20Internet%20Files\Content.IE5\PW2DG40A\&#50976;&#51652;&#44277;&#50689;\&#52280;&#44256;&#51088;&#47308;\&#50672;&#46041;&#51068;&#5094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9340;&#48372;586\&#44032;C\WINDOWS\&#48148;&#53461;%20&#54868;&#47732;\&#44053;&#51652;&#49688;&#47049;\&#49444;&#44228;&#54028;&#51068;&#47784;&#51020;\&#49444;&#44228;&#54532;&#47196;&#44536;&#47016;\&#51068;&#50948;&#45824;&#44032;&#5436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0528;&#47548;10\project%20(d)\LJK-EX~1\&#48152;&#50900;&#51312;&#4422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KIM/ILWIDAG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F:\1%20&#51089;%20%20&#50629;\6%20&#44204;&#51201;%20&#44288;&#47144;&#51088;&#47308;\Program%20Files\AutoCAD%20R14\&#49892;&#49884;\&#49569;&#46972;&#52488;&#46321;&#54617;&#44368;\&#45236;&#50669;&#49436;\&#49569;&#46972;&#52488;&#51473;&#54617;&#44368;(final).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1%20&#51089;%20%20&#50629;/6%20&#44204;&#51201;%20&#44288;&#47144;&#51088;&#47308;/Program%20Files/AutoCAD%20R14/&#49892;&#49884;/&#49569;&#46972;&#52488;&#46321;&#54617;&#44368;/&#45236;&#50669;&#49436;/&#49569;&#46972;&#52488;&#51473;&#54617;&#44368;(fina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528;&#47548;10\project%20(d)\exceldata\LJK-LAST\BANG-A\&#48169;&#50500;&#47672;&#4753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0528;&#47548;10\project%20(d)\exceldata\LJK-EX\&#53664;&#47785;&#51068;&#5094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1060;&#49569;&#48124;\project\2003\005%20&#51076;&#49892;\&#49892;&#49884;&#49444;&#44228;\&#52572;&#51333;&#45225;&#54408;&#50857;\&#45236;&#50669;\&#51076;&#49892;-&#45236;&#50669;(&#51312;&#4422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My%20Documents/&#44228;&#50557;/&#50504;&#49328;&#54616;&#49688;&#44288;&#44144;/&#45236;&#50669;&#49436;.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Object"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Documents%20and%20Settings/&#49340;&#48372;/My%20Documents/&#44148;&#49444;&#44277;&#47924;/&#45800;&#44592;&#44277;&#49324;&#45236;&#50669;&#51089;&#49457;(&#51116;&#45432;&#4422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BID3\&#50696;&#49328;&#44148;&#52629;.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HONGWON\Documents%20and%20Settings\&#49340;&#48372;\My%20Documents\&#44148;&#49444;&#44277;&#47924;\&#45800;&#44592;&#44277;&#49324;&#45236;&#50669;&#51089;&#49457;(&#51116;&#45432;&#4422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G:\&#50672;&#50864;ENG&#52280;&#44256;\&#50668;&#51452;&#44552;&#51008;&#47784;&#47000;FINAL\&#44552;&#51008;&#47784;&#47000;\20000901\&#53664;&#47785;\&#49688;&#47049;&#49328;&#52636;&#49436;\&#44400;&#54252;&#54616;&#49688;0722.XLS" TargetMode="External"/></Relationships>
</file>

<file path=xl/externalLinks/_rels/externalLink142.xml.rels><?xml version="1.0" encoding="UTF-8" standalone="yes"?>
<Relationships xmlns="http://schemas.openxmlformats.org/package/2006/relationships"><Relationship Id="rId1" Type="http://schemas.microsoft.com/office/2006/relationships/xlExternalLinkPath/xlPathMissing" Target="&#48512;&#45824;tu"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HONGWON\Documents%20and%20Settings\(&#51452;)&#44256;&#47140;&#51312;&#44221;&#44277;&#49324;\My%20Documents\&#44277;&#47928;&#47928;&#49436;\&#50896;&#48376;\&#45236;&#50669;&#49436;&#51089;&#49457;&#50896;&#48376;\&#45236;&#50669;&#49436;&#51088;&#4730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1060;&#51221;&#48124;\&#45432;&#53944;&#48513;\My%20Documents\&#51064;&#52380;&#44277;&#54637;\&#49892;&#54665;&#45236;&#5066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0948;&#54805;&#50868;\C\GASAN\YJ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4620;&#49345;&#47928;\PROJECT\&#49888;&#50689;&#51068;&#48320;&#51204;&#49548;\&#45225;&#54408;&#50857;\9)&#49688;&#47049;&#49328;&#52636;&#49436;\&#49688;&#47049;&#49328;&#52636;&#49436;\04-&#48176;&#49688;&#44277;\45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hileco\project\My%20Documents\&#51089;&#50629;&#49892;\&#51648;&#51656;&#54364;&#48376;&#44288;&#51204;&#49884;&#47932;\&#50577;&#49885;\&#51068;&#5094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0724;&#48337;&#52384;\&#51088;&#47308;&#49892;\&#52572;&#48337;&#55148;\&#44148;&#52629;1&#54924;%20&#48320;&#44221;%20&#52509;&#44292;&#45236;&#50669;&#49436;(2002.5).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0528;&#47548;10\project%20(d)\exceldata\LJK-LAST\OBJECT\OBJECT.XLW"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8149;&#48337;&#44397;\&#50504;&#49328;&#51473;&#50521;&#47196;&#49888;&#54840;&#46321;&#49444;&#44228;\&#50976;&#51652;&#44277;&#50689;\&#52280;&#44256;&#51088;&#47308;\&#50672;&#46041;&#51068;&#50948;.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0528;&#47548;10\project%20(d)\exceldata\&#44592;&#55141;&#44396;&#44040;\&#44536;&#47353;21\&#44277;&#49324;&#4870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HONGWON\WORK\&#54617;&#44368;&#49714;&#51312;&#49457;\&#49569;&#54840;&#44256;&#44368;\&#50857;&#50669;&#45225;&#54408;\&#45236;&#50669;&#49436;\&#49444;&#44228;&#45236;&#50669;&#54532;&#47196;&#44536;&#47016;\&#44032;&#47560;&#50864;&#51648;\&#51312;&#44221;&#44277;&#49324;(&#50896;&#4837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44608;&#54840;&#51333;\C\&#50724;&#51648;&#50689;\&#51089;&#50629;&#49892;\4&#50900;\&#45800;&#50577;&#54253;&#54252;(&#52572;&#51333;)\&#45800;&#50577;&#54253;&#54252;(&#52572;&#51333;)\&#49688;&#47049;&#49328;&#52636;\&#51088;&#47308;&#50697;&#49472;\&#51665;&#44228;&#54364;&#49368;&#5454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51089;&#50629;&#51473;\&#52380;&#48393;\&#52264;&#49440;&#46020;&#49353;\&#50689;&#53685;&#52264;&#49440;&#46020;&#49353;.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HOI\Data%20(D)\&#48337;&#50500;&#47532;\KKK.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8149;&#50577;&#54840;\C\My%20Documents\&#52280;&#44256;&#51088;&#47308;&#48169;\KKK.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48260;&#49828;&#54364;&#51648;&#54032;\WINDOWS\&#48148;&#53461;%20&#54868;&#47732;\&#51076;&#49884;&#48372;&#44288;\&#49324;&#46041;&#50900;&#46300;&#50500;&#54028;&#53944;&#51613;&#49444;&#50808;3&#44060;&#49548;.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161.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44608;&#50980;&#49437;\&#45817;&#44396;&#51109;\My%20Documents\&#49437;&#48393;&#51648;&#54616;&#52264;&#46020;\&#50900;&#49569;Ic&#44368;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8169;&#49457;&#51456;\&#45224;&#51228;&#51452;\My%20Documents\&#51228;&#51452;&#50724;&#46972;\&#49345;&#49688;\&#44277;&#44592;&#48320;&#49892;&#49688;&#47049;&#49328;&#52636;-&#48176;&#49688;.XLS"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Pc\&#47196;&#52972;%20&#46356;&#49828;&#53356;%20(c)\LSK\lsk\&#50641;&#49472;&#54028;&#51068;\PROJECT\&#51312;&#51221;010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4608;&#51008;&#51088;\C\&#44608;&#51008;&#51088;\&#49688;&#46020;&#49324;&#50629;\xls\&#44592;&#53440;\&#51109;&#48708;&#44277;&#4932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ARCH/&#49444;&#48708;.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0528;&#47548;10\project%20(d)\exceldata\LJK-EX~1\&#48152;&#50900;&#51312;&#4422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51221;&#54840;&#51089;&#54408;\&#44368;&#44033;\&#53664;%20&#44277;\ENG\SAMAN\DOHWA0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48260;&#49828;&#54364;&#51648;&#54032;\WINDOWS\&#48148;&#53461;%20&#54868;&#47732;\&#51076;&#49884;&#48372;&#44288;\&#52380;&#48393;\&#52264;&#49440;&#46020;&#49353;\&#50689;&#53685;&#52264;&#49440;&#46020;&#49353;.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0528;&#47548;10\project%20(d)\exceldata\LJK-LAST\4CH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Pc2\c\&#54532;&#47196;&#51229;&#53944;\&#50728;&#49328;\&#45236;&#50669;\&#44277;&#46041;&#46020;&#44553;&#54801;&#49345;\PROJECT\&#48513;&#48512;STP(&#49892;&#49884;)\&#45236;&#50669;&#49436;\9904&#44160;&#53664;&#50857;\Data(1)\&#51652;&#52380;&#54616;&#49688;&#51333;&#47568;&#52376;&#47532;&#51109;\EXCEL\&#45236;&#50669;(97&#45380;2&#5090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Pc07\e\02project\&#44221;&#44592;&#44256;%20&#49328;&#52293;&#47196;%20&#51312;&#49457;\&#45236;&#50669;\&#44221;&#44592;&#44256;&#45236;&#50669;&#49436;-&#54408;&#54624;&#51613;.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0724;&#51648;&#50689;\A-PROJECT\project\000&#51088;&#50672;&#50644;&#51648;&#45768;&#50612;&#47553;\01&#47564;&#50864;2&#51228;&#44060;&#49688;&#44277;&#49324;\03&#49688;&#47049;&#49328;&#52636;&#49436;\&#49688;&#47049;\&#47560;&#49892;&#44368;.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4608;&#49345;&#53468;\&#54252;&#52380;\&#45225;&#54408;\&#49688;&#47049;&#49328;&#52636;&#49436;\&#50724;&#47548;&#54252;&#52380;\3&#44277;&#44396;\&#51089;&#50629;&#51473;\&#50857;&#48373;&#44368;\&#49688;&#47049;\&#44368;&#45824;-&#53664;&#4427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4288;&#47532;\C\WINDOWS\&#48148;&#53461;%20&#54868;&#47732;\&#47784;&#46304;&#49436;&#47448;\&#52264;&#49440;&#49444;&#44228;&#51068;&#50948;&#45824;&#44032;\&#49440;&#48512;&#46041;\&#49324;&#46041;&#50900;&#46300;&#50500;&#54028;&#53944;&#51613;&#49444;&#50808;3&#44060;&#49548;.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G:\Documents%20and%20Settings\Owner\Local%20Settings\Temporary%20Internet%20Files\Content.IE5\6DQRMZ01\&#47784;&#46304;&#49436;&#47448;\&#52264;&#49440;&#49444;&#44228;&#51068;&#50948;&#45824;&#44032;\&#49440;&#48512;&#46041;\&#49324;&#46041;&#50900;&#46300;&#50500;&#54028;&#53944;&#51613;&#49444;&#50808;3&#44060;&#49548;.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Documents%20and%20Settings/pc/Local%20Settings/Temporary%20Internet%20Files/Content.IE5/1VQD5DAY/&#44396;&#48152;&#50900;&#49548;&#54616;&#52380;(&#49345;&#47197;&#51088;&#52824;)/&#44608;&#51221;&#49885;/&#49688;&#54644;&#48373;&#44396;&#44288;&#47144;&#51088;&#47308;/2002&#49688;&#54644;&#48373;&#44396;&#44288;&#47144;/&#44592;&#48152;&#51312;&#49457;&#44228;/&#44148;&#49444;&#45236;&#50669;(&#50577;&#51648;&#4756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CADD\HJ\ODAL\EXCEL\DOWOO\BT\BT.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G:\PJT-97\R-SUWONJ\REP\P7-5-31\LX-CAL.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0872;&#53944;&#46972;&#45367;%202002%20YEAR\&#51312;&#45804;&#52397;\&#49888;&#54413;&#50864;&#49457;\&#49892;&#54665;\My%20Documents\KHDATA\&#44288;&#47532;&#52397;\&#50896;&#45224;-&#50872;&#51652;\&#50896;&#45224;&#50872;&#51652;&#45209;&#52272;&#45236;&#50669;(99.4.13%20&#48512;&#49328;&#52397;).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HONG-BE\&#51089;&#50629;&#48169;\SE0-DWG\&#52404;&#50977;\XLS\ALL-XLS\ULSAN\PRICE.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0577;&#55148;&#52384;\MY%20DOCUMENTS\WINDOWS\&#48148;&#53461;%20&#54868;&#47732;\&#49324;&#52380;&#49884;\My%20Documents(2)\&#44608;&#54644;&#45236;&#44396;\&#44204;&#51201;e\&#49688;&#48176;&#51204;&#50696;&#49328;&#49436;(E).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54620;&#49345;&#47928;\PROJECT\&#49888;&#50689;&#51068;&#48320;&#51204;&#49548;\&#45225;&#54408;&#50857;\9)&#49688;&#47049;&#49328;&#52636;&#49436;\&#49688;&#47049;&#49328;&#52636;&#49436;\04-&#48176;&#49688;&#44277;\500-1000.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1060;&#49345;&#54785;\&#52397;&#44228;&#49892;&#49884;&#49444;&#44228;&#46020;&#49436;0721\My%20Documents\&#45800;&#50948;&#49688;&#47049;\&#45800;&#50948;&#49688;&#47049;.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48149;&#50577;&#54840;\C\My%20Documents\&#51452;&#53469;&#44277;&#49324;\&#49345;&#47924;&#53556;&#53412;(&#49444;&#48320;)DS\&#49345;&#47924;&#53556;&#53412;(&#44148;&#52629;&#49444;&#48320;&#48708;&#47785;)D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4053;&#44032;&#46360;\C\EL&#52968;&#49444;&#54021;\PROJECT\&#50977;&#44400;&#48376;&#48512;\&#45236;&#50669;&#52572;&#51333;\&#44288;&#49324;\&#45236;&#50669;&#49436;(&#44288;&#4932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0528;&#47548;10\project%20(d)\exceldata\LJK-SI\&#51652;&#51077;&#46020;&#4719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0872;&#53944;&#46972;&#45367;%202002%20YEAR\&#51312;&#45804;&#52397;\&#49888;&#54413;&#50864;&#49457;\&#49892;&#54665;\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8149;&#54596;&#54788;\C\&#48124;&#50896;&#52376;&#47532;&#48169;(xls)\&#50896;&#53685;&#52404;&#50977;&#49884;&#49444;\&#45840;&#51452;&#48320;&#47560;&#5101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8149;&#48124;&#51221;\C\1766\1790\179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5432;&#53944;&#48513;\project\&#50976;&#49688;&#51648;\Q-NEW\PIER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Pc1\2004\&#51333;&#49437;\&#47196;&#52972;%20&#46356;&#49828;&#53356;%20(c)\&#49340;&#49457;\&#49556;&#44060;\aaa\&#51204;&#46972;&#45224;&#46020;\&#44284;&#50669;\&#48177;&#44540;&#49440;\123\&#51201;&#50857;&#54840;&#54364;.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1%20&#51089;%20%20&#50629;/6%20&#44204;&#51201;%20&#44288;&#47144;&#51088;&#47308;/GROUP/Data/Mail/Temp/phk/&#44204;&#51201;&#44592;&#51456;/&#44277;&#49324;&#44592;&#4403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50528;&#47548;10\project%20(d)\exceldata\LJK-LAST\BYN\JUNKIDAN.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4620;&#49345;&#47928;\PROJECT\&#49888;&#50689;&#51068;&#48320;&#51204;&#49548;\&#45225;&#54408;&#50857;\9)&#49688;&#47049;&#49328;&#52636;&#49436;\&#49688;&#47049;&#49328;&#52636;&#49436;\04-&#48176;&#49688;&#44277;\&#51665;&#49688;&#5122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Pc\&#47196;&#52972;%20&#46356;&#49828;&#53356;%20(c)\LSK\lsk\&#50641;&#49472;&#54028;&#51068;\PROJECT\SHIN\&#49888;&#54788;TU.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51060;&#48337;&#54840;\DORO\&#50504;&#49328;&#52397;&#49324;\&#49688;&#47049;\&#48512;&#45824;&#44277;\&#48512;&#45824;&#44277;5.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202.xml.rels><?xml version="1.0" encoding="UTF-8" standalone="yes"?>
<Relationships xmlns="http://schemas.openxmlformats.org/package/2006/relationships"><Relationship Id="rId1" Type="http://schemas.microsoft.com/office/2006/relationships/xlExternalLinkPath/xlPathMissing" Target="&#53580;&#45768;&#49828;&#5110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280;&#51312;\&#54364;&#51648;&#48143;&#49444;&#44228;&#55120;&#47492;&#46020;\&#46972;&#47704;&#44368;&#48143;&#48149;&#49828;&#44368;\PILE.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8149;&#50577;&#54840;\C\My%20Documents\&#51648;&#49688;&#48169;\&#50868;&#45224;&#53469;&#51648;\&#51648;&#49688;&#48169;\&#50868;&#45224;&#53469;&#51648;\&#51648;&#49688;&#48169;\&#52632;&#50577;&#53664;&#47785;DS.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Dasam5\c\D-DATA\&#44277;&#44277;&#44592;&#44288;\1&#52264;&#45225;&#54408;\&#50896;&#51452;&#54861;&#52380;(&#52572;&#51333;).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Users/user/AppData/Local/Temp/HAMONITEMP/DBF09805CF7C42afA79C43EB104FAD89_4932.tmp.xlsm"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F:\1%20&#51089;%20%20&#50629;\6%20&#44204;&#51201;%20&#44288;&#47144;&#51088;&#47308;\&#45236;&#50669;&#49436;sample\K-SET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060;&#44221;&#49689;\D\&#44148;&#52629;\&#44148;&#51221;&#44148;&#52629;\&#50689;&#51452;&#44221;&#47452;&#54984;&#47144;&#50896;\&#49688;&#47049;\Excel\EXCEL\SUCK\HANBIT\3-2\3-2P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PROJECT\YR1\STRUC\SYJ-E.xls" TargetMode="External"/></Relationships>
</file>

<file path=xl/externalLinks/_rels/externalLink212.xml.rels><?xml version="1.0" encoding="UTF-8" standalone="yes"?>
<Relationships xmlns="http://schemas.openxmlformats.org/package/2006/relationships"><Relationship Id="rId2" Type="http://schemas.openxmlformats.org/officeDocument/2006/relationships/externalLinkPath" Target="file:///C:\Users\USER\AppData\Local\Temp\MicrosoftEdgeDownloads\a62dafe3-41a7-41d4-9bbd-9a4a8df38ccc\&#49444;&#44228;&#45236;&#50669;&#49436;(2026&#45380;%20&#49345;&#47197;&#44396;%20&#46020;&#47196;&#48320;%20&#50696;&#52488;%20&#48143;%20&#49688;&#47785;&#51204;&#51221;&#44277;&#49324;)_&#50896;&#50504;&#49900;&#49324;.xlsx" TargetMode="External"/><Relationship Id="rId1" Type="http://schemas.openxmlformats.org/officeDocument/2006/relationships/externalLinkPath" Target="/Users/USER/AppData/Local/Temp/MicrosoftEdgeDownloads/a62dafe3-41a7-41d4-9bbd-9a4a8df38ccc/&#49444;&#44228;&#45236;&#50669;&#49436;(2026&#45380;%20&#49345;&#47197;&#44396;%20&#46020;&#47196;&#48320;%20&#50696;&#52488;%20&#48143;%20&#49688;&#47785;&#51204;&#51221;&#44277;&#49324;)_&#50896;&#50504;&#49900;&#493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변경집계표"/>
      <sheetName val="적점"/>
      <sheetName val="가격조사서"/>
      <sheetName val="unit 4"/>
      <sheetName val="총괄-1"/>
      <sheetName val="투찰"/>
      <sheetName val="부대tu"/>
      <sheetName val="제출내역 (2)"/>
      <sheetName val="일위대가"/>
      <sheetName val="B.O.M"/>
      <sheetName val="물가대비표"/>
      <sheetName val="실행내역"/>
      <sheetName val="trf(36%)"/>
      <sheetName val="단가표"/>
      <sheetName val="#REF"/>
      <sheetName val="부대내역"/>
      <sheetName val="단가"/>
      <sheetName val="원가계산서(남측)"/>
      <sheetName val="SG"/>
      <sheetName val="건축-물가변동"/>
      <sheetName val="기계설비-물가변동"/>
      <sheetName val="일위"/>
      <sheetName val="현장경비"/>
      <sheetName val="개소당수량"/>
      <sheetName val="공사개요"/>
      <sheetName val="일위대가(계측기설치)"/>
      <sheetName val="토목주소"/>
      <sheetName val="프랜트면허"/>
      <sheetName val="Macro1"/>
      <sheetName val="공사비증감"/>
      <sheetName val="자동제어"/>
      <sheetName val="신표지1"/>
      <sheetName val="덕소내역"/>
      <sheetName val="입찰안"/>
      <sheetName val="일위대가(가설)"/>
      <sheetName val="제잡비"/>
      <sheetName val="연결임시"/>
      <sheetName val="전기혼잡제경비(45)"/>
      <sheetName val="집계표"/>
      <sheetName val="정부노임단가"/>
      <sheetName val="poolupdate"/>
      <sheetName val="노임단가"/>
      <sheetName val="내역서"/>
      <sheetName val="대전-교대(A1-A2)"/>
      <sheetName val="갑지"/>
      <sheetName val="내역"/>
      <sheetName val="파일의이용"/>
      <sheetName val="공종목록표"/>
      <sheetName val="전계가"/>
      <sheetName val="전차선로 물량표"/>
      <sheetName val="부안일위"/>
      <sheetName val="공문"/>
      <sheetName val="FAX"/>
      <sheetName val="철콘공사"/>
      <sheetName val=" FURNACE현설"/>
      <sheetName val="재료비"/>
      <sheetName val="3.하중산정4.지지력"/>
      <sheetName val="DATA"/>
      <sheetName val="내역표지"/>
      <sheetName val="BID"/>
      <sheetName val="코드표"/>
      <sheetName val="여과지동"/>
      <sheetName val="기초자료"/>
      <sheetName val="갈현동"/>
      <sheetName val="포장수량"/>
      <sheetName val="결과조달"/>
      <sheetName val="웅진교-S2"/>
      <sheetName val="차액보증"/>
      <sheetName val="A-4"/>
      <sheetName val="direct"/>
      <sheetName val="wage"/>
      <sheetName val="CONCRETE"/>
      <sheetName val="변경내역대비표(2)"/>
      <sheetName val="배수관산출"/>
      <sheetName val="경상비"/>
      <sheetName val="일위_파일"/>
      <sheetName val="TARGET"/>
      <sheetName val="노임이"/>
      <sheetName val="적용률"/>
      <sheetName val="1단계"/>
      <sheetName val="노임"/>
      <sheetName val="9GNG운반"/>
      <sheetName val="Data&amp;Result"/>
      <sheetName val="전선 및 전선관"/>
      <sheetName val="수목표준대가"/>
      <sheetName val="견"/>
      <sheetName val="내2"/>
      <sheetName val="06년 학회협찬실적"/>
      <sheetName val="일위대가표"/>
      <sheetName val="부대공Ⅱ"/>
      <sheetName val="산출내역서"/>
      <sheetName val="아파트 "/>
      <sheetName val="금융비용"/>
      <sheetName val="약품설비"/>
      <sheetName val="본선 토공 분배표"/>
      <sheetName val="4.인력운영계획(업무별)"/>
      <sheetName val="현장관리비 산출내역"/>
      <sheetName val="D-3109"/>
      <sheetName val="Cash"/>
      <sheetName val="일위대가-목록"/>
      <sheetName val="밸브설치"/>
      <sheetName val="기성2"/>
      <sheetName val="수로단위수량"/>
      <sheetName val="충주"/>
      <sheetName val="SCHE"/>
      <sheetName val="UPRI"/>
      <sheetName val="을"/>
      <sheetName val="코드"/>
      <sheetName val="공사비예산서(토목분)"/>
      <sheetName val="잡비"/>
      <sheetName val="ELECTRIC"/>
      <sheetName val="CTEMCOST"/>
      <sheetName val="SCHEDULE"/>
      <sheetName val="archi(본사)"/>
      <sheetName val="cable-data"/>
      <sheetName val="출자한도"/>
      <sheetName val="경비"/>
      <sheetName val="골조시행"/>
      <sheetName val="청산공사"/>
      <sheetName val="코오롱.테크노밸리"/>
      <sheetName val="코오롱.영동고속도로"/>
      <sheetName val="조도계산서 (도서)"/>
      <sheetName val="1,2공구원가계산서"/>
      <sheetName val="2공구산출내역"/>
      <sheetName val="1공구산출내역서"/>
      <sheetName val="갑지(추정)"/>
      <sheetName val="전기공사"/>
      <sheetName val="인덕원내역"/>
      <sheetName val="FCM"/>
      <sheetName val="금액"/>
      <sheetName val="투찰추정"/>
      <sheetName val="구조물공"/>
      <sheetName val="부대공"/>
      <sheetName val="배수공"/>
      <sheetName val="토공"/>
      <sheetName val="포장공"/>
      <sheetName val="부표총괄"/>
      <sheetName val="LG제품"/>
      <sheetName val="토 적 표"/>
      <sheetName val="자재단가"/>
      <sheetName val="S0"/>
      <sheetName val="SULKEA"/>
      <sheetName val="잔수량(작성)"/>
      <sheetName val="TRE TABLE"/>
      <sheetName val="실행철강하도"/>
      <sheetName val="CAT_5"/>
      <sheetName val="노임대장"/>
      <sheetName val="근로자명단"/>
      <sheetName val="중기사용료"/>
      <sheetName val="이토변실(A3-LINE)"/>
      <sheetName val="내역(가지)"/>
      <sheetName val="매립"/>
      <sheetName val="총괄표"/>
      <sheetName val="건축"/>
      <sheetName val="2.교량(신설)"/>
      <sheetName val="AS포장복구 "/>
      <sheetName val="특수기호강도거푸집"/>
      <sheetName val="종배수관면벽신"/>
      <sheetName val="종배수관(신)"/>
      <sheetName val="단가 및 재료비"/>
      <sheetName val="중기사용료산출근거"/>
      <sheetName val="수로BOX"/>
      <sheetName val="데이타"/>
      <sheetName val="식재인부"/>
      <sheetName val="지장물C"/>
      <sheetName val="대치판정"/>
      <sheetName val="연결관산출조서"/>
      <sheetName val="직재"/>
      <sheetName val="설계"/>
      <sheetName val="전력"/>
      <sheetName val="목표세부명세"/>
      <sheetName val="6PILE  (돌출)"/>
      <sheetName val="DHEQSUPT"/>
      <sheetName val="손익현황(1PJ)"/>
      <sheetName val="가도공"/>
      <sheetName val="산수배수"/>
      <sheetName val="Y-WORK"/>
      <sheetName val="예정(3)"/>
      <sheetName val="재료"/>
      <sheetName val="Total 단위경유량집계"/>
      <sheetName val="우수공,맨홀,집수정"/>
      <sheetName val="7차변경1회내역서"/>
      <sheetName val="평가데이터"/>
      <sheetName val="명단원자료(이전)"/>
      <sheetName val="조명율표"/>
      <sheetName val="품셈TABLE"/>
      <sheetName val="총괄내역서"/>
      <sheetName val="기타_Extra Dosed (상부포함)"/>
      <sheetName val="남양주부대"/>
      <sheetName val="일위대가목차"/>
      <sheetName val="금융"/>
      <sheetName val="파주 운정지구 A8블럭"/>
      <sheetName val="대구수성3가"/>
      <sheetName val="계장 공내역서"/>
      <sheetName val="01"/>
      <sheetName val="A"/>
      <sheetName val="Sheet17"/>
      <sheetName val="실행"/>
      <sheetName val="계측 내역서"/>
      <sheetName val="금액내역서"/>
      <sheetName val="변경-C"/>
      <sheetName val="Indirect Cost"/>
      <sheetName val="단가대비표"/>
      <sheetName val="염화물시험"/>
      <sheetName val="노무"/>
      <sheetName val="SIL98"/>
      <sheetName val="대비"/>
      <sheetName val="단가산출서"/>
      <sheetName val="상촌2교-일반수량집계"/>
      <sheetName val="노무비"/>
      <sheetName val="HANDHOLE(2)"/>
      <sheetName val="PAD TR보호대기초"/>
      <sheetName val="가로등기초"/>
      <sheetName val="일(4)"/>
      <sheetName val="견적조건"/>
      <sheetName val="에너지동"/>
      <sheetName val="퇴직금(울산천상)"/>
      <sheetName val="동원(3)"/>
      <sheetName val="1. 설계조건 2.단면가정 3. 하중계산"/>
      <sheetName val="DATA 입력란"/>
      <sheetName val="일위대가(1)"/>
      <sheetName val="건축집계"/>
      <sheetName val="40총괄"/>
      <sheetName val="40집계"/>
      <sheetName val="D"/>
      <sheetName val="장비손료"/>
      <sheetName val="관람석제출"/>
      <sheetName val="세목전체"/>
      <sheetName val="ABUT수량-A1"/>
      <sheetName val="Ⅴ-2.공종별내역"/>
      <sheetName val="일위목록"/>
      <sheetName val="입찰보고"/>
      <sheetName val="기초일위대가"/>
      <sheetName val="식재일위대가"/>
      <sheetName val="기기리스트"/>
      <sheetName val="뜃맟뭁돽띿맟?-BLDG"/>
      <sheetName val="페인트"/>
      <sheetName val="Total"/>
      <sheetName val="제경비율"/>
      <sheetName val="U-TYPE(1)"/>
      <sheetName val="배열수식"/>
      <sheetName val="전기"/>
      <sheetName val="기계"/>
      <sheetName val="실행내역서"/>
      <sheetName val="수입"/>
      <sheetName val="도급및 실행내역"/>
      <sheetName val="기본사항"/>
      <sheetName val="MOKDONG(1)"/>
      <sheetName val="방배동내역(리라)"/>
      <sheetName val="부대공사총괄"/>
      <sheetName val="건축공사집계표"/>
      <sheetName val="인부신상자료"/>
      <sheetName val="제조노임"/>
      <sheetName val="약품공급2"/>
      <sheetName val="DATE"/>
      <sheetName val="인공산출(도급)"/>
      <sheetName val="할증"/>
      <sheetName val="1차ESC-원가계산서"/>
      <sheetName val="2차ESC-원가계산서"/>
      <sheetName val="3차ESC-산출금액"/>
      <sheetName val="경영상태"/>
      <sheetName val="일위대가 "/>
      <sheetName val="단위단가"/>
      <sheetName val="상행-교대(A1)"/>
      <sheetName val="공틀공사"/>
      <sheetName val="철콘"/>
      <sheetName val="증감대비"/>
      <sheetName val="전체"/>
      <sheetName val="70%"/>
      <sheetName val="STANDARD (상)-참고"/>
      <sheetName val="직노"/>
      <sheetName val="1차 내역서"/>
      <sheetName val="SAKUB"/>
      <sheetName val="96보완계획7.12"/>
      <sheetName val="태흥특수개발"/>
      <sheetName val="구구기초개발"/>
      <sheetName val="콘_재료분리(1)"/>
      <sheetName val="EQUIP"/>
      <sheetName val="토목"/>
      <sheetName val="견적"/>
      <sheetName val="유림골조"/>
      <sheetName val="1호맨홀토공"/>
      <sheetName val="tggwan(mac)"/>
      <sheetName val="표지"/>
      <sheetName val="내역서(삼호)"/>
      <sheetName val="EJ"/>
      <sheetName val="공구"/>
      <sheetName val="M-EQPT-Z"/>
      <sheetName val="가중치"/>
      <sheetName val="내역서2안"/>
      <sheetName val="준공평가"/>
      <sheetName val="단면 (2)"/>
      <sheetName val="안양동교 1안"/>
      <sheetName val="아파트_9"/>
      <sheetName val="경산"/>
      <sheetName val="공사비집계"/>
      <sheetName val="수암개밞"/>
      <sheetName val="츆ꠥﯷ珟摨瑥ḱЀ筓_x0014__x0016_司敨␁гĀ좬ﺩ됩법吿"/>
      <sheetName val=" 입력Ｉ_x0009_封Íೈ⃒⣌츀ÌÂ؀Ā복수예ఀ선정_x0000__x0001_ÿ尀⣔ﴀᢼࣂ샆"/>
      <sheetName val=" 입력Ｉ 封Íೈ⃒⣌츀ÌÂ؀Ā복수예ఀ선정_x0000__x0001_ÿ尀⣔ﴀᢼࣂ샆"/>
      <sheetName val="카렌스센터계량기설치공사"/>
      <sheetName val="전신환매도율"/>
      <sheetName val="조건표"/>
      <sheetName val="집계표(육상)"/>
      <sheetName val="변경현황"/>
      <sheetName val="지급자재"/>
      <sheetName val="Cash2"/>
      <sheetName val="Z"/>
      <sheetName val="최적단면"/>
      <sheetName val="발생토"/>
      <sheetName val="고용보험료(12년도)"/>
      <sheetName val="수량산출서"/>
      <sheetName val="연습"/>
      <sheetName val="1.설계기준"/>
      <sheetName val="외상매출금현황-수정분 A2"/>
      <sheetName val="csdim"/>
      <sheetName val="cdsload"/>
      <sheetName val="chsload"/>
      <sheetName val="CLAMP"/>
      <sheetName val="cvsload"/>
      <sheetName val="pipe"/>
      <sheetName val="ITEM"/>
      <sheetName val="하수급견적대비"/>
      <sheetName val="배관 PANIT 물량"/>
      <sheetName val="CM 1"/>
      <sheetName val="inter"/>
      <sheetName val="인건비"/>
      <sheetName val="전화 (2)"/>
      <sheetName val="1승인신청서"/>
      <sheetName val="Sheet1 (2)"/>
      <sheetName val="Sheet5"/>
      <sheetName val="관접합및부설"/>
      <sheetName val="실행내역서 "/>
      <sheetName val="수목데이타 "/>
      <sheetName val="공통가설"/>
      <sheetName val="기초일위"/>
      <sheetName val="수목단가 "/>
      <sheetName val="구역별 -작업"/>
      <sheetName val="설계개요"/>
      <sheetName val="조작대(1연)"/>
      <sheetName val="공사내역"/>
      <sheetName val="도시가스현황"/>
      <sheetName val="MOTOR"/>
      <sheetName val="J형측구단위수량"/>
      <sheetName val="장비투입계획"/>
      <sheetName val="2원료가나다."/>
      <sheetName val="전기일위대가"/>
      <sheetName val="준검 내역서"/>
      <sheetName val="철거산출근거"/>
      <sheetName val="입찰내역서"/>
      <sheetName val="YES-T"/>
      <sheetName val="3.공통공사대비"/>
      <sheetName val="7.경제성결과"/>
      <sheetName val="대목"/>
      <sheetName val="현장예산안"/>
      <sheetName val="설계명세서"/>
      <sheetName val="자료입력"/>
      <sheetName val="견적대비표"/>
      <sheetName val="연돌일위집계"/>
      <sheetName val="설계변경조서"/>
      <sheetName val="200"/>
      <sheetName val="총계"/>
      <sheetName val="물가자료"/>
      <sheetName val="적용단가"/>
      <sheetName val="보차도및도로경계석수량집계"/>
      <sheetName val="사진대지"/>
      <sheetName val="안전교육"/>
      <sheetName val="퇴직공제 "/>
      <sheetName val="5.단가대비표"/>
      <sheetName val="A4"/>
      <sheetName val="신기1-LINE별연장"/>
      <sheetName val="물량집계"/>
      <sheetName val="옹벽철근"/>
      <sheetName val="단위수량(출력X)"/>
      <sheetName val="수량집계"/>
      <sheetName val="일위대가-1"/>
      <sheetName val="포장복구집계"/>
      <sheetName val="UP"/>
      <sheetName val="총괄"/>
      <sheetName val="중소기업"/>
      <sheetName val="단가집계"/>
      <sheetName val="대가집계"/>
      <sheetName val="물가집계"/>
      <sheetName val="포장공수량집계표"/>
      <sheetName val="본공사"/>
      <sheetName val="품셈표"/>
      <sheetName val="장기차입금"/>
      <sheetName val="종료분석"/>
      <sheetName val="날개벽(시점좌측)"/>
      <sheetName val="COVER"/>
      <sheetName val="조명시설"/>
      <sheetName val="982월원안"/>
      <sheetName val="정렬"/>
      <sheetName val="단가조사-2"/>
      <sheetName val="물량입력"/>
      <sheetName val="내역_x0002_²বĀ원가계산서(남측)_x0003_²岬˔Ā일위_x0005_ᰁ責療ᢲ짂ҷ"/>
      <sheetName val="도"/>
      <sheetName val="노임단가(수배전반)"/>
      <sheetName val="개요"/>
      <sheetName val="마감사양"/>
      <sheetName val="지하발전소수량집계"/>
      <sheetName val="전기단가조사서"/>
      <sheetName val="제-노임"/>
      <sheetName val="설직재-1"/>
      <sheetName val="제직재"/>
      <sheetName val=" 입력Ｉ 封Íೈ⃒⣌츀ÌÂ؀Ā복수예ఀ선정"/>
      <sheetName val="TYPE A"/>
      <sheetName val="재료율"/>
      <sheetName val="백호우계수"/>
      <sheetName val="입찰"/>
      <sheetName val="현경"/>
      <sheetName val="Chk"/>
      <sheetName val="Ass"/>
      <sheetName val="파일발주"/>
      <sheetName val="방배동내역 (총괄)"/>
      <sheetName val="BM DATA SHEET"/>
      <sheetName val="원가계산서"/>
      <sheetName val="토사(PE)"/>
      <sheetName val="국공유지및사유지"/>
      <sheetName val="수로교총재료집계"/>
      <sheetName val="(C)원내역"/>
      <sheetName val="공량산출서"/>
      <sheetName val="N賃率-職"/>
      <sheetName val="I一般比"/>
      <sheetName val="공종별집계표"/>
      <sheetName val="기전"/>
      <sheetName val="요율표"/>
      <sheetName val="주식"/>
      <sheetName val="제경비"/>
      <sheetName val="터파기및재료"/>
      <sheetName val="오억미만"/>
      <sheetName val="도급"/>
      <sheetName val="2.냉난방설비공사"/>
      <sheetName val="7.자동제어공사"/>
      <sheetName val="96노임기준"/>
      <sheetName val="총누계"/>
      <sheetName val="설계예산서"/>
      <sheetName val="부속동"/>
      <sheetName val="1.공사개요(팬)"/>
      <sheetName val="당초"/>
      <sheetName val="환산표"/>
      <sheetName val="SPT vs PHI"/>
      <sheetName val="6공구(당초)"/>
      <sheetName val="도로구조공사비"/>
      <sheetName val="도로토공공사비"/>
      <sheetName val="여수토공사비"/>
      <sheetName val="빙100장비사양"/>
      <sheetName val="본부소개"/>
      <sheetName val="총괄갑 "/>
      <sheetName val="L형옹벽(key)"/>
      <sheetName val="문학간접"/>
      <sheetName val="총괄표 "/>
      <sheetName val="터널전기"/>
      <sheetName val="_REF"/>
      <sheetName val="일위대가_4층원격_"/>
      <sheetName val="일위대가목록"/>
      <sheetName val="N賃率_職"/>
      <sheetName val="노무비단가"/>
      <sheetName val="교각계산"/>
      <sheetName val="골재산출"/>
      <sheetName val="단가조사"/>
      <sheetName val="98수문일위"/>
      <sheetName val="손익분석"/>
      <sheetName val="일위목차"/>
      <sheetName val="DWG-CAB-I"/>
      <sheetName val="산출근거"/>
      <sheetName val="삼성전기"/>
      <sheetName val="설계조건"/>
      <sheetName val="견적서"/>
      <sheetName val="개착내역서"/>
      <sheetName val="설계내역"/>
      <sheetName val=" 입력Ｉ_x0009_封Íೈ⃒⣌츀ÌÂ؀Ā복수예ఀ선정"/>
      <sheetName val="계약용량(서포)"/>
      <sheetName val="노무비 근거"/>
      <sheetName val="샘플표지"/>
      <sheetName val="시설물기초"/>
      <sheetName val="건축내역"/>
      <sheetName val="건축원가계산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성포동 현대아파트 외 5개소 보도및경계석정비공사.xlsx"/>
      <sheetName val="붙임"/>
    </sheetNames>
    <definedNames>
      <definedName name="________DD323" sheetId="0"/>
      <definedName name="________EE3" sheetId="0"/>
      <definedName name="_______DD323" sheetId="0"/>
      <definedName name="_______EE3" sheetId="0"/>
      <definedName name="______DD323" sheetId="0"/>
      <definedName name="______EE3" sheetId="0"/>
      <definedName name="_____DD323" sheetId="0"/>
      <definedName name="_____EE3" sheetId="0"/>
      <definedName name="____DD323" sheetId="0"/>
      <definedName name="____EE3" sheetId="0"/>
      <definedName name="___DD323" sheetId="0"/>
      <definedName name="___EE3" sheetId="0"/>
      <definedName name="__DD323" sheetId="0"/>
      <definedName name="__EE3" sheetId="0"/>
      <definedName name="_DD323" sheetId="0"/>
      <definedName name="_EE3" sheetId="0"/>
      <definedName name="PTINT" sheetId="0"/>
      <definedName name="옹벽철거" sheetId="0"/>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 val="부하계산서"/>
      <sheetName val="부하(성남)"/>
      <sheetName val="예가표"/>
      <sheetName val="암판정(200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62-X방향 "/>
      <sheetName val="총괄내역서"/>
      <sheetName val="공사개요"/>
      <sheetName val="2.단면가정3.모델링"/>
      <sheetName val="포장공(집계)"/>
      <sheetName val="1062-X방향_"/>
      <sheetName val="2_단면가정3_모델링"/>
      <sheetName val="#REF"/>
      <sheetName val="기둥"/>
      <sheetName val="철집"/>
      <sheetName val="1.설계조건"/>
      <sheetName val="수량산출서"/>
      <sheetName val="8.수량산출 (2)"/>
      <sheetName val="DATA"/>
      <sheetName val="연번2-1련(외관조사)"/>
      <sheetName val="연번2-1련손상종류"/>
      <sheetName val="연번2-2련(외관조사)"/>
      <sheetName val="연번2-2련손상종류"/>
      <sheetName val="3련 BOX"/>
      <sheetName val="type-1응력검토"/>
      <sheetName val="T형( 파일기초) 공현1교"/>
      <sheetName val="유림골조"/>
      <sheetName val="유림콘도"/>
      <sheetName val="Sheet4"/>
      <sheetName val="PIPE ROOF"/>
      <sheetName val="토류공"/>
      <sheetName val="가설수로공"/>
      <sheetName val="일반총괄"/>
      <sheetName val="토공"/>
      <sheetName val="1.1설계기준"/>
      <sheetName val="1.2해석단면및모델링"/>
      <sheetName val="1.8 결과요약"/>
      <sheetName val="1.7단면력도정리"/>
      <sheetName val="일반수량집계표"/>
      <sheetName val="2.철근집계"/>
      <sheetName val="철근산출(출력x)"/>
      <sheetName val="교각계산"/>
      <sheetName val="은행"/>
      <sheetName val="데이타"/>
      <sheetName val="H-PILE"/>
      <sheetName val="입력자료"/>
      <sheetName val="3.하중계산"/>
      <sheetName val="2.단면가정"/>
      <sheetName val="3.(상시)구조해석"/>
      <sheetName val="3.바닥판설계"/>
      <sheetName val="예가표"/>
      <sheetName val="8.PILE  (돌출)"/>
      <sheetName val="집계표"/>
      <sheetName val="BID"/>
      <sheetName val="L형집계"/>
      <sheetName val="노임단가"/>
      <sheetName val="표층포설및다짐"/>
      <sheetName val="&lt;&lt;설계입력&gt;&gt;"/>
      <sheetName val="Sheet1"/>
      <sheetName val="슬래브집계(주동교)"/>
      <sheetName val="목표세부명세"/>
      <sheetName val="주형지지보"/>
      <sheetName val="입력-----&gt;출력제외"/>
      <sheetName val="단면_(2)"/>
      <sheetName val="단면가정"/>
      <sheetName val="철근단면적"/>
      <sheetName val="BOX(1_5X1_5)"/>
      <sheetName val="역T형"/>
      <sheetName val="1__설계조건_2_단면가정_3__하중계산"/>
      <sheetName val="A1"/>
      <sheetName val="출입구총집계"/>
      <sheetName val="DATA_입력란"/>
      <sheetName val="설계조건"/>
      <sheetName val="중기산출근거기초"/>
      <sheetName val="모형도"/>
      <sheetName val="1_설계기준"/>
      <sheetName val="주beam"/>
      <sheetName val="품셈TABLE"/>
      <sheetName val="말뚝기초"/>
      <sheetName val="입력DATA"/>
      <sheetName val="1_설계조건"/>
      <sheetName val="L_RPTA05_목록"/>
      <sheetName val="5_모델링"/>
      <sheetName val="01"/>
      <sheetName val="인사자료총집계"/>
      <sheetName val="COVER"/>
      <sheetName val="II손익관리"/>
      <sheetName val="3구간수량집계"/>
      <sheetName val="단면 (2)"/>
      <sheetName val="INPUT"/>
      <sheetName val="Tiepdia"/>
      <sheetName val="교각1"/>
      <sheetName val="수량총괄표"/>
      <sheetName val="2.단면가정, 3.구조해석"/>
      <sheetName val="공예을"/>
      <sheetName val="공사비증감"/>
      <sheetName val="총괄표"/>
      <sheetName val="L형옹벽철거"/>
      <sheetName val="철근량"/>
      <sheetName val="공사비대비표(자재비포함)"/>
      <sheetName val="B"/>
      <sheetName val="관로토공집계표"/>
      <sheetName val="오수집계"/>
      <sheetName val="본체"/>
      <sheetName val="선급금산출"/>
      <sheetName val="품셈(기초)"/>
      <sheetName val="1.토공"/>
      <sheetName val="토량1-1"/>
      <sheetName val="3.공통공사대비"/>
      <sheetName val="내역서"/>
      <sheetName val="도급분설계내역집계표"/>
      <sheetName val="기계경비 (2)"/>
      <sheetName val="노임"/>
      <sheetName val="6PILE  (돌출)"/>
      <sheetName val="COPING"/>
      <sheetName val="수량산출"/>
      <sheetName val="조명시설"/>
      <sheetName val="woo(mac)"/>
      <sheetName val="표준산식"/>
      <sheetName val="Sheet1 (2)"/>
      <sheetName val="찍기"/>
      <sheetName val="Eq. Mobilization"/>
      <sheetName val="입출재고현황 (2)"/>
      <sheetName val="1TL종점(1)"/>
      <sheetName val="Footing공-PY1, PY2"/>
      <sheetName val="철근집계"/>
      <sheetName val="자재집계"/>
      <sheetName val="Sheet2"/>
      <sheetName val="간지"/>
      <sheetName val="공문"/>
      <sheetName val="수량집계"/>
      <sheetName val="포장공수량집계표"/>
      <sheetName val="총괄"/>
      <sheetName val="기기리스트"/>
      <sheetName val="하중계산"/>
      <sheetName val="단가대비표"/>
      <sheetName val="부하(성남)"/>
      <sheetName val="강재집계표"/>
      <sheetName val="접합단위수량"/>
      <sheetName val="맨홀조서"/>
      <sheetName val="4.2 오수공수량집계"/>
      <sheetName val="차수공개요"/>
      <sheetName val="예정(3)"/>
      <sheetName val="동원(3)"/>
      <sheetName val="구조물공"/>
      <sheetName val="배수공"/>
      <sheetName val="부대공"/>
      <sheetName val="포장공"/>
      <sheetName val="토사(PE)"/>
      <sheetName val="설계내역서"/>
      <sheetName val="평형별 세대수"/>
      <sheetName val="대비표"/>
      <sheetName val="내역서(마루공사)"/>
      <sheetName val="부산제일극장"/>
      <sheetName val="cross beam"/>
      <sheetName val="콘크리트 집계표(전체)"/>
      <sheetName val="입찰내역 발주처 양식"/>
      <sheetName val="지장물 이설수량집계"/>
      <sheetName val="H형강제원표"/>
      <sheetName val="부대내역"/>
      <sheetName val="BQMPALOC"/>
      <sheetName val="실행간접비용"/>
      <sheetName val="제출내역 (2)"/>
      <sheetName val="이토변실"/>
      <sheetName val="조달청적격심사"/>
      <sheetName val="JOIN(2span)"/>
      <sheetName val="바닥판"/>
      <sheetName val="주빔의 설계"/>
      <sheetName val="철근량산정및사용성검토"/>
      <sheetName val="자재단가"/>
      <sheetName val="배수내역"/>
      <sheetName val="날개벽수량표"/>
      <sheetName val="EQUIPMENT -2"/>
      <sheetName val="TTL"/>
      <sheetName val="개별직종노임단가(2005.1)"/>
      <sheetName val="우배수"/>
      <sheetName val="집계"/>
      <sheetName val="입력"/>
      <sheetName val="직관부"/>
      <sheetName val="연결부"/>
      <sheetName val="익일재굴착"/>
      <sheetName val="횡단굴착"/>
      <sheetName val="가정인입부"/>
      <sheetName val="원형변실"/>
      <sheetName val="중형변실"/>
      <sheetName val="이음부"/>
      <sheetName val="굴착평면도"/>
      <sheetName val="값"/>
      <sheetName val="보호통토공"/>
      <sheetName val="구형변실"/>
      <sheetName val="철거부"/>
      <sheetName val="1.표면보수 (기둥)  일위대가호표"/>
      <sheetName val="차액보증"/>
      <sheetName val="실행철강하도"/>
      <sheetName val="입찰안"/>
      <sheetName val="한강운반비"/>
      <sheetName val="조도"/>
      <sheetName val="XXXXXX"/>
      <sheetName val="Sheet14"/>
      <sheetName val="Sheet16"/>
      <sheetName val="Sheet13"/>
      <sheetName val="DRUM"/>
      <sheetName val="Main"/>
      <sheetName val="CTEMCOST"/>
      <sheetName val="계수시트"/>
      <sheetName val="skelp 규격"/>
      <sheetName val="최적단면"/>
      <sheetName val="APT"/>
      <sheetName val="변경(1회)-"/>
      <sheetName val="연습"/>
      <sheetName val="신당동집계표"/>
      <sheetName val="Rate Analysis"/>
      <sheetName val="FitOutConfCentre"/>
      <sheetName val="工완성공사율"/>
      <sheetName val="무근깨기"/>
      <sheetName val="공용정보"/>
      <sheetName val="산출기준"/>
      <sheetName val="유류비(직원) 투입예상 금액"/>
      <sheetName val="MP"/>
      <sheetName val="거푸집물량"/>
      <sheetName val="一発シート"/>
      <sheetName val="부하"/>
      <sheetName val="기둥(원형)"/>
      <sheetName val="SG"/>
      <sheetName val="2.교량(신설)"/>
      <sheetName val="산출근거"/>
      <sheetName val="SLAB"/>
    </sheetNames>
    <sheetDataSet>
      <sheetData sheetId="0" refreshError="1">
        <row r="92">
          <cell r="A92" t="str">
            <v>1-2) 사용성 및 축하중 검토</v>
          </cell>
        </row>
        <row r="93">
          <cell r="A93" t="str">
            <v>1-2) 사용성 및 축하중 검토</v>
          </cell>
        </row>
        <row r="94">
          <cell r="A94" t="str">
            <v xml:space="preserve"> ① X-방향</v>
          </cell>
        </row>
        <row r="95">
          <cell r="A95" t="str">
            <v>① X-방향</v>
          </cell>
        </row>
        <row r="96">
          <cell r="A96" t="str">
            <v xml:space="preserve">  a) 단면제원</v>
          </cell>
        </row>
        <row r="101">
          <cell r="A101" t="str">
            <v>a) 단면제원</v>
          </cell>
        </row>
        <row r="102">
          <cell r="A102" t="str">
            <v xml:space="preserve">  b) 세장비</v>
          </cell>
        </row>
      </sheetData>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ow r="61">
          <cell r="A61">
            <v>1</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INPUT"/>
      <sheetName val="PILE"/>
      <sheetName val="ABUT수량-A1"/>
      <sheetName val="1TL종점(1)"/>
      <sheetName val="1호맨홀토공"/>
      <sheetName val="B"/>
      <sheetName val="부하(성남)"/>
      <sheetName val="LOPCALC"/>
      <sheetName val="PC BOX매설 기초단위수량(X)"/>
      <sheetName val="품셈TABLE"/>
      <sheetName val="원형1호맨홀토공수량"/>
      <sheetName val="IMPEADENCE MAP 취수장"/>
      <sheetName val="노임단가"/>
      <sheetName val="수목단가"/>
      <sheetName val="시설수량표"/>
      <sheetName val="자재단가"/>
      <sheetName val="원형측구(B-type)"/>
      <sheetName val="공사비예산서(토목분)"/>
      <sheetName val="Sheet1"/>
      <sheetName val="공사비증감"/>
      <sheetName val="Sheet2"/>
      <sheetName val="#REF"/>
      <sheetName val="공사내역"/>
      <sheetName val="부대공(집계)"/>
      <sheetName val="제수"/>
      <sheetName val="집수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조명시설"/>
      <sheetName val="철근단면적"/>
      <sheetName val="말뚝지지력산정"/>
      <sheetName val="대로근거"/>
      <sheetName val="중로근거"/>
      <sheetName val="FB25JN"/>
      <sheetName val="Sheet1"/>
      <sheetName val="Sheet2"/>
      <sheetName val="guard(mac)"/>
      <sheetName val="50"/>
      <sheetName val="crude.SLAB RE-bar"/>
      <sheetName val="CRUDE RE-bar"/>
      <sheetName val="woo(mac)"/>
      <sheetName val="교대(A1)"/>
      <sheetName val="단면 (2)"/>
      <sheetName val="철근량"/>
      <sheetName val="공사비예산서(토목분)"/>
      <sheetName val="공주-교대(A1)"/>
      <sheetName val="날개벽수량표"/>
      <sheetName val="총괄내역서"/>
      <sheetName val="COPING"/>
      <sheetName val="REINF."/>
      <sheetName val="역T형"/>
      <sheetName val="spi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조명시설"/>
      <sheetName val="데이타"/>
      <sheetName val="진주방향"/>
      <sheetName val="NAV000"/>
      <sheetName val="우수공"/>
      <sheetName val="간지"/>
      <sheetName val="우수총괄표 (2)"/>
      <sheetName val="간지(2)"/>
      <sheetName val="우수수량집계"/>
      <sheetName val="간지(3)"/>
      <sheetName val="관기초집계"/>
      <sheetName val="관기초"/>
      <sheetName val="토공집계표"/>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단가산출서"/>
      <sheetName val="정부노임단가"/>
      <sheetName val="말뚝지지력산정"/>
      <sheetName val="danga"/>
      <sheetName val="ilch"/>
      <sheetName val="고양관재"/>
      <sheetName val="원가계산(2)"/>
      <sheetName val="Mc1"/>
      <sheetName val="Y-WORK"/>
      <sheetName val="우각부보강"/>
      <sheetName val="용역비내역-진짜"/>
      <sheetName val="Sheet1"/>
      <sheetName val="빙축열"/>
      <sheetName val="기본단가표"/>
      <sheetName val="대포2교접속"/>
      <sheetName val="수안보-MBR1"/>
      <sheetName val="일위대가"/>
      <sheetName val=" HIT-&gt;HMC 견적(3900)"/>
      <sheetName val="원형1호맨홀토공수량"/>
      <sheetName val="노무비 근거"/>
      <sheetName val="1공구산출내역서"/>
      <sheetName val="변수값"/>
      <sheetName val="중기상차"/>
      <sheetName val="AS복구"/>
      <sheetName val="중기터파기"/>
      <sheetName val="내역서1"/>
      <sheetName val="DATA"/>
      <sheetName val="식재인부"/>
      <sheetName val="단면가정"/>
      <sheetName val="입력값"/>
      <sheetName val="설계기준 및 하중계산"/>
      <sheetName val="계산서(곡선부)"/>
      <sheetName val="포장재료집계표"/>
      <sheetName val="물가대비표"/>
      <sheetName val="COPING"/>
      <sheetName val="30집계표"/>
      <sheetName val="수량산출"/>
      <sheetName val="L_RPTA05_목록"/>
      <sheetName val="1SPAN"/>
      <sheetName val="접합 및 부설 "/>
      <sheetName val="공주-교대(A1)"/>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3구조물공간지"/>
      <sheetName val="1집계표간지"/>
      <sheetName val="구조물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왕십리방향"/>
      <sheetName val="BID"/>
      <sheetName val="기기리스트"/>
      <sheetName val="집수정(600-700)"/>
      <sheetName val="5.배수관로"/>
      <sheetName val="주요자재"/>
      <sheetName val="폐기물처리"/>
      <sheetName val="원형맨홀수량"/>
      <sheetName val="음봉방향"/>
      <sheetName val="3.2 3차처리시설"/>
      <sheetName val="자재집계"/>
      <sheetName val="설비동집계표-전체"/>
      <sheetName val="설비동집계"/>
      <sheetName val="설비동산근"/>
      <sheetName val="불인산저장조집계"/>
      <sheetName val="설비동-불인산저장조"/>
      <sheetName val="슬래브"/>
      <sheetName val="ABUT수량-A1"/>
      <sheetName val="노무비"/>
      <sheetName val="지수"/>
      <sheetName val="총괄내역서"/>
      <sheetName val="일위대가(계측기설치)"/>
      <sheetName val="단위수량산출"/>
      <sheetName val="guard(mac)"/>
      <sheetName val="INTRO."/>
      <sheetName val="터파기및재료"/>
      <sheetName val="#REF"/>
      <sheetName val="1.설계조건"/>
      <sheetName val="단위수량(출력X)"/>
      <sheetName val="수량집계"/>
      <sheetName val="SG"/>
      <sheetName val="연결관산출조서"/>
      <sheetName val="수목표준대가"/>
      <sheetName val="bm(CIcable)"/>
      <sheetName val="5.소재"/>
      <sheetName val="tggwan(mac)"/>
      <sheetName val="계수시트"/>
      <sheetName val="원가계산서"/>
      <sheetName val="토공정보"/>
      <sheetName val="A LINE"/>
      <sheetName val="마산방향"/>
      <sheetName val="마산방향철근집계"/>
      <sheetName val="일위대가목차"/>
      <sheetName val="교대"/>
      <sheetName val="노임단가"/>
      <sheetName val="토사(PE)"/>
      <sheetName val="공토공단위당"/>
      <sheetName val="산출근거"/>
      <sheetName val="EQT-ESTN"/>
      <sheetName val="S0"/>
      <sheetName val="코드표"/>
      <sheetName val="자재단가"/>
      <sheetName val="6공구(당초)"/>
      <sheetName val="CAL"/>
      <sheetName val="static.cal"/>
      <sheetName val="물가시세"/>
      <sheetName val="단가"/>
      <sheetName val="시설물일위"/>
      <sheetName val="인건비 "/>
      <sheetName val="날개벽"/>
      <sheetName val="노무단가"/>
      <sheetName val="부대내역"/>
      <sheetName val="일위대가(가설)"/>
      <sheetName val="96노임기준"/>
      <sheetName val="Sheet2"/>
      <sheetName val="공통가설"/>
      <sheetName val="단가조사"/>
      <sheetName val="토목"/>
      <sheetName val="투찰가"/>
      <sheetName val="목포방향"/>
      <sheetName val="G.R300경비"/>
      <sheetName val="내역"/>
      <sheetName val="산출내역서집계표"/>
      <sheetName val="집계표"/>
      <sheetName val="CABLE SIZE-3"/>
      <sheetName val="예산명세서"/>
      <sheetName val="설계명세서"/>
      <sheetName val="자료입력"/>
      <sheetName val="HVAC"/>
      <sheetName val="횡배수관재료-"/>
      <sheetName val="계산서(직선부)"/>
      <sheetName val="콘크리트측구연장"/>
      <sheetName val="포장공"/>
      <sheetName val="-몰탈콘크리트"/>
      <sheetName val="-배수구조물공토공"/>
      <sheetName val="대치판정"/>
      <sheetName val="목차"/>
      <sheetName val="(A)내역서"/>
      <sheetName val="SLAB&quot;1&quot;"/>
      <sheetName val="우수"/>
      <sheetName val="Total"/>
      <sheetName val="COVER"/>
      <sheetName val="기계경비"/>
      <sheetName val="종배수관"/>
      <sheetName val="DAN"/>
      <sheetName val="6PILE  (돌출)"/>
      <sheetName val="전기"/>
      <sheetName val="구의33고"/>
      <sheetName val="기본자료"/>
      <sheetName val="기계경비(시간당)"/>
      <sheetName val="교대시점"/>
      <sheetName val="인건비"/>
      <sheetName val="가도공"/>
      <sheetName val="INPUT"/>
      <sheetName val="경계석"/>
      <sheetName val="(전기)설계예산서"/>
      <sheetName val="연결관암거"/>
      <sheetName val="SE-611"/>
      <sheetName val="7단가"/>
      <sheetName val="노임"/>
      <sheetName val="TYPE-A"/>
      <sheetName val="을"/>
      <sheetName val="보차도경계석"/>
      <sheetName val="1.우편집중내역서"/>
      <sheetName val="합계금액"/>
      <sheetName val="내역서"/>
      <sheetName val="노무비단가"/>
      <sheetName val="APT"/>
      <sheetName val="STEEL BOX 단면설계(SEC.8)"/>
      <sheetName val="설계조건"/>
      <sheetName val="C3"/>
      <sheetName val="광양 3기 유입수"/>
      <sheetName val="A-4"/>
      <sheetName val="장비집계"/>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시험비 단가"/>
      <sheetName val="일반화물자동차운임"/>
      <sheetName val="식재"/>
      <sheetName val="시설물"/>
      <sheetName val="식재출력용"/>
      <sheetName val="유지관리"/>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bearing"/>
      <sheetName val="연동내역"/>
      <sheetName val="SPEC"/>
      <sheetName val="수압시험수집"/>
      <sheetName val="수압시험산근"/>
      <sheetName val="견적대비표"/>
      <sheetName val="제출내역 (2)"/>
      <sheetName val="플랜트 설치"/>
      <sheetName val="깨기"/>
      <sheetName val="시설일위"/>
      <sheetName val="PIPE"/>
      <sheetName val="입찰"/>
      <sheetName val="현경"/>
      <sheetName val="설비"/>
      <sheetName val="제품"/>
      <sheetName val="TYPE-1"/>
      <sheetName val="산근1,2"/>
      <sheetName val="입찰안"/>
      <sheetName val="용량(1-2)"/>
      <sheetName val="code"/>
      <sheetName val="지구단위계획"/>
      <sheetName val="3지구단위"/>
      <sheetName val="상부수량(1)"/>
      <sheetName val="실행철강하도"/>
      <sheetName val="설계서을"/>
      <sheetName val="기둥(원형)"/>
      <sheetName val="현장관리비집계표"/>
      <sheetName val="공기"/>
      <sheetName val="터널조도"/>
      <sheetName val="H-PILE수량집계"/>
      <sheetName val="해평견적"/>
      <sheetName val="레미콘"/>
      <sheetName val="pe이중벽관"/>
      <sheetName val="pe이중벽관 (우수)"/>
      <sheetName val="D100관"/>
      <sheetName val="D16"/>
      <sheetName val="D20"/>
      <sheetName val="D25"/>
      <sheetName val="D50"/>
      <sheetName val="D75,D100"/>
      <sheetName val="관접합및부설"/>
      <sheetName val="단가일람"/>
      <sheetName val="조경일람"/>
      <sheetName val="내역서(전기)"/>
      <sheetName val="SLAB"/>
      <sheetName val="고압수량(철거)"/>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우배수"/>
      <sheetName val="계산식"/>
      <sheetName val="우수받이"/>
      <sheetName val="Sheet1 (2)"/>
      <sheetName val="관급자재대"/>
      <sheetName val="자료"/>
      <sheetName val="구조물철거타공정이월"/>
      <sheetName val="전차선로 물량표"/>
      <sheetName val="한강운반비"/>
      <sheetName val="자재"/>
      <sheetName val="5.정산서"/>
      <sheetName val="데리네이타현황"/>
      <sheetName val="차수별내역서"/>
      <sheetName val="맨홀수량산출"/>
      <sheetName val="수지표"/>
      <sheetName val="셀명"/>
      <sheetName val="공사"/>
      <sheetName val="공통(20-91)"/>
      <sheetName val="-치수표(곡선부)"/>
      <sheetName val="건축내역"/>
      <sheetName val="설계예시"/>
      <sheetName val="일위산출"/>
      <sheetName val="건축내역서"/>
      <sheetName val="설비내역서"/>
      <sheetName val="전기내역서"/>
      <sheetName val="토공 total"/>
      <sheetName val="금액"/>
      <sheetName val="중기조종사 단위단가"/>
      <sheetName val="기초입력 DATA"/>
      <sheetName val="교각1"/>
      <sheetName val="요율"/>
      <sheetName val="아파트 내역"/>
      <sheetName val="일위대가표"/>
      <sheetName val="법면단"/>
      <sheetName val="골재집계"/>
      <sheetName val="-레미콘집계"/>
      <sheetName val="자갈,시멘트,모래산출"/>
      <sheetName val="-철근집계"/>
      <sheetName val="포장재료(1)"/>
      <sheetName val="-흄관집계"/>
      <sheetName val="nys"/>
      <sheetName val="1-4-2.관(약)"/>
      <sheetName val="가점"/>
      <sheetName val="index"/>
      <sheetName val="etc"/>
      <sheetName val="BD"/>
      <sheetName val="노무"/>
      <sheetName val="삭제및변경불가"/>
      <sheetName val="날개벽(시점좌측)"/>
      <sheetName val="상부집계표"/>
      <sheetName val="8.PILE  (돌출)"/>
      <sheetName val="설 계"/>
      <sheetName val="공사개요"/>
      <sheetName val="총괄내역서(설계)"/>
      <sheetName val="원가"/>
      <sheetName val="증감내역서"/>
      <sheetName val="P-산#1-1(WOWA1)"/>
      <sheetName val="개산공사비"/>
      <sheetName val="JUCK"/>
      <sheetName val="토공연장"/>
      <sheetName val="8.석축단위(H=1.5M)"/>
      <sheetName val="FOB발"/>
      <sheetName val="실행대비"/>
      <sheetName val="2000,9월 일위"/>
      <sheetName val="공통단가"/>
      <sheetName val="재료비"/>
      <sheetName val="운반비"/>
      <sheetName val="단가표"/>
      <sheetName val="4차원가계산서"/>
      <sheetName val="L형 옹벽"/>
      <sheetName val="2003상반기노임기준"/>
      <sheetName val="슬래브(유곡)"/>
      <sheetName val="실행예산"/>
      <sheetName val="도급"/>
      <sheetName val="b_balju"/>
      <sheetName val="자압"/>
      <sheetName val="세금자료"/>
      <sheetName val="물가자료"/>
      <sheetName val="일반수량"/>
      <sheetName val="D"/>
      <sheetName val="고유코드_설계"/>
      <sheetName val="지급자재"/>
      <sheetName val="L_RPTB02_01"/>
      <sheetName val="배수장토목공사비"/>
      <sheetName val="석축설면"/>
      <sheetName val="법면설면"/>
      <sheetName val="석축단"/>
      <sheetName val="법면수집"/>
      <sheetName val="Cost bd-&quot;A&quot;"/>
      <sheetName val="경비단가"/>
      <sheetName val="실행내역"/>
      <sheetName val="대로근거"/>
      <sheetName val="중로근거"/>
      <sheetName val="공사비증감"/>
      <sheetName val="상호참고자료"/>
      <sheetName val="공사기본내용입력"/>
      <sheetName val="발주처자료입력"/>
      <sheetName val="회사기본자료"/>
      <sheetName val="하자보증자료"/>
      <sheetName val="기술자관련자료"/>
      <sheetName val="단가조사서"/>
      <sheetName val="매입세율"/>
      <sheetName val="단면A-A(TR)"/>
      <sheetName val="관경별내역서"/>
      <sheetName val="POOM_MOTO"/>
      <sheetName val="Macro(차단기)"/>
      <sheetName val="원가계산"/>
      <sheetName val="원가계산 (2)"/>
      <sheetName val="Sheet17"/>
      <sheetName val="BOX"/>
      <sheetName val="70%"/>
      <sheetName val="노견단위수량"/>
      <sheetName val="산출내역서"/>
      <sheetName val="비탈면보호공수량산출"/>
      <sheetName val="설계"/>
      <sheetName val="일위대가(건축)"/>
      <sheetName val="증감대비표(전체변경)"/>
      <sheetName val="원가계산서(공동+분담)"/>
      <sheetName val="원가계산서(공동)"/>
      <sheetName val="3.하중산정4.지지력"/>
      <sheetName val="상 부"/>
      <sheetName val="약품공급2"/>
      <sheetName val="전기일위대가"/>
      <sheetName val="5.모델링"/>
      <sheetName val="일위대가 "/>
      <sheetName val="단가 및 재료비"/>
      <sheetName val="화재 탐지 설비"/>
      <sheetName val="가스"/>
      <sheetName val="설계예산서"/>
      <sheetName val="1,2공구원가계산서"/>
      <sheetName val="2공구산출내역"/>
      <sheetName val="중기사용료산출근거"/>
      <sheetName val="광주운남을"/>
      <sheetName val="교각계산"/>
      <sheetName val="가로등기초"/>
      <sheetName val="PAD TR보호대기초"/>
      <sheetName val="내역서2안"/>
      <sheetName val="일위목록"/>
      <sheetName val="원내역"/>
      <sheetName val="횡배수관토공수량"/>
      <sheetName val="설계예산"/>
      <sheetName val="계산중"/>
      <sheetName val="슬래브1"/>
      <sheetName val="3.바닥판  "/>
      <sheetName val="INPUT(덕도방향-시점)"/>
      <sheetName val="내역서변경성원"/>
      <sheetName val="시멘트"/>
      <sheetName val="당초계약"/>
      <sheetName val="변경내역"/>
      <sheetName val="수량산출서"/>
      <sheetName val="유입량"/>
      <sheetName val="내역(정지)"/>
      <sheetName val="계정"/>
      <sheetName val="기계상세"/>
      <sheetName val="남양주부대"/>
      <sheetName val="INFO"/>
      <sheetName val="수로단위수량"/>
      <sheetName val="뚝토공"/>
      <sheetName val="평균터파기고(1-2,ASP)"/>
      <sheetName val="1공구"/>
      <sheetName val="전기공사"/>
      <sheetName val="도장수량(하1)"/>
      <sheetName val="주형"/>
      <sheetName val="2호맨홀공제수량"/>
      <sheetName val="BOX(1.5X1.5)"/>
      <sheetName val="견적서-을지"/>
      <sheetName val="인건-측정"/>
      <sheetName val="주요설비계산"/>
      <sheetName val="N賃率-職"/>
      <sheetName val="gvl"/>
      <sheetName val="등록자료"/>
      <sheetName val="변화치수"/>
      <sheetName val="3.바닥판설계"/>
      <sheetName val="용집"/>
      <sheetName val="JUCKEYK"/>
      <sheetName val="3BL공동구 수량"/>
      <sheetName val="전체철근집계"/>
      <sheetName val="토공총괄표"/>
      <sheetName val="매설지선굴착"/>
      <sheetName val="콘_재료분리(1)"/>
      <sheetName val="총괄"/>
      <sheetName val="단가산출"/>
      <sheetName val="4.장비손료"/>
      <sheetName val="가시설(TYPE-A)"/>
      <sheetName val="1-1평균터파기고(1)"/>
      <sheetName val="시점부교대"/>
      <sheetName val="RangeObject"/>
      <sheetName val="원가입력"/>
      <sheetName val="상수도토공집계표"/>
      <sheetName val="cable-data"/>
      <sheetName val="수입"/>
      <sheetName val="대림경상68억"/>
      <sheetName val="구분표"/>
      <sheetName val="2.대외공문"/>
      <sheetName val="A"/>
      <sheetName val="POOM_MOTO2"/>
      <sheetName val="동해title"/>
      <sheetName val="공사비"/>
      <sheetName val="교각(P1)수량"/>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BQ(실행)"/>
      <sheetName val="공정계획(내부계획25%,내부w.f)"/>
      <sheetName val="activity"/>
      <sheetName val="설계가"/>
      <sheetName val="S-F4301"/>
      <sheetName val="총괄표"/>
      <sheetName val="1호토공"/>
      <sheetName val="A-8 PD(도로중앙)"/>
      <sheetName val="장비"/>
      <sheetName val="본체"/>
      <sheetName val="진접"/>
      <sheetName val="물푸기집계"/>
      <sheetName val="관로구간산출(H)"/>
      <sheetName val="물푸기산근"/>
      <sheetName val="원가계산서(분담-지열)"/>
      <sheetName val="공종별증감대비표"/>
      <sheetName val="건축"/>
      <sheetName val="조경"/>
      <sheetName val="기계"/>
      <sheetName val="지열"/>
      <sheetName val="단가산출내역(노임부분수정)"/>
      <sheetName val="WORK"/>
      <sheetName val="직공비"/>
      <sheetName val="제수"/>
      <sheetName val="직재"/>
      <sheetName val="4)유동표"/>
      <sheetName val="차선도색현황"/>
      <sheetName val="공비대비"/>
      <sheetName val="금액내역서"/>
      <sheetName val="U-TYPE(1)"/>
      <sheetName val="교량하부공"/>
      <sheetName val="경율산정.XLS"/>
      <sheetName val="교육종류"/>
      <sheetName val="부대tu"/>
      <sheetName val="값"/>
      <sheetName val="집수정단위수량600 "/>
      <sheetName val="S.중기사용료"/>
      <sheetName val="입력란"/>
      <sheetName val="CON'C"/>
      <sheetName val="단위단가"/>
      <sheetName val="7.PILE  (돌출)"/>
      <sheetName val="식재가격"/>
      <sheetName val="식재총괄"/>
      <sheetName val="약품설비"/>
      <sheetName val="기둥(하중)"/>
      <sheetName val="내역서-2"/>
      <sheetName val="쌍송교"/>
      <sheetName val="내역서(기계)"/>
      <sheetName val="D-3109"/>
      <sheetName val="옹벽"/>
      <sheetName val="기계설비-물가변동"/>
      <sheetName val="카렌스센터계량기설치공사"/>
      <sheetName val="rate"/>
      <sheetName val="401"/>
      <sheetName val="지장물C"/>
      <sheetName val="물량집계"/>
      <sheetName val="기둥"/>
      <sheetName val="저판(버림100)"/>
      <sheetName val="MSG 수량"/>
      <sheetName val="동관마찰손실표"/>
      <sheetName val="1호인버트수량"/>
      <sheetName val="Baby일위대가"/>
      <sheetName val="단가 "/>
      <sheetName val="위치조서"/>
      <sheetName val="횡배위치"/>
      <sheetName val="용소리교"/>
      <sheetName val="suk(mac)"/>
      <sheetName val="전신환매도율"/>
      <sheetName val="2000전체분"/>
      <sheetName val="2000년1차"/>
      <sheetName val="손익분석"/>
      <sheetName val="1-1"/>
      <sheetName val="단위중량"/>
      <sheetName val="견적사양비교표"/>
      <sheetName val="안정성검토"/>
      <sheetName val="하중계산"/>
      <sheetName val="설계기준"/>
      <sheetName val="집수정"/>
      <sheetName val="직노"/>
      <sheetName val="50"/>
      <sheetName val="단중표"/>
      <sheetName val="공량산출서"/>
      <sheetName val="남평내역"/>
      <sheetName val="COST"/>
      <sheetName val="방음벽기초"/>
      <sheetName val="부시수량"/>
      <sheetName val="설명"/>
      <sheetName val="자압1"/>
      <sheetName val="잡비계산"/>
      <sheetName val="4차공사"/>
      <sheetName val="총_구조물공"/>
      <sheetName val="참고사항"/>
      <sheetName val="근로자자료입력"/>
      <sheetName val="1월요청,실사(운용통보기준)"/>
      <sheetName val="수자재단위당"/>
      <sheetName val="이토변실(A3-LINE)"/>
      <sheetName val="EP0618"/>
      <sheetName val="MOTOR"/>
      <sheetName val="역T형"/>
      <sheetName val="INPUTDATA"/>
      <sheetName val="배수공1"/>
      <sheetName val="인수공규격"/>
      <sheetName val="Data&amp;Result"/>
      <sheetName val="현장관리비"/>
      <sheetName val="당초"/>
      <sheetName val="흄관기초"/>
      <sheetName val="新철폐복2"/>
      <sheetName val="新철폐복3"/>
      <sheetName val="하수급견적대비"/>
      <sheetName val="대가수량"/>
      <sheetName val="기초자료"/>
      <sheetName val="Price List"/>
      <sheetName val="안산기계장치"/>
      <sheetName val="수지"/>
      <sheetName val="편입조서"/>
      <sheetName val="개별지가"/>
      <sheetName val="Assumptions"/>
      <sheetName val="A 견적"/>
      <sheetName val="45,46"/>
      <sheetName val="MYUN(MAC)"/>
      <sheetName val="총괄표 "/>
      <sheetName val="기본"/>
      <sheetName val="11.우각부 보강"/>
      <sheetName val="설계예산2"/>
      <sheetName val="★도급내역(2공구)"/>
      <sheetName val="내역서적용수량"/>
      <sheetName val="설계내역"/>
      <sheetName val="예산내역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공사요율"/>
      <sheetName val="단가및재료비"/>
      <sheetName val="깨기 총괄"/>
      <sheetName val="조건표"/>
      <sheetName val="용수량(생활용수)"/>
      <sheetName val="평가데이터"/>
      <sheetName val="공구"/>
      <sheetName val="2.고용보험료산출근거"/>
      <sheetName val="수로BOX"/>
      <sheetName val="맨홀수량집계"/>
      <sheetName val="3련 BOX"/>
      <sheetName val="내역서갑지"/>
      <sheetName val="내역서을지"/>
      <sheetName val="노임단가(2009.상)"/>
      <sheetName val="10.1 중기기초단가"/>
      <sheetName val="백호우계수"/>
      <sheetName val="토공집계"/>
      <sheetName val="[고양관재.XLSŝ보차도경계석집계표(종)"/>
      <sheetName val="상부공"/>
      <sheetName val="교각별철근수량집계표"/>
      <sheetName val="기초단가"/>
      <sheetName val="입찰견적보고서"/>
      <sheetName val="7월11일"/>
      <sheetName val="강교(Sub)"/>
      <sheetName val="개비온집계"/>
      <sheetName val="개비온 단위"/>
      <sheetName val="기초자료입력"/>
      <sheetName val="97노임단가"/>
      <sheetName val="40단가산출서"/>
      <sheetName val="40집계"/>
      <sheetName val="영동(D)"/>
      <sheetName val="ⴭⴭⴭⴭ"/>
      <sheetName val="관급자재"/>
      <sheetName val="부하계산서"/>
      <sheetName val="T13(P68~72,78)"/>
      <sheetName val="경산"/>
      <sheetName val="철콘"/>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오수관연장산출"/>
      <sheetName val="전력구구조물산근"/>
      <sheetName val="산출"/>
      <sheetName val="파일의이용"/>
      <sheetName val="배수지집꓄표"/>
      <sheetName val="밀도포장수량집계표"/>
      <sheetName val="총계"/>
      <sheetName val="토적표"/>
      <sheetName val="배수공수집"/>
      <sheetName val="기본일위"/>
      <sheetName val="중기사용료"/>
      <sheetName val="조명율표"/>
      <sheetName val="램머"/>
      <sheetName val="유입부"/>
      <sheetName val="자재단가_사급"/>
      <sheetName val="중기적산목록"/>
      <sheetName val="토목공사"/>
      <sheetName val="견적서을지"/>
      <sheetName val="교사기준면적(초등)"/>
      <sheetName val="개별직종노임단가(2003.9)"/>
      <sheetName val="기초코드"/>
      <sheetName val="총괄 내역서"/>
      <sheetName val="1호맨홀토공"/>
      <sheetName val="전선 및 전선관"/>
      <sheetName val="품목"/>
      <sheetName val="단가비교표"/>
      <sheetName val="역T형(H=6.0) (2)"/>
      <sheetName val="소비자가"/>
      <sheetName val="부하(성남)"/>
      <sheetName val="구동"/>
      <sheetName val="wall"/>
      <sheetName val="인천성심병원"/>
      <sheetName val="가시설단위수량"/>
      <sheetName val="SORCE1"/>
      <sheetName val="내역갑지"/>
      <sheetName val="DATA1"/>
      <sheetName val="국산화"/>
      <sheetName val="토공(우물통,기타) "/>
      <sheetName val="교대(A1-A2)"/>
      <sheetName val="충주"/>
      <sheetName val="예산서"/>
      <sheetName val="서∼군(2)"/>
      <sheetName val="관경결정"/>
      <sheetName val="전등설비"/>
      <sheetName val="통관-유입(벌어짐)유출(도수)"/>
      <sheetName val="이름정의"/>
      <sheetName val="초기화면"/>
      <sheetName val="심사물량"/>
      <sheetName val="심사계산"/>
      <sheetName val="명세서"/>
      <sheetName val="2.토목공사"/>
      <sheetName val="계장 품셈표"/>
      <sheetName val="전기실(고압)"/>
      <sheetName val="조건"/>
      <sheetName val="영업소산출근거"/>
      <sheetName val="기술자자료입력"/>
      <sheetName val="산근터빈"/>
      <sheetName val="계림(함평)"/>
      <sheetName val="계림(장성)"/>
      <sheetName val="공사비 증감 내역서"/>
      <sheetName val="가감수량"/>
      <sheetName val="구체"/>
      <sheetName val="좌측날개벽"/>
      <sheetName val="우측날개벽"/>
      <sheetName val="2005(공무2)"/>
      <sheetName val="99노임단가"/>
      <sheetName val="수량총"/>
      <sheetName val="토공총"/>
      <sheetName val="산근"/>
      <sheetName val="차도조도계산"/>
      <sheetName val="외천교"/>
      <sheetName val="단가대비표"/>
      <sheetName val="점자블럭산_x0002_"/>
      <sheetName val="관련자료입력"/>
      <sheetName val="장비일위대가2002하"/>
      <sheetName val="산업"/>
      <sheetName val="적용단위길이"/>
      <sheetName val="종배수관면벽신"/>
      <sheetName val="종배수관(신)"/>
      <sheetName val="토량1-1"/>
      <sheetName val="계약서"/>
      <sheetName val="공사명입력"/>
      <sheetName val="내역서01"/>
      <sheetName val="수량BOQ"/>
      <sheetName val="수량"/>
      <sheetName val="원가서"/>
      <sheetName val="전기단가조사서"/>
      <sheetName val="세부내역(직접인건비)"/>
      <sheetName val="세부내역(직접경비)"/>
      <sheetName val="제잡비계산"/>
      <sheetName val="암거공"/>
      <sheetName val="공종"/>
      <sheetName val="토공_total"/>
      <sheetName val="도장"/>
      <sheetName val="s"/>
      <sheetName val="감시비교(자동제어비교)"/>
      <sheetName val="내역서단가산출용"/>
      <sheetName val="공사비내역서"/>
      <sheetName val="기존도수로깨기"/>
      <sheetName val="신호등일위대가"/>
      <sheetName val="동일대내"/>
      <sheetName val="2)관접합"/>
      <sheetName val="을지총괄"/>
      <sheetName val="비계공사"/>
      <sheetName val="3연box"/>
      <sheetName val="기계경비적용기준"/>
      <sheetName val="안정검토(온1)"/>
      <sheetName val="배수공"/>
      <sheetName val="부대공"/>
      <sheetName val="경상비"/>
      <sheetName val="LP-S"/>
      <sheetName val="5.2.6~7공사요율"/>
      <sheetName val="EACT10"/>
      <sheetName val="목록"/>
      <sheetName val="토목(대안)"/>
      <sheetName val="단가결정"/>
      <sheetName val="노임단가명세표"/>
      <sheetName val="단가적용기준"/>
      <sheetName val="진천방향"/>
      <sheetName val="공종목록표"/>
      <sheetName val="b_balju_cho"/>
      <sheetName val="CT "/>
      <sheetName val="TOTAL_BOQ"/>
      <sheetName val="1호맨홀가감수량"/>
      <sheetName val="1호맨홀수량산출"/>
      <sheetName val="철거산출근거"/>
      <sheetName val="type-F"/>
      <sheetName val="A1-DATA"/>
      <sheetName val="단면"/>
      <sheetName val="GT 1050x650"/>
      <sheetName val="내역서1999.8최종"/>
      <sheetName val="돌담교 상부수량"/>
      <sheetName val="경  비 "/>
      <sheetName val="버스운행안내"/>
      <sheetName val="예방접종계획"/>
      <sheetName val="근태계획서"/>
      <sheetName val="2차기성내역서"/>
      <sheetName val="2"/>
      <sheetName val="인부노임"/>
      <sheetName val="5.지반반력계수"/>
      <sheetName val="직접경비"/>
      <sheetName val="직접인건비"/>
      <sheetName val="conclusion"/>
      <sheetName val="comparables"/>
      <sheetName val="Deduction"/>
      <sheetName val="other"/>
      <sheetName val="빗물받이(910-510-410)"/>
      <sheetName val="࠶IĂ_x0000_嫗ऀࠀ"/>
      <sheetName val="중기일위대가"/>
      <sheetName val="골막이(야매)"/>
      <sheetName val="토목주소"/>
      <sheetName val="프랜트면허"/>
      <sheetName val="산출근거1"/>
      <sheetName val="취수탑"/>
      <sheetName val="조도계산서 (도서)"/>
      <sheetName val="대창(함평)"/>
      <sheetName val="대창(장성)"/>
      <sheetName val="대창(함평)-창열"/>
      <sheetName val="갑지"/>
      <sheetName val="청천내"/>
      <sheetName val="소도3교"/>
      <sheetName val="기계경비산출기준"/>
      <sheetName val="견적"/>
      <sheetName val="자재수량"/>
      <sheetName val="ITEM"/>
      <sheetName val="6-1. 관개량조서"/>
      <sheetName val="재료비단가"/>
      <sheetName val="투자비"/>
      <sheetName val="조성원가DATA"/>
      <sheetName val="사업비"/>
      <sheetName val="역T형교대(말뚝기초)"/>
      <sheetName val="큰다리교깨기"/>
      <sheetName val="elecdtla"/>
      <sheetName val="물돌리기수량집계"/>
      <sheetName val="물돌리기연장산출"/>
      <sheetName val="물돌리기"/>
      <sheetName val="도근좌표"/>
      <sheetName val="투찰"/>
      <sheetName val="배수공 주요자재 집계표"/>
      <sheetName val="96보완계획7.12"/>
      <sheetName val="증감대비"/>
      <sheetName val="배수내역"/>
      <sheetName val="토목원가계산"/>
      <sheetName val="산출1"/>
      <sheetName val="트렌치집계"/>
      <sheetName val="고시단가"/>
      <sheetName val="01"/>
      <sheetName val="차도부연장현황"/>
      <sheetName val="건축일위"/>
      <sheetName val="그라우팅일위"/>
      <sheetName val="간지 (세)"/>
      <sheetName val="노임단가(2008.상)"/>
      <sheetName val="간선계산"/>
      <sheetName val="지수적용공사비내역서"/>
      <sheetName val="공사비예산서(토목분)"/>
      <sheetName val="1.수인터널"/>
      <sheetName val="단면 (2)"/>
      <sheetName val="내역(원안-대안)"/>
      <sheetName val="조작대(1연)"/>
      <sheetName val="이토변실"/>
      <sheetName val="기초공"/>
      <sheetName val="안정계산"/>
      <sheetName val="단면검토"/>
      <sheetName val="대비"/>
      <sheetName val="Macro(전선)"/>
      <sheetName val="매입"/>
      <sheetName val="단가산출2"/>
      <sheetName val="신우"/>
      <sheetName val="I.설계조건"/>
      <sheetName val="CTEMCOST"/>
      <sheetName val="Graph (LGEN)"/>
      <sheetName val="out_prog"/>
      <sheetName val="선적schedule (2)"/>
      <sheetName val="FOOTING단면력"/>
      <sheetName val="각종양식"/>
      <sheetName val="공사 총괄 내역서"/>
      <sheetName val="효성CB 1P기초"/>
      <sheetName val="신길1동"/>
      <sheetName val="01.10월"/>
      <sheetName val="용수량_생활용수_"/>
      <sheetName val="이토밸브실수량집계(D600)"/>
      <sheetName val="품셈TABLE"/>
      <sheetName val="갑지(추정)"/>
      <sheetName val="이중벽PE관치수표"/>
      <sheetName val="주현(해보)"/>
      <sheetName val="주현(영광)"/>
      <sheetName val="SLA_x0002_"/>
      <sheetName val="날개수량1.5"/>
      <sheetName val="설계산출기초"/>
      <sheetName val="도급예산내역서봉투"/>
      <sheetName val="공사원가계산서"/>
      <sheetName val="설계산출표지"/>
      <sheetName val="도급예산내역서총괄표"/>
      <sheetName val="을부담운반비"/>
      <sheetName val="운반비산출"/>
      <sheetName val="경비_원본"/>
      <sheetName val="FB25JN"/>
      <sheetName val="해외"/>
      <sheetName val="MFAB"/>
      <sheetName val="MFRT"/>
      <sheetName val="MPKG"/>
      <sheetName val="MPRD"/>
      <sheetName val="토공개요"/>
      <sheetName val="토공(1)"/>
      <sheetName val="4.고용보험"/>
      <sheetName val="3.고용보험료산출근거"/>
      <sheetName val="판"/>
      <sheetName val="pier(각형)"/>
      <sheetName val="pier-1"/>
      <sheetName val="송장"/>
      <sheetName val="철근정산"/>
      <sheetName val="고상실행"/>
      <sheetName val="제경비율"/>
      <sheetName val="을지"/>
      <sheetName val="수목단가"/>
      <sheetName val="시설수량표"/>
      <sheetName val="식재수량표"/>
      <sheetName val="특수선일위대가"/>
      <sheetName val="공문(신)"/>
      <sheetName val="표준건축비"/>
      <sheetName val="가시설수량"/>
      <sheetName val="단가 (2)"/>
      <sheetName val="일위대가-2"/>
      <sheetName val="일위대가-1"/>
      <sheetName val="포장복구집계"/>
      <sheetName val="소상 &quot;1&quot;"/>
      <sheetName val="가로등설치"/>
      <sheetName val="DATA2"/>
      <sheetName val="시가지우회도로공내역서"/>
      <sheetName val="Macro1"/>
      <sheetName val="actual"/>
      <sheetName val="단위집계표"/>
      <sheetName val="일위대가︀ᇕ԰"/>
      <sheetName val="일위대가ﻎᇕ԰"/>
      <sheetName val="원가계산하도"/>
      <sheetName val="상세"/>
      <sheetName val="특별교실"/>
      <sheetName val="공정표"/>
      <sheetName val="PumpSpec"/>
      <sheetName val="X17-TOTAL"/>
      <sheetName val="7-2"/>
      <sheetName val="99노임기준"/>
      <sheetName val="군남내역서"/>
      <sheetName val="변수"/>
      <sheetName val="DATA 입력란"/>
      <sheetName val="부하놬졣/_x0000_"/>
      <sheetName val="부하⢬⌴　"/>
      <sheetName val="내역1"/>
      <sheetName val="6호기"/>
      <sheetName val="개거산출내역"/>
      <sheetName val="일반공사"/>
      <sheetName val="공정표첨부"/>
      <sheetName val="거래처등록"/>
      <sheetName val="참고자료"/>
      <sheetName val="공사명등록"/>
      <sheetName val="은행코드"/>
      <sheetName val="신광초조도계선사업"/>
      <sheetName val="적현로"/>
      <sheetName val="토적표(2차기성)"/>
      <sheetName val="연수동"/>
      <sheetName val="SPC노임(5월)"/>
      <sheetName val="맨홀수량산출(A-LINE)"/>
      <sheetName val="철근총괄집계표"/>
      <sheetName val="산정표"/>
      <sheetName val="공무2과"/>
      <sheetName val="산출집계"/>
      <sheetName val="1. 조명내역서(조명설치)"/>
      <sheetName val="2. 조명내역서(조명자재)"/>
      <sheetName val="일위대가집계표"/>
      <sheetName val="토목내역서"/>
      <sheetName val="일위_파일"/>
      <sheetName val="unitpric"/>
      <sheetName val="통합"/>
      <sheetName val="ITB COST"/>
      <sheetName val="자재대"/>
      <sheetName val="건축명"/>
      <sheetName val="기계명"/>
      <sheetName val="전기명"/>
      <sheetName val="토목명"/>
      <sheetName val="노임단가(2008_x0000__x0000_畸"/>
      <sheetName val="3.하중산정4.지耀⦓"/>
      <sheetName val="결정단가"/>
      <sheetName val="설계서(7)"/>
      <sheetName val="200"/>
      <sheetName val="일반토공견적"/>
      <sheetName val="사업총괄"/>
      <sheetName val="상반기손익차2총괄"/>
      <sheetName val="기본Data"/>
      <sheetName val="1.설계기준"/>
      <sheetName val="일일작업보고"/>
      <sheetName val="공사일위대가"/>
      <sheetName val="하중조건(평상시)"/>
      <sheetName val="최적단면"/>
      <sheetName val="CON기초"/>
      <sheetName val="교대(A1)"/>
      <sheetName val="날개벽수량표"/>
      <sheetName val="기초자료입橂"/>
      <sheetName val="바닥판"/>
      <sheetName val="공종별산출내역서"/>
      <sheetName val="1안"/>
      <sheetName val="경비"/>
      <sheetName val="개인별조서"/>
      <sheetName val="8.설치품셈"/>
      <sheetName val="갱문및옹벽집계"/>
      <sheetName val="배수관산출"/>
      <sheetName val="대정2공구"/>
      <sheetName val="[고양관재.XLS]부하놬졣/_x0000_"/>
      <sheetName val="견적단가"/>
      <sheetName val="I一般比"/>
      <sheetName val="에너지동"/>
      <sheetName val="시설물기초"/>
      <sheetName val="견적서"/>
      <sheetName val="냉천부속동"/>
      <sheetName val="관람데ԯ_x0000_"/>
      <sheetName val="관람데뀀轔"/>
      <sheetName val="SLAB&quot;1P"/>
      <sheetName val="SLAB&quot;1_x0000_"/>
      <sheetName val="입력"/>
      <sheetName val="중기상찠"/>
      <sheetName val="2000양배"/>
      <sheetName val="LOPCALC"/>
      <sheetName val="98수문일위"/>
      <sheetName val="백암비스타내역"/>
      <sheetName val="변경집계표"/>
      <sheetName val="자재집게표 "/>
      <sheetName val="순공사비"/>
      <sheetName val="공사비_NDE"/>
      <sheetName val="단가(자재)"/>
      <sheetName val="단가(노임)"/>
      <sheetName val="기초목록"/>
      <sheetName val="FLANGE"/>
      <sheetName val="VALVE"/>
      <sheetName val="별표 "/>
      <sheetName val="원가data"/>
      <sheetName val="산근목록"/>
      <sheetName val="기준표"/>
      <sheetName val="수문일1"/>
      <sheetName val="매입세"/>
      <sheetName val="조정금액결과표 (차수별)"/>
      <sheetName val="배수관집계"/>
      <sheetName val="계화배수"/>
      <sheetName val="13.접속슬래브"/>
      <sheetName val="기계경비일람"/>
      <sheetName val="노임단가(2009_상)"/>
      <sheetName val="10_1_중기기초단가"/>
      <sheetName val="5_정산서"/>
      <sheetName val="L형_옹벽"/>
      <sheetName val="2000,9월_일위"/>
      <sheetName val="기초입력_DATA"/>
      <sheetName val="원가계산_(2)"/>
      <sheetName val="목재동바리"/>
      <sheetName val="Site Expenses"/>
      <sheetName val="SRC-B3U2"/>
      <sheetName val="암거단위"/>
      <sheetName val="횡 연장"/>
      <sheetName val="연결임시"/>
      <sheetName val="4.중기단가산출"/>
      <sheetName val="1.물가시세표"/>
      <sheetName val="산출근거(가설도로_유_x0010__x0000_ఀ"/>
      <sheetName val="종배수단위_CON기초"/>
      <sheetName val="구역화물"/>
      <sheetName val="회사기초자료"/>
      <sheetName val="시험비"/>
      <sheetName val="공종단가목록"/>
      <sheetName val="건설기계가격"/>
      <sheetName val="설계서(본관)"/>
      <sheetName val="실행"/>
      <sheetName val="현장관리비 산출내역"/>
      <sheetName val="2.가정단면"/>
      <sheetName val="발주내역서"/>
      <sheetName val="단면치수"/>
      <sheetName val="일위대가단가표"/>
      <sheetName val="woo(mac)"/>
      <sheetName val="자재목록"/>
      <sheetName val="중기목록"/>
      <sheetName val="단가목록"/>
      <sheetName val="1련박스"/>
      <sheetName val="측구공"/>
      <sheetName val="단가대비"/>
      <sheetName val="집계"/>
      <sheetName val="기계경비시간당손료목록"/>
      <sheetName val="설계명세서-2"/>
      <sheetName val="CABdata"/>
      <sheetName val="여과지동"/>
      <sheetName val="AS포장복구 "/>
      <sheetName val="TB-내역서"/>
      <sheetName val="A1"/>
      <sheetName val="구조물"/>
      <sheetName val="ASCEandUBC"/>
      <sheetName val="준검 내역서"/>
      <sheetName val="3.공통공사대비"/>
      <sheetName val="자재코드"/>
      <sheetName val="지구단위계획내역서"/>
      <sheetName val="일위대가 1"/>
      <sheetName val="설계내역서"/>
      <sheetName val="산거 1(인력투입)"/>
      <sheetName val="일위대가 2"/>
      <sheetName val="일위대가 3"/>
      <sheetName val="데이터"/>
      <sheetName val="구간별"/>
      <sheetName val="참조-(2)"/>
      <sheetName val="Macro2"/>
      <sheetName val="자재단가비교표"/>
      <sheetName val="옹벽(수량)"/>
      <sheetName val="Sheet16 (2)"/>
      <sheetName val="J01"/>
      <sheetName val="파이프류"/>
      <sheetName val="노임단가 (2)"/>
      <sheetName val="빙장비사양"/>
      <sheetName val="장비사양"/>
      <sheetName val="단위량당중기"/>
      <sheetName val="계장_품셈표"/>
      <sheetName val="노임단가_(2)"/>
      <sheetName val="총괄집계_1"/>
      <sheetName val="날개벽철근집계_1"/>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Sheet1_(2)1"/>
      <sheetName val="참조M"/>
      <sheetName val="정렬"/>
      <sheetName val="금속및금속창호"/>
      <sheetName val="archi(본사)"/>
      <sheetName val="중기손료"/>
      <sheetName val=" 상부공통집계(총괄)"/>
      <sheetName val="계획금액"/>
      <sheetName val="입력데이터"/>
      <sheetName val="환경기계공정표 (3)"/>
      <sheetName val="실행내역 "/>
      <sheetName val="교대(A塀/墌/多"/>
      <sheetName val="SOR纘$헾"/>
      <sheetName val="중기기초자료"/>
      <sheetName val="공용시설내역"/>
      <sheetName val="설비동거푸집"/>
      <sheetName val="설비동기타"/>
      <sheetName val="개별직종노임단가(2005.1)"/>
      <sheetName val="L형옹벽단위수량(35)"/>
      <sheetName val="역사이펀평균높이"/>
      <sheetName val="하부철근수량"/>
      <sheetName val="[고양관재.XLS][고양관재.XLS]부하놬졣/_x0000_"/>
      <sheetName val="참고"/>
      <sheetName val="범례표"/>
      <sheetName val="기계가격"/>
      <sheetName val="Sensitivity"/>
      <sheetName val="평가내역"/>
      <sheetName val="분석투자 내역(광명)"/>
      <sheetName val="내역서(교량)전체"/>
      <sheetName val="1-1합"/>
      <sheetName val="1-1오"/>
      <sheetName val="1-1우"/>
      <sheetName val="ygd1-2"/>
      <sheetName val="ygr1-3"/>
      <sheetName val="ygr1-2"/>
      <sheetName val="ygr1-4"/>
      <sheetName val="도수로현황"/>
      <sheetName val="1. 설계조건 2.단면가정 3. 하중계산"/>
      <sheetName val="횡배수관설치현황"/>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인구"/>
      <sheetName val="환경평가"/>
      <sheetName val="Control"/>
      <sheetName val="단 box"/>
      <sheetName val="기자재대비표"/>
      <sheetName val="합계"/>
      <sheetName val="구천"/>
      <sheetName val="옹벽기초자료"/>
      <sheetName val="현황산출서"/>
      <sheetName val="내#일산설치"/>
      <sheetName val="H PILE수량"/>
      <sheetName val="해외(원화)"/>
      <sheetName val="투입집계표"/>
      <sheetName val="이형관재료표(A-L)"/>
      <sheetName val="토적기초자료"/>
      <sheetName val="토사(PE "/>
      <sheetName val="1호맨홀자연토공"/>
      <sheetName val="시행예산"/>
      <sheetName val="지구단위계획수립(공사수행)"/>
      <sheetName val="주공 갑지"/>
      <sheetName val="9902"/>
      <sheetName val="2.단면가정"/>
      <sheetName val="교각별수량"/>
      <sheetName val="4.2.1 마루높이 검토"/>
      <sheetName val="토적(3차분)"/>
      <sheetName val="토량운반계산"/>
      <sheetName val="편입용지조서"/>
      <sheetName val="토사(PE_x0009_"/>
      <sheetName val="5지구단위"/>
      <sheetName val="가로등 조도계산"/>
      <sheetName val="기자재비"/>
      <sheetName val="noyim"/>
      <sheetName val="변경원가서갑"/>
      <sheetName val="시멘트 및 골재량산출"/>
      <sheetName val="기계경비집계"/>
      <sheetName val="마장"/>
      <sheetName val="시멘트,모래,자갈 및 골재산출표1"/>
      <sheetName val="2선재"/>
      <sheetName val="작성방법"/>
      <sheetName val="개별직종노임단가(2002.5)"/>
      <sheetName val="계림_함평_"/>
      <sheetName val="계림_장성_"/>
      <sheetName val="내역서(삼호)"/>
      <sheetName val="용산3(영광)"/>
      <sheetName val="1TL종점(1)"/>
      <sheetName val="내역표지"/>
      <sheetName val="간접비"/>
      <sheetName val="재료집계"/>
      <sheetName val="관급"/>
      <sheetName val="감가상각"/>
      <sheetName val="일위(시설)"/>
      <sheetName val="L형옹벽측구"/>
      <sheetName val="내역서(기성청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row r="24">
          <cell r="I24">
            <v>0</v>
          </cell>
        </row>
      </sheetData>
      <sheetData sheetId="139"/>
      <sheetData sheetId="140"/>
      <sheetData sheetId="141"/>
      <sheetData sheetId="142"/>
      <sheetData sheetId="143" refreshError="1"/>
      <sheetData sheetId="144"/>
      <sheetData sheetId="145"/>
      <sheetData sheetId="146"/>
      <sheetData sheetId="147"/>
      <sheetData sheetId="148"/>
      <sheetData sheetId="149"/>
      <sheetData sheetId="150" refreshError="1"/>
      <sheetData sheetId="151"/>
      <sheetData sheetId="152"/>
      <sheetData sheetId="153"/>
      <sheetData sheetId="154"/>
      <sheetData sheetId="155"/>
      <sheetData sheetId="156"/>
      <sheetData sheetId="157"/>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efreshError="1"/>
      <sheetData sheetId="223" refreshError="1"/>
      <sheetData sheetId="224"/>
      <sheetData sheetId="225">
        <row r="24">
          <cell r="I24">
            <v>0</v>
          </cell>
        </row>
      </sheetData>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3.하중산정4.지지력"/>
      <sheetName val="부하계산서"/>
      <sheetName val="법면단"/>
      <sheetName val="법면설면"/>
      <sheetName val="석축단"/>
      <sheetName val="법면수집"/>
      <sheetName val="석축설면"/>
      <sheetName val="원형1호맨홀토공수량"/>
      <sheetName val="조명시설"/>
      <sheetName val="허용지지력"/>
      <sheetName val="차선도색(1)"/>
      <sheetName val="D-623D"/>
      <sheetName val="SG"/>
      <sheetName val="저"/>
      <sheetName val="BLOCK(1)"/>
      <sheetName val="집수정(600-700)"/>
      <sheetName val="우각부보강"/>
      <sheetName val="ABUT수량-A1"/>
      <sheetName val="시청방향슬래브수량"/>
      <sheetName val="토공정보"/>
      <sheetName val="Sheet1"/>
      <sheetName val="부대내역"/>
      <sheetName val="경계석"/>
      <sheetName val="교각계산"/>
      <sheetName val="RangeObject"/>
      <sheetName val="설계"/>
      <sheetName val="주형"/>
      <sheetName val="고창방향"/>
      <sheetName val="설계조건"/>
      <sheetName val="1062-X방향 "/>
      <sheetName val="DATE"/>
      <sheetName val="우수공"/>
      <sheetName val="Sheet1 (2)"/>
      <sheetName val="3.3 사용성검토"/>
      <sheetName val="날개벽"/>
      <sheetName val="woo(mac)"/>
      <sheetName val="슬래브"/>
      <sheetName val="날개벽수량표"/>
      <sheetName val="덕전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소업1교"/>
      <sheetName val="단위중량"/>
      <sheetName val="샘플표지"/>
      <sheetName val="사통"/>
      <sheetName val="조명시설"/>
      <sheetName val="Sheet1 (2)"/>
      <sheetName val="내역표지"/>
      <sheetName val="빗물받이(910-510-410)"/>
      <sheetName val="부안일위"/>
      <sheetName val="약품설비"/>
      <sheetName val="반응조"/>
      <sheetName val="본선 토공 분배표"/>
      <sheetName val="2공구산출내역"/>
      <sheetName val="갑지"/>
      <sheetName val="참조"/>
      <sheetName val="물가시세"/>
      <sheetName val="노임단가"/>
      <sheetName val="터파기및재료"/>
      <sheetName val="가설건물"/>
      <sheetName val="6PILE  _돌출_"/>
      <sheetName val="내역서"/>
      <sheetName val="공사비집계"/>
      <sheetName val="진주방향"/>
      <sheetName val="입찰안"/>
      <sheetName val="토공 갑지"/>
      <sheetName val="Sheet1"/>
      <sheetName val="수지표"/>
      <sheetName val="셀명"/>
      <sheetName val="총괄"/>
      <sheetName val="3BL공동구 수량"/>
      <sheetName val="하도내역 (철콘)"/>
      <sheetName val="SLAB&quot;1&quot;"/>
      <sheetName val="총괄내역서"/>
      <sheetName val="간지(1)"/>
      <sheetName val="1,2,3,4,5단위수량"/>
      <sheetName val="옹벽조금수정"/>
      <sheetName val="ELECTRIC"/>
      <sheetName val="SCHEDULE"/>
      <sheetName val="U-TYPE(1)"/>
      <sheetName val="4.2유효폭의 계산"/>
      <sheetName val="입찰"/>
      <sheetName val="현경"/>
      <sheetName val="총 괄 표"/>
      <sheetName val="DATA98"/>
      <sheetName val="DATE"/>
      <sheetName val="견적의뢰서"/>
      <sheetName val="2000년1차"/>
      <sheetName val="2000전체분"/>
      <sheetName val="200"/>
      <sheetName val="#REF"/>
      <sheetName val="업무처리전"/>
      <sheetName val="연돌일위집계"/>
      <sheetName val="산출내역서"/>
      <sheetName val="실행철강하도"/>
      <sheetName val="원가"/>
      <sheetName val="실정보고"/>
      <sheetName val="갑지1"/>
      <sheetName val="포장물량집계"/>
      <sheetName val="6PILE 과속방지턱집계표!$K$12 (돌출)"/>
      <sheetName val="2.단면가정 "/>
      <sheetName val="가격조사서"/>
      <sheetName val="8.PILE  (돌출)"/>
      <sheetName val="산근터빈"/>
      <sheetName val="오동"/>
      <sheetName val="대조"/>
      <sheetName val="나한"/>
      <sheetName val="공문"/>
      <sheetName val="COVER"/>
      <sheetName val="원형1호맨홀토공수량"/>
      <sheetName val="안산기계장치"/>
      <sheetName val="해전배수"/>
      <sheetName val="수문일1"/>
      <sheetName val="결과조달"/>
      <sheetName val="포장공자재집계표"/>
      <sheetName val="일위대가"/>
      <sheetName val="단면 (2)"/>
      <sheetName val="좌측"/>
      <sheetName val="예가표"/>
      <sheetName val="S.중기사용료"/>
      <sheetName val="97노임단가"/>
      <sheetName val="입력란"/>
      <sheetName val="지장물C"/>
      <sheetName val="Sheet2"/>
      <sheetName val="공사비증감"/>
      <sheetName val="목표세부명세"/>
      <sheetName val="교각계산"/>
      <sheetName val="세대구분"/>
      <sheetName val="Sheet4"/>
      <sheetName val="bid"/>
      <sheetName val="1062-X방향 "/>
      <sheetName val="발주설계서(당초)"/>
      <sheetName val="2호맨홀공제수량"/>
      <sheetName val="고창방향"/>
      <sheetName val="D200"/>
      <sheetName val="슬래브"/>
      <sheetName val="금액내역서"/>
      <sheetName val="수량집계표"/>
      <sheetName val="밸브설치"/>
      <sheetName val="산출근거"/>
      <sheetName val="말뚝지지력산정"/>
      <sheetName val="가도공"/>
      <sheetName val="집계표(육상)"/>
      <sheetName val="지급자재"/>
      <sheetName val="제출내역 (2)"/>
      <sheetName val="대비"/>
      <sheetName val="일위대가(계측기설치)"/>
      <sheetName val="기성내역"/>
      <sheetName val="경상비"/>
      <sheetName val="공사내역"/>
      <sheetName val="단가"/>
      <sheetName val="실행"/>
      <sheetName val="날개벽(시점좌측)"/>
      <sheetName val="간선계산"/>
      <sheetName val="ABUT수량-A1"/>
      <sheetName val="단면A-A(TR)"/>
      <sheetName val="보차도경계석"/>
      <sheetName val="000000"/>
      <sheetName val="유림골조"/>
      <sheetName val="4)유동표"/>
      <sheetName val="SIL98"/>
      <sheetName val="인사자료총집계"/>
      <sheetName val="수로집계"/>
      <sheetName val="공사비예산서(토목분)"/>
      <sheetName val="견적서(토공)"/>
      <sheetName val="배수관산출"/>
      <sheetName val="수안보-MBR1"/>
      <sheetName val="3.공통공사대비"/>
      <sheetName val="공사비증감(P4) "/>
      <sheetName val="실행예산"/>
      <sheetName val="식재"/>
      <sheetName val="시설물"/>
      <sheetName val="식재출력용"/>
      <sheetName val="유지관리"/>
      <sheetName val="장비"/>
      <sheetName val="산근1"/>
      <sheetName val="노무"/>
      <sheetName val="자재"/>
      <sheetName val="96보완계획7.12"/>
      <sheetName val="DATA입력"/>
      <sheetName val="BOX 본체"/>
      <sheetName val="단면B-B(EA)"/>
      <sheetName val="역T형"/>
      <sheetName val="교각정보"/>
      <sheetName val="기기리스트"/>
      <sheetName val="1. 설계조건 2.단면가정 3. 하중계산"/>
      <sheetName val="DATA 입력란"/>
      <sheetName val="DATA2000"/>
      <sheetName val="주식"/>
      <sheetName val="집계표"/>
      <sheetName val="수량3"/>
      <sheetName val="공종단가"/>
      <sheetName val="을 2"/>
      <sheetName val="을 1"/>
      <sheetName val="손익분석"/>
      <sheetName val="TOTAL_BOQ"/>
      <sheetName val="SG"/>
      <sheetName val="일위대가목차"/>
      <sheetName val="Quantity"/>
      <sheetName val="Sheet15"/>
      <sheetName val="정보"/>
      <sheetName val="일위대가목록"/>
      <sheetName val="약품공급2"/>
      <sheetName val="1.토공"/>
      <sheetName val="관로토공집계표"/>
      <sheetName val="프랜트면허"/>
      <sheetName val="토목주소"/>
      <sheetName val="CTEMCOST"/>
      <sheetName val="합천내역"/>
      <sheetName val="archi(본사)"/>
      <sheetName val="배수통관(좌)"/>
      <sheetName val="단가일람"/>
      <sheetName val="조경일람"/>
      <sheetName val="내역"/>
      <sheetName val="DATA"/>
      <sheetName val="본부소개"/>
      <sheetName val="배수내역(98년도분)"/>
      <sheetName val="수량집계"/>
      <sheetName val="6PILE+옹벽집계!$G$6+옹벽집계!$H$10  (돌출"/>
      <sheetName val="2002상반기노임기준"/>
      <sheetName val="건축내역서"/>
      <sheetName val="설비내역서"/>
      <sheetName val="전기내역서"/>
      <sheetName val="시행후면적"/>
      <sheetName val="수지예산"/>
      <sheetName val="일위(PN)"/>
      <sheetName val="교대(A1-A2)"/>
      <sheetName val="설비"/>
      <sheetName val="자료"/>
      <sheetName val="공통비총괄표"/>
      <sheetName val="1TL종점(1)"/>
      <sheetName val="토목품셈"/>
      <sheetName val="PAD TR보호대기초"/>
      <sheetName val="가로등기초"/>
      <sheetName val="HANDHOLE(2)"/>
      <sheetName val="전차선로 물량표"/>
      <sheetName val="뚝토공"/>
      <sheetName val="수량산출내역1115"/>
      <sheetName val="1.설계조건"/>
      <sheetName val="가공비"/>
      <sheetName val="수량산출"/>
      <sheetName val="설계산출표지"/>
      <sheetName val="신당동집계표"/>
      <sheetName val="3.하중산정4.지지력"/>
      <sheetName val="1호맨홀토공"/>
      <sheetName val="토공"/>
      <sheetName val="★도급내역"/>
      <sheetName val="6PILE  _돌_x001c__"/>
      <sheetName val="포장공"/>
      <sheetName val="Sheet3"/>
      <sheetName val="김여중"/>
      <sheetName val="방음벽기초"/>
      <sheetName val="무근깨기"/>
      <sheetName val="배수공"/>
      <sheetName val="간지"/>
      <sheetName val="단가산출서"/>
      <sheetName val="설계조건"/>
      <sheetName val="F-302"/>
      <sheetName val="F301.303"/>
      <sheetName val="plan&amp;section of foundation"/>
      <sheetName val="design load"/>
      <sheetName val="working load at the btm ft."/>
      <sheetName val="stability check"/>
      <sheetName val="design criteria"/>
      <sheetName val="산근"/>
      <sheetName val="D-3109"/>
      <sheetName val="Total"/>
      <sheetName val="대비표"/>
      <sheetName val="CAL(1)."/>
      <sheetName val="12CGOU"/>
      <sheetName val="Bend_fact "/>
      <sheetName val="요약배부"/>
      <sheetName val="주관사업"/>
      <sheetName val="STAFF ANALYSIS"/>
      <sheetName val="C"/>
      <sheetName val="B"/>
      <sheetName val="inter"/>
      <sheetName val="DRUM"/>
      <sheetName val="노무비"/>
      <sheetName val="EQUIP"/>
      <sheetName val="기계경비일람"/>
      <sheetName val="견적서"/>
      <sheetName val="도봉2지구"/>
      <sheetName val="비목군분류일위"/>
      <sheetName val="TOWER 10TON"/>
      <sheetName val="TOWER 12TON"/>
      <sheetName val="AN-01"/>
      <sheetName val="내역(전체)"/>
      <sheetName val="침하계"/>
      <sheetName val="PRICES"/>
      <sheetName val="골조시행"/>
      <sheetName val="예상"/>
      <sheetName val="ASP 일반구간_250A"/>
      <sheetName val="PROCURE"/>
      <sheetName val="out_prog"/>
      <sheetName val="선적schedule (2)"/>
      <sheetName val="횡배날개"/>
      <sheetName val="배수내역"/>
      <sheetName val="교각1"/>
      <sheetName val="간접비"/>
      <sheetName val="간 지1"/>
      <sheetName val="민자토목설변1차"/>
      <sheetName val="기자재비"/>
      <sheetName val="6PILE__(돌출)"/>
      <sheetName val="합의경상"/>
      <sheetName val="2000시행예상"/>
      <sheetName val="정부노임단가"/>
      <sheetName val="COPING"/>
      <sheetName val="자재집계표"/>
      <sheetName val="DAILY"/>
      <sheetName val="대림경상68억"/>
      <sheetName val="교통표지판수량집계표"/>
      <sheetName val="중기사용료"/>
      <sheetName val="일위"/>
      <sheetName val="교량전기"/>
      <sheetName val="갑지(집행)"/>
      <sheetName val="메서,변+증"/>
      <sheetName val="최적단면"/>
      <sheetName val="INPUT"/>
      <sheetName val="부하(성남)"/>
      <sheetName val="토목"/>
      <sheetName val="기계(집계표)"/>
      <sheetName val="산마루측구단위수량"/>
      <sheetName val="자금신청서"/>
      <sheetName val="갑지(추정)"/>
      <sheetName val="Basic"/>
      <sheetName val="D"/>
      <sheetName val="L"/>
      <sheetName val="M"/>
      <sheetName val="Part AB"/>
      <sheetName val="Part I"/>
      <sheetName val="Part M"/>
      <sheetName val="S"/>
      <sheetName val="E"/>
      <sheetName val="Resource"/>
      <sheetName val="Exrate"/>
      <sheetName val="40단가산출서"/>
      <sheetName val="40집계"/>
      <sheetName val="01.인원현황 (계획)"/>
      <sheetName val="토사(PE)"/>
      <sheetName val="단위단가"/>
      <sheetName val="사유서제출현황-2"/>
      <sheetName val="식생블럭단위수량"/>
      <sheetName val="공량산출서"/>
      <sheetName val="우수받이재료집계표"/>
      <sheetName val="견적대비표"/>
      <sheetName val="바닥판"/>
      <sheetName val="코드표"/>
      <sheetName val="음봉방향"/>
      <sheetName val="건축"/>
      <sheetName val="대,유,램"/>
      <sheetName val="경영상태"/>
      <sheetName val="허용지지력"/>
      <sheetName val="Output"/>
      <sheetName val="1NYS(당)"/>
      <sheetName val="본체"/>
      <sheetName val="화전내"/>
      <sheetName val="40총괄"/>
      <sheetName val="입출재고현황 (2)"/>
      <sheetName val="부대공"/>
      <sheetName val="CIVIL4"/>
      <sheetName val="1.수인터널"/>
      <sheetName val="수량명세서"/>
      <sheetName val="type-F"/>
      <sheetName val="격점수량"/>
      <sheetName val="01.견적내역서"/>
      <sheetName val="가설사무소수량집계"/>
      <sheetName val="TYPE-1"/>
      <sheetName val="BOX(1.5X1.5)"/>
      <sheetName val="3련 BOX"/>
      <sheetName val="I一般比"/>
      <sheetName val="3BL공동구_수량"/>
      <sheetName val="9509"/>
      <sheetName val="지하"/>
      <sheetName val="골재및자재집계표"/>
      <sheetName val="수문보고"/>
      <sheetName val="할증 "/>
      <sheetName val="대운산출"/>
      <sheetName val="대부예산서"/>
      <sheetName val="기초공"/>
      <sheetName val="기둥(원형)"/>
      <sheetName val="돌담교 상부수량"/>
      <sheetName val="연습"/>
      <sheetName val="산출근거(S4)"/>
      <sheetName val="차액보증"/>
      <sheetName val="YES-T"/>
      <sheetName val="1을"/>
      <sheetName val="마감사양"/>
      <sheetName val="철근량"/>
      <sheetName val="수입"/>
      <sheetName val="전기"/>
      <sheetName val="여과지동"/>
      <sheetName val="기초자료"/>
      <sheetName val="가압장구체수량산출서"/>
      <sheetName val="20-6(L)"/>
      <sheetName val="관로조사공"/>
      <sheetName val="본선차로수량집계표"/>
      <sheetName val="6PILE___돌출_"/>
      <sheetName val="토적표(우안)"/>
      <sheetName val="토적표(좌안)"/>
      <sheetName val="인건비"/>
      <sheetName val="과속방지턱"/>
      <sheetName val="도배공사언고"/>
      <sheetName val="I.설계조건"/>
      <sheetName val="칠산대교 중앙부"/>
      <sheetName val="칠산대교 시종점부"/>
      <sheetName val="데리네이타현황"/>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제직재"/>
      <sheetName val="설직재-1"/>
      <sheetName val="제-노임"/>
      <sheetName val="배수관설치현황"/>
      <sheetName val="2.대외공문"/>
      <sheetName val="단위수량"/>
      <sheetName val="직재"/>
      <sheetName val="당초"/>
      <sheetName val="품셈TABLE"/>
      <sheetName val="맨홀수량산출"/>
      <sheetName val="신표지1"/>
      <sheetName val="우수받이"/>
      <sheetName val="96노임기준"/>
      <sheetName val="깨기"/>
      <sheetName val="건설기계_목록"/>
      <sheetName val="70%"/>
      <sheetName val="소비자가"/>
      <sheetName val="공통가설공사"/>
      <sheetName val="일위대가1"/>
      <sheetName val="의뢰서"/>
      <sheetName val="직노"/>
      <sheetName val="건축물터파기"/>
      <sheetName val="J형측구단위수량"/>
      <sheetName val="소산진입"/>
      <sheetName val="날개벽"/>
      <sheetName val="수로단위수량"/>
      <sheetName val="우각부보강"/>
      <sheetName val="입상내역"/>
      <sheetName val="기본"/>
      <sheetName val="단가조사"/>
      <sheetName val="옹벽"/>
      <sheetName val="국공유지및사유지"/>
      <sheetName val="4-1.노무비(직영)"/>
      <sheetName val="조건표"/>
      <sheetName val="예정(3)"/>
      <sheetName val="동원(3)"/>
      <sheetName val="9GNG운반"/>
      <sheetName val="가옥철거"/>
      <sheetName val="총수량 (기성)"/>
      <sheetName val="2.교량(신설)"/>
      <sheetName val="2_단면가정_"/>
      <sheetName val="총_괄_표"/>
      <sheetName val="토공_갑지"/>
      <sheetName val="공사비증감(P4)_"/>
      <sheetName val="본선_토공_분배표"/>
      <sheetName val="단면_(2)"/>
      <sheetName val="하도내역_(철콘)"/>
      <sheetName val="실행내역서"/>
      <sheetName val="운반"/>
      <sheetName val="부대토목"/>
      <sheetName val="토공계산서(부체도로)"/>
      <sheetName val="낙찰표"/>
      <sheetName val="2.단면가정"/>
      <sheetName val="L형집계"/>
      <sheetName val="일반수량"/>
      <sheetName val="변경집계표"/>
      <sheetName val="IW-LIST"/>
      <sheetName val="비탈면보호공수량산출"/>
      <sheetName val="금융비용"/>
      <sheetName val="집수정"/>
      <sheetName val="A1(토공)"/>
      <sheetName val="A1(구조물)"/>
      <sheetName val="수량집계(1)"/>
      <sheetName val="철근집계표"/>
      <sheetName val="포장직선구간"/>
      <sheetName val="Sheet17"/>
      <sheetName val="우수"/>
      <sheetName val="내역-가"/>
      <sheetName val="관급자재대"/>
      <sheetName val="제수변수량H2.15"/>
      <sheetName val="_공기변수량"/>
      <sheetName val="T.T.P 단위수량"/>
      <sheetName val="1단계"/>
      <sheetName val="집계표(OPTION)"/>
      <sheetName val="J01"/>
      <sheetName val="설계예시"/>
      <sheetName val="전선 및 전선관"/>
      <sheetName val="중기비"/>
      <sheetName val="단가대비표"/>
      <sheetName val="guard(mac)"/>
      <sheetName val="참고사항"/>
      <sheetName val="근로자자료입력"/>
      <sheetName val="구조물공"/>
      <sheetName val="토공 total"/>
      <sheetName val="6PILE (돌출)"/>
      <sheetName val="원형맨홀수량"/>
      <sheetName val="부하계산서"/>
      <sheetName val="에너지동"/>
      <sheetName val="중기목록표"/>
      <sheetName val="계화총괄"/>
      <sheetName val="계화배수(3대)"/>
      <sheetName val="BOX"/>
      <sheetName val="인부노임"/>
      <sheetName val="수량산출서"/>
      <sheetName val="이름"/>
      <sheetName val="외주현황.wq1"/>
      <sheetName val="매립"/>
      <sheetName val="LOB"/>
      <sheetName val="설계"/>
      <sheetName val="C-직노1"/>
      <sheetName val="Supplement2"/>
      <sheetName val=""/>
      <sheetName val="노임"/>
      <sheetName val="평가데이터"/>
      <sheetName val="내역서(교량)전체"/>
      <sheetName val="단가산출2"/>
      <sheetName val="중기사용료산출근거"/>
      <sheetName val="일위대가표"/>
      <sheetName val="설계내역서"/>
      <sheetName val="관급총괄"/>
      <sheetName val="토공-내역"/>
      <sheetName val="당초내역서"/>
      <sheetName val="전체변경예정공정표_2012.07.30"/>
      <sheetName val="주요자재집계"/>
      <sheetName val="A-4"/>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단가비교"/>
      <sheetName val="6월인원"/>
      <sheetName val="이토변실(A3-LINE)"/>
      <sheetName val="일위대가(가설)"/>
      <sheetName val="기계경비적용기준"/>
      <sheetName val="설계내역"/>
      <sheetName val="견적서세부내용"/>
      <sheetName val="견적내용입력"/>
      <sheetName val="_x0018__x0000_℀"/>
      <sheetName val="Sheet13"/>
      <sheetName val="Sheet14"/>
      <sheetName val="GEN"/>
      <sheetName val="기계경비"/>
      <sheetName val="전기혼잡제경비(45)"/>
      <sheetName val="Pier 3"/>
      <sheetName val="증감내역"/>
      <sheetName val="을"/>
      <sheetName val="전력구구조물산근"/>
      <sheetName val="DHEQSUPT"/>
      <sheetName val="실행대비"/>
      <sheetName val="P.M 별"/>
      <sheetName val="loading"/>
      <sheetName val="설계내역(2001)"/>
      <sheetName val="자재(설치)"/>
      <sheetName val="품"/>
      <sheetName val="현황"/>
      <sheetName val="1.설계기준"/>
      <sheetName val="철집"/>
      <sheetName val="2.하중산정"/>
      <sheetName val="하천하류 철근수량 집계표"/>
      <sheetName val="화재 탐지 설비"/>
      <sheetName val="기초INPUT"/>
      <sheetName val="현장관리비"/>
      <sheetName val="계산근거"/>
      <sheetName val="woo(mac)"/>
      <sheetName val="N賃率-職"/>
      <sheetName val="부표총괄"/>
      <sheetName val="용산1(해보)"/>
      <sheetName val="단위수량(출력X)"/>
      <sheetName val="구체"/>
      <sheetName val="좌측날개벽"/>
      <sheetName val="우측날개벽"/>
      <sheetName val="tggwan(mac)"/>
      <sheetName val="산출근거-S1"/>
      <sheetName val="단면가정"/>
      <sheetName val="총괄표"/>
      <sheetName val="흥양2교토공집계표"/>
      <sheetName val="JUCKEYK"/>
      <sheetName val="연결관암거"/>
      <sheetName val="우수맨홀공제단위수량"/>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우수공"/>
      <sheetName val="기존-내역"/>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단위수량산출"/>
      <sheetName val="상부공"/>
      <sheetName val="6공구(당초)"/>
      <sheetName val="단면검토"/>
      <sheetName val="계약용량(서포)"/>
      <sheetName val="TYPE-A"/>
      <sheetName val="날개벽수량표"/>
      <sheetName val="자재 집계표"/>
      <sheetName val="주형"/>
      <sheetName val="건축내역"/>
      <sheetName val="외자배분"/>
      <sheetName val="외자내역"/>
      <sheetName val="부대내역"/>
      <sheetName val="포장총괄집계표"/>
      <sheetName val="품의"/>
      <sheetName val="이형관격점별수량산출(2)"/>
      <sheetName val="교차구"/>
      <sheetName val="STEEL BOX 단면설계(SEC.8)"/>
      <sheetName val="단위자갈수량1"/>
      <sheetName val="계수시트"/>
      <sheetName val="옹벽집계표"/>
      <sheetName val="토공산출(시)"/>
      <sheetName val="토공산출(포)"/>
      <sheetName val="INPUTDATA"/>
      <sheetName val="BOX-1510"/>
      <sheetName val="중기목록"/>
      <sheetName val="운반단가"/>
      <sheetName val="토적계산"/>
      <sheetName val="6PILE_______G_6_______H_10____2"/>
      <sheetName val="전기일위대가"/>
      <sheetName val="지장물조서"/>
      <sheetName val="토목검측서"/>
      <sheetName val="부대토공"/>
      <sheetName val="차선위치조서"/>
      <sheetName val="모델링"/>
      <sheetName val="하중계산"/>
      <sheetName val="가시설(TYPE-A)"/>
      <sheetName val="1호맨홀가감수량"/>
      <sheetName val="1-1평균터파기고(1)"/>
      <sheetName val="1호맨홀수량산출"/>
      <sheetName val="추진공"/>
      <sheetName val="단가산출"/>
      <sheetName val="EP0618"/>
      <sheetName val="표지"/>
      <sheetName val="입찰내역 발주처 양식"/>
      <sheetName val="트랜치 집수정 연결관-연장산출서"/>
      <sheetName val="배수장토목공사비"/>
      <sheetName val="마산방향"/>
      <sheetName val="CODE"/>
      <sheetName val="MOTOR"/>
      <sheetName val="6PILE__(돌출)1"/>
      <sheetName val="토공_갑지1"/>
      <sheetName val="총_괄_표1"/>
      <sheetName val="1062-X방향_"/>
      <sheetName val="3_공통공사대비"/>
      <sheetName val="제출내역_(2)"/>
      <sheetName val="1_설계조건"/>
      <sheetName val="8_PILE__(돌출)"/>
      <sheetName val="찍기"/>
      <sheetName val="01. 지사동"/>
      <sheetName val="REINF."/>
      <sheetName val="일반공사"/>
      <sheetName val="저"/>
      <sheetName val="수량"/>
      <sheetName val="시멘트 및 골재량 (슬래브)"/>
      <sheetName val="시멘트 및 골재량 (거더)"/>
      <sheetName val="직원인원"/>
      <sheetName val="공틀공사"/>
      <sheetName val="공종별내역서"/>
      <sheetName val="GAEYO"/>
      <sheetName val="총집계"/>
      <sheetName val="MATERIAL"/>
      <sheetName val="상반기손익차2총괄"/>
      <sheetName val="표준단면수량(출력안함)"/>
      <sheetName val="토공정보"/>
      <sheetName val="개요"/>
      <sheetName val="단가조사표"/>
      <sheetName val="중기"/>
      <sheetName val="포설list원본"/>
      <sheetName val="6PILE  _돌_x005f_x001c__"/>
      <sheetName val="격점관로집계"/>
      <sheetName val="우수관로단위수량(300)"/>
      <sheetName val="지장물현황"/>
      <sheetName val="분묘 총 현황"/>
      <sheetName val="지하매설물조서"/>
      <sheetName val="지장물도면"/>
      <sheetName val="금융"/>
      <sheetName val="일위대가(여기까지)"/>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관경결정"/>
      <sheetName val="3절_CheckList_구분"/>
      <sheetName val="일위대가-1"/>
      <sheetName val="횡배수관"/>
      <sheetName val="직공시공계획서"/>
      <sheetName val="투입"/>
      <sheetName val="맨홀되메우기"/>
      <sheetName val="J直材4"/>
      <sheetName val="1련박스"/>
      <sheetName val="기계공사"/>
      <sheetName val="공사비총"/>
      <sheetName val="횡배위치"/>
      <sheetName val="영동(D)"/>
      <sheetName val="광주전남"/>
      <sheetName val="배명(단가)"/>
      <sheetName val="경산"/>
      <sheetName val="공사명입력"/>
      <sheetName val="참고자료"/>
      <sheetName val="데이타"/>
      <sheetName val="업체선정"/>
      <sheetName val="대목"/>
      <sheetName val="A LINE"/>
      <sheetName val="C.배수관공"/>
      <sheetName val="옹벽식측구단위"/>
      <sheetName val="시중노임"/>
      <sheetName val="A1-DATA"/>
      <sheetName val="단면"/>
      <sheetName val="견적"/>
      <sheetName val="공사개요"/>
      <sheetName val="입력시트"/>
      <sheetName val="구조물철거개소별명세"/>
      <sheetName val="임목폐기물집계"/>
      <sheetName val="날개수량1.5"/>
      <sheetName val="Finansal tamamlanma Eğrisi"/>
      <sheetName val="TESİSAT"/>
      <sheetName val="Finansal_tamamlanma_Eğrisi"/>
      <sheetName val="원가(조경)"/>
      <sheetName val="원가(토목)"/>
      <sheetName val="집수정(600-700)"/>
      <sheetName val="보험료산출"/>
      <sheetName val="산출내역(4월)"/>
      <sheetName val="산출내역(5월) (2)"/>
      <sheetName val=" FURNACE현설"/>
      <sheetName val="도급견적가"/>
      <sheetName val="토공사"/>
      <sheetName val="관로연장산출"/>
      <sheetName val="하수급견적대비"/>
      <sheetName val="264"/>
      <sheetName val="6MONTHS"/>
      <sheetName val="99노임단가"/>
      <sheetName val="자판실행"/>
      <sheetName val="각형맨홀"/>
      <sheetName val="요율"/>
      <sheetName val="전체철근집계"/>
      <sheetName val="흄관기초"/>
      <sheetName val="사리부설"/>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Eq. Mobilization"/>
      <sheetName val="_x0018_"/>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타견적(을)"/>
      <sheetName val="선급금신청서"/>
      <sheetName val="특2맨홀(차도)(T-A)"/>
      <sheetName val="특2맨홀(보도)(T-A)"/>
      <sheetName val="맨홀이음부 몰탈수량 집계표"/>
      <sheetName val="연결임시"/>
      <sheetName val="0"/>
      <sheetName val="총괄내역"/>
      <sheetName val="안정검토"/>
      <sheetName val="소방현물"/>
      <sheetName val="setup"/>
      <sheetName val="U형측구 표준단면도"/>
      <sheetName val="INPUT(덕도방향-시점)"/>
      <sheetName val="준검 내역서"/>
      <sheetName val="Open"/>
      <sheetName val="負荷集計（断熱不燃）"/>
      <sheetName val="dongia (2)"/>
      <sheetName val="Div26 - Elect"/>
      <sheetName val="RAB AR&amp;STR"/>
      <sheetName val="electrical"/>
      <sheetName val="방송(체육관)"/>
      <sheetName val="VS P-Q"/>
      <sheetName val="7.PILE  (돌출)"/>
      <sheetName val="작성"/>
      <sheetName val="danga"/>
      <sheetName val="ilch"/>
      <sheetName val="목창호"/>
      <sheetName val="기성집계"/>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배수관토공산출"/>
      <sheetName val="1회기성을"/>
      <sheetName val="일위대가-2"/>
      <sheetName val="98지급계획"/>
      <sheetName val="깨؀"/>
      <sheetName val="깨٫"/>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연결원본-절대지우지말것"/>
      <sheetName val="변경내역대비표(2)"/>
      <sheetName val="교대(A1)"/>
      <sheetName val="차선도색"/>
      <sheetName val="MTP"/>
      <sheetName val="95MAKER"/>
      <sheetName val="재료율"/>
      <sheetName val="우배수"/>
      <sheetName val="MANP"/>
      <sheetName val="SYSTEM 945 Air&amp;Nitrogen"/>
      <sheetName val="백분율"/>
      <sheetName val="Contents"/>
      <sheetName val="Form.A"/>
      <sheetName val="Electrical(ISBL)"/>
      <sheetName val="Form.C"/>
      <sheetName val="Form.D"/>
      <sheetName val="Form.E"/>
      <sheetName val="Form.F"/>
      <sheetName val="Form.G"/>
      <sheetName val="tifico"/>
      <sheetName val="EQT-ESTN"/>
      <sheetName val="PTdam"/>
      <sheetName val="현장관리비 산출내역"/>
      <sheetName val="정공공사"/>
      <sheetName val="6PILE_______G_6_______H_10____3"/>
      <sheetName val="Y_WORK"/>
      <sheetName val="wall"/>
      <sheetName val="방배2E"/>
      <sheetName val="본실행경비"/>
      <sheetName val="단위가격"/>
      <sheetName val="IMPEADENCE MAP 취수장"/>
      <sheetName val="잡비계산"/>
      <sheetName val="산1~6"/>
      <sheetName val="중기조종사 단위단가"/>
      <sheetName val="금액결정"/>
      <sheetName val="미생물배양기 기초"/>
      <sheetName val="1공구산출내역서"/>
      <sheetName val="가설대가"/>
      <sheetName val="토공대가"/>
      <sheetName val="구조대가"/>
      <sheetName val="포설대가1"/>
      <sheetName val="부대대가"/>
      <sheetName val="정산"/>
      <sheetName val="분석"/>
      <sheetName val="일용노임단가"/>
      <sheetName val="PM Demolition "/>
      <sheetName val="STEEL_BOX_단면설계(SEC_8)"/>
      <sheetName val="01__지사동"/>
      <sheetName val="하천하류_철근수량_집계표"/>
      <sheetName val="2_하중산정"/>
      <sheetName val="1_설계기준"/>
      <sheetName val="입찰내역_발주처_양식"/>
      <sheetName val="datasheet"/>
      <sheetName val="기본단가"/>
      <sheetName val="인건비단가"/>
      <sheetName val="갈현동"/>
      <sheetName val="이형관"/>
      <sheetName val="USGC"/>
      <sheetName val="Equip."/>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6PILE___돌_x005f_x001c__"/>
      <sheetName val="Master"/>
      <sheetName val="DGCT"/>
      <sheetName val="Ts"/>
      <sheetName val="TH"/>
      <sheetName val="Bia"/>
      <sheetName val="Vattu"/>
      <sheetName val="XL4Poppy"/>
      <sheetName val="database"/>
      <sheetName val="INFOR-ST"/>
      <sheetName val="6PILE  _돌_x005f_x005f_x005f_x001c__"/>
      <sheetName val="DG duoi"/>
      <sheetName val="TEN CONG TRINH"/>
      <sheetName val="Notes"/>
      <sheetName val="BANG TONG HOP (2)"/>
      <sheetName val="AUTOMATIC SELECT"/>
      <sheetName val="단면치수"/>
      <sheetName val="견적 (2)"/>
      <sheetName val="철근단면적"/>
      <sheetName val="HVAC"/>
      <sheetName val="Riesgos y Oportunidades"/>
      <sheetName val="Cash Out Table"/>
      <sheetName val="Net Cash Table"/>
      <sheetName val="보고서"/>
      <sheetName val="전계가"/>
      <sheetName val="아파트 기성내역서"/>
      <sheetName val="공정"/>
      <sheetName val="상부하중"/>
      <sheetName val="풍하중1"/>
      <sheetName val="음성방향"/>
      <sheetName val="_x0018_?℀"/>
      <sheetName val="dongia_(2)1"/>
      <sheetName val="Div26_-_Elect1"/>
      <sheetName val="RAB_AR&amp;STR1"/>
      <sheetName val="시멘트_및_골재량_(슬래브)"/>
      <sheetName val="시멘트_및_골재량_(거더)"/>
      <sheetName val="T13(P68~72,78)"/>
      <sheetName val="ACUNIT"/>
      <sheetName val="유리"/>
      <sheetName val="품셈총_x0000__x0000_"/>
      <sheetName val="NAI"/>
      <sheetName val="WORK"/>
      <sheetName val="수목데이타 "/>
      <sheetName val="교사기준면적(초등)"/>
      <sheetName val="0226"/>
      <sheetName val="CFS3"/>
      <sheetName val="F4-F7"/>
      <sheetName val="출입구총집계"/>
      <sheetName val="소도3교"/>
      <sheetName val="제1종배수관"/>
      <sheetName val="제2종배수관"/>
      <sheetName val="제4종배수관"/>
      <sheetName val="Y-WORK"/>
      <sheetName val="토공집계"/>
      <sheetName val="TTL"/>
      <sheetName val="Sheet9"/>
      <sheetName val="Sheet10"/>
      <sheetName val="전기자료"/>
      <sheetName val="도면자료제출일정"/>
      <sheetName val="XXXXXX"/>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98수문일위"/>
      <sheetName val="도"/>
      <sheetName val="구성비"/>
      <sheetName val="시산표"/>
      <sheetName val="G2설비도급"/>
      <sheetName val="℀"/>
      <sheetName val="_FURNACE현설"/>
      <sheetName val="산출내역(5월)_(2)"/>
      <sheetName val="자재_집계표"/>
      <sheetName val="Eq__Mobilization"/>
      <sheetName val="트랜치_집수정_연결관-연장산출서"/>
      <sheetName val="Pier_3"/>
      <sheetName val="Form_A"/>
      <sheetName val="Form_C"/>
      <sheetName val="Form_D"/>
      <sheetName val="Form_E"/>
      <sheetName val="Form_F"/>
      <sheetName val="Form_G"/>
      <sheetName val="투자필요검토서(복수업체추천서 포함)"/>
      <sheetName val="기안"/>
      <sheetName val="개산공사비"/>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시설물일위"/>
      <sheetName val="하중산정"/>
      <sheetName val="SC1"/>
      <sheetName val="수자재단위당"/>
      <sheetName val="현장지지물물량"/>
      <sheetName val="Rekap Addendum"/>
      <sheetName val="Hrg.Sat"/>
      <sheetName val="Sec I ML"/>
      <sheetName val=" PE-F-42 MR 9 Manpower"/>
      <sheetName val="On Time"/>
      <sheetName val="Curup"/>
      <sheetName val="Prabu"/>
      <sheetName val="PESANTREN"/>
      <sheetName val="G"/>
      <sheetName val="A"/>
      <sheetName val="배수공집계표"/>
      <sheetName val="토목공사"/>
      <sheetName val="1호맨홀가시설토공(2~4)"/>
      <sheetName val="1호맨홀토공 (4)"/>
      <sheetName val="1호맨홀연결관토공 (2)"/>
      <sheetName val="CAUDIT"/>
      <sheetName val="세목전체"/>
      <sheetName val="공정계획(내부계획25%,내부w.f)"/>
      <sheetName val="AILC004"/>
      <sheetName val="안정계산"/>
      <sheetName val="기계경비(시간당)"/>
      <sheetName val="램머"/>
      <sheetName val="식재인부"/>
      <sheetName val="시설물기초"/>
      <sheetName val="SLAB"/>
      <sheetName val="평균터파기고(1-2,ASP)"/>
      <sheetName val="L밽P"/>
      <sheetName val="L밽©"/>
      <sheetName val="L_x0002__x0000_"/>
      <sheetName val="터널조도"/>
      <sheetName val="동력부하계산"/>
      <sheetName val="노임이"/>
      <sheetName val="본사인상전"/>
      <sheetName val="내부산출서"/>
      <sheetName val="이토변실"/>
      <sheetName val="능률"/>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암거날개벽재료집계"/>
      <sheetName val="용산3(영광)"/>
      <sheetName val="_x005f_xffff__x005f_xffff__x005f_xffff__x005f_xffff_"/>
      <sheetName val="_x005f_x0018__x005f_x0000_℀"/>
      <sheetName val="깨_x0000_"/>
      <sheetName val="물가자료"/>
      <sheetName val="가로등내역서"/>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A_LINE"/>
      <sheetName val="C_배수관공"/>
      <sheetName val="Finansal_tamamlanma_Eğrisi1"/>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환경기계공정표 (3)"/>
      <sheetName val="01"/>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소요자재"/>
      <sheetName val="노무산출서"/>
      <sheetName val="FAB별"/>
      <sheetName val="공통부대비"/>
      <sheetName val="간접1"/>
      <sheetName val="IBASE"/>
      <sheetName val="EARTH WORKS"/>
      <sheetName val="B3A - TOWER A"/>
      <sheetName val="Bill of Qty MEP"/>
      <sheetName val="ctTBA"/>
      <sheetName val="PNT_QUOT__3"/>
      <sheetName val="COAT_WRAP_QIOT__3"/>
      <sheetName val="Nhan cong"/>
      <sheetName val="Gld"/>
      <sheetName val="Gxd"/>
      <sheetName val="QD957"/>
      <sheetName val="TBVL"/>
      <sheetName val="TLG Type"/>
      <sheetName val="BG"/>
      <sheetName val="Parem"/>
      <sheetName val="공사개요-C"/>
      <sheetName val="Items"/>
      <sheetName val="HESO"/>
      <sheetName val="TOTAL SUMMARY"/>
      <sheetName val="INFO"/>
      <sheetName val="SEX"/>
      <sheetName val="Takeoff"/>
      <sheetName val="제경비율"/>
      <sheetName val="견적을지"/>
      <sheetName val="8.석축단위(H=1.5M)"/>
      <sheetName val="예산총괄표"/>
      <sheetName val="재료비"/>
      <sheetName val="경비총괄표"/>
      <sheetName val="1. 검사비외"/>
      <sheetName val="3.공사운영비"/>
      <sheetName val="2.외주공사비"/>
      <sheetName val="본사공가현황"/>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준검_내역서"/>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맨홀이음부_몰탈수량_집계표"/>
      <sheetName val="7_PILE__(돌출)"/>
      <sheetName val="VS_P-Q"/>
      <sheetName val="SYSTEM_945_Air&amp;Nitrogen"/>
      <sheetName val="중기조종사_단위단가"/>
      <sheetName val="Eq__Mobilization2"/>
      <sheetName val="날개수량1_5"/>
      <sheetName val="U형측구_표준단면도"/>
      <sheetName val="PM_Demolition_"/>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worksheet_inchican"/>
      <sheetName val="combined_9-30"/>
      <sheetName val="미생물배양기_기초"/>
      <sheetName val="현장관리비_산출내역"/>
      <sheetName val="Equip_"/>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분묘_총_현황"/>
      <sheetName val="Cash_Out_Table"/>
      <sheetName val="Net_Cash_Table"/>
      <sheetName val="1_MV"/>
      <sheetName val="Parameter"/>
      <sheetName val="CAPVC"/>
      <sheetName val="6PILE___돌_x001c__"/>
      <sheetName val="Tong du toan"/>
      <sheetName val="GENERAL REQUIREMENTS"/>
      <sheetName val="CIM"/>
      <sheetName val="SP10"/>
      <sheetName val="運転条件一覧"/>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옹벽_x0000__x0000_Ԁ"/>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ANL"/>
      <sheetName val="Cash Flow bulanan"/>
      <sheetName val="H.Satuan"/>
      <sheetName val="Perm. Test"/>
      <sheetName val="schalt"/>
      <sheetName val="schtng"/>
      <sheetName val="schbhn"/>
      <sheetName val="Sheet6"/>
      <sheetName val="공예을"/>
      <sheetName val="1.사유서"/>
      <sheetName val="부재별산출서"/>
      <sheetName val="IGCC査定"/>
      <sheetName val="6PILE_옹_____G_6_옹_____H_10____2"/>
      <sheetName val="상행-교대(A1-A2)"/>
      <sheetName val="1,2공구원가계산서"/>
      <sheetName val="집 계 표"/>
      <sheetName val="단가조건(02년)"/>
      <sheetName val="토공炠⾷"/>
      <sheetName val="4배"/>
      <sheetName val="6배"/>
      <sheetName val="3배"/>
      <sheetName val="5배"/>
      <sheetName val="1배"/>
      <sheetName val="직공시공계반͇"/>
      <sheetName val="직공시공계_x0000__x0000_"/>
      <sheetName val="TEST1"/>
      <sheetName val="ENE-CAL 1"/>
      <sheetName val="역T형(H=6.0) (2)"/>
      <sheetName val="DGchitiet "/>
      <sheetName val="consilidate"/>
      <sheetName val="HS"/>
      <sheetName val="GIAVLIEU"/>
      <sheetName val="Chiet tinh dz35"/>
      <sheetName val="손익차총괄2"/>
      <sheetName val="CP HMC"/>
      <sheetName val="Tong hop DT XDCT"/>
      <sheetName val="법면"/>
      <sheetName val="중기일위대가"/>
      <sheetName val="배수공1"/>
      <sheetName val="SAKUB"/>
      <sheetName val="현장조사"/>
      <sheetName val="맨홀_공사비"/>
      <sheetName val="수목표준대가"/>
      <sheetName val="INSTR"/>
      <sheetName val="상반기손익차2瓐쓏"/>
      <sheetName val="부서별(배부후)_계획"/>
      <sheetName val="Comps"/>
      <sheetName val="C-制_x0010__x0000_"/>
      <sheetName val="Cons.Val"/>
      <sheetName val="EQUIPOS"/>
      <sheetName val="33628-Rev. A"/>
      <sheetName val="기본단가표"/>
      <sheetName val="도급원가"/>
      <sheetName val="도로단위당"/>
      <sheetName val="토량1-1"/>
      <sheetName val="C_d"/>
      <sheetName val="주차구획선수량"/>
      <sheetName val="99년하반기"/>
      <sheetName val="상 부"/>
      <sheetName val="착공내역서"/>
      <sheetName val="마산Z꬀"/>
      <sheetName val="외자배_x0000_"/>
      <sheetName val="종배수관"/>
      <sheetName val="TEL"/>
      <sheetName val="임목폐기_x0000_挳ƀ"/>
      <sheetName val="단중표"/>
      <sheetName val="청산공사"/>
      <sheetName val="소방현䀀"/>
      <sheetName val="소방현_x0000_"/>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방배동내역(리라)"/>
      <sheetName val="한강운반비"/>
      <sheetName val="시멘트 및 골ꍈ┊楀◞_x0000_"/>
      <sheetName val="시멘트 및 골_xdc48_ʉꍈ&gt;㱀ᇈ뮰"/>
      <sheetName val="슬래브(PF)(하류)"/>
      <sheetName val="Du_lieu_ban_dau"/>
      <sheetName val="Đon_gia"/>
      <sheetName val="Đơn_Giá_"/>
      <sheetName val="CP_Khac_cuoc_VC"/>
      <sheetName val="T_KE_CP1"/>
      <sheetName val="NOTE"/>
      <sheetName val="FitOutConfCentre"/>
      <sheetName val="도급"/>
      <sheetName val="토목镃_xdc03_"/>
      <sheetName val="Supplement_x0000_"/>
      <sheetName val="Supplementᐨ"/>
      <sheetName val="시중노임단가"/>
      <sheetName val="trf(36%)"/>
      <sheetName val="유동(순성_최종"/>
      <sheetName val="C-制_x005f_x0010__x005f_x0000_"/>
      <sheetName val="원형맨_x0000__x0000__x0005_"/>
      <sheetName val="01_견적내역서4"/>
      <sheetName val="S_중기사용료4"/>
      <sheetName val="1_토공4"/>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LEGEND"/>
      <sheetName val="Sheet7"/>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CT Thang Mo"/>
      <sheetName val="CT  PL"/>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예총"/>
      <sheetName val="노무비단가"/>
      <sheetName val="SYSTEM_945_Air&amp;Nitrogen1"/>
      <sheetName val="PM_Demolition_1"/>
      <sheetName val="FIXED EQUIPMENT"/>
      <sheetName val="综合概算"/>
      <sheetName val="중동공구"/>
      <sheetName val="기성청구서(1회)"/>
      <sheetName val="부대공사총괄"/>
      <sheetName val="현장경비"/>
      <sheetName val="건축공사집계표"/>
      <sheetName val="Sales"/>
      <sheetName val="트랜치 집수정 연결쌌ꔅ/_x0000_ࠀ,_x0000_"/>
      <sheetName val="트랜치 집수정 연결쌌ꔅ/_x0000_　©_x0000_"/>
      <sheetName val="AN-MAJOR"/>
      <sheetName val="LOKASI"/>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주공 갑지"/>
      <sheetName val="이형관격점별수량_x0000__x0000__x0005__x0000_陀"/>
      <sheetName val="이형관격점별수량_x0000__x0000__x0005__x0000_妠"/>
      <sheetName val="조명율표"/>
      <sheetName val="토목내역"/>
      <sheetName val="아파트 "/>
      <sheetName val="상선"/>
      <sheetName val="수량산출서 갑지"/>
      <sheetName val="단면검_x0000_"/>
      <sheetName val="관로토공"/>
      <sheetName val="유림콘도"/>
      <sheetName val="1ST"/>
      <sheetName val="설비원가"/>
      <sheetName val="빌딩 안내"/>
      <sheetName val="환경기계공정표_(3)"/>
      <sheetName val="충돌 내용"/>
      <sheetName val="적용단가"/>
      <sheetName val="설계예산2"/>
      <sheetName val="규준틀"/>
      <sheetName val="역T형옹벽(3.0)"/>
      <sheetName val="흙쌓기도수로설치현황"/>
      <sheetName val="맨홀조서"/>
      <sheetName val="gVL"/>
      <sheetName val="FA-LISTING"/>
      <sheetName val="GiaVL"/>
      <sheetName val="PNT-QUOT-#3"/>
      <sheetName val="Chenh lech vat tu"/>
      <sheetName val="gia vt,nc,may"/>
      <sheetName val="vlieu"/>
      <sheetName val="주현(해보)"/>
      <sheetName val="주현(영광)"/>
      <sheetName val="面雅樹"/>
      <sheetName val="9. 예정공정표(전체)"/>
      <sheetName val="lam-moi"/>
      <sheetName val="Bill No.1.7"/>
      <sheetName val="Bill No.1.3"/>
      <sheetName val="Bill No.1.4"/>
      <sheetName val="Savings"/>
      <sheetName val="Summary Bill No. 1"/>
      <sheetName val="DonGia chetao"/>
      <sheetName val="DonGia VatTuLK"/>
      <sheetName val="제1영업소"/>
      <sheetName val="제2영업소"/>
      <sheetName val="제3영업소"/>
      <sheetName val="CTG"/>
      <sheetName val="Bang phan tich Quy che"/>
      <sheetName val="SENSITIVITAS"/>
      <sheetName val="MAT&amp;LABOR"/>
      <sheetName val="Daftar Harga"/>
      <sheetName val="Daftar Upah"/>
      <sheetName val="BIL"/>
      <sheetName val="Dự thầu"/>
      <sheetName val="tu"/>
      <sheetName val="Chiet tinh dz22"/>
      <sheetName val="비옥토수⁂"/>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도수로수량산출"/>
      <sheetName val="钢筋混凝土井井盖板材料表"/>
      <sheetName val="마산방향철근집계"/>
      <sheetName val="은행"/>
      <sheetName val="내역(정지)"/>
      <sheetName val="문학간접"/>
      <sheetName val="간접"/>
      <sheetName val="개발행위"/>
      <sheetName val="부표총ం"/>
      <sheetName val="노임,재료비"/>
      <sheetName val="__Ntcom_work_MY_RETAIN________2"/>
      <sheetName val="NNgung"/>
      <sheetName val="dnc4"/>
      <sheetName val="gia vt"/>
      <sheetName val="TABLE-A"/>
      <sheetName val="BXLDL"/>
      <sheetName val="Annex B"/>
      <sheetName val="일위대¹"/>
      <sheetName val="토적劰Ï勼"/>
      <sheetName val="경비"/>
      <sheetName val="_x0018__℀"/>
      <sheetName val="1안"/>
      <sheetName val="3.바닥판설계"/>
      <sheetName val="이기ᣉᾼ栃컒"/>
      <sheetName val="bearing"/>
      <sheetName val="L밽¶"/>
      <sheetName val="Mc1"/>
      <sheetName val="Balance"/>
      <sheetName val="Medagama"/>
      <sheetName val="Sandunpura"/>
      <sheetName val="Veheragala"/>
      <sheetName val="Collection"/>
      <sheetName val="Rainfall Data"/>
      <sheetName val="Mahawanawela"/>
      <sheetName val="Nuwaragala"/>
      <sheetName val="Siripura"/>
      <sheetName val="Background"/>
      <sheetName val="ERECIN"/>
      <sheetName val="DP 40"/>
      <sheetName val="CAL1"/>
      <sheetName val="Pag_hal"/>
      <sheetName val="DAF-2"/>
      <sheetName val="_℀"/>
      <sheetName val="PERFORMANCE"/>
      <sheetName val="구리토평1전기"/>
      <sheetName val="원형맨"/>
      <sheetName val="Du toan"/>
      <sheetName val="Keothep"/>
      <sheetName val="Re-bar"/>
      <sheetName val="TTTram"/>
      <sheetName val="임목폐기물_xdc00_萲"/>
      <sheetName val="공용정보"/>
      <sheetName val="2공구_산출"/>
      <sheetName val="잡철물"/>
      <sheetName val="sum1 (2)"/>
      <sheetName val="기성갑지"/>
      <sheetName val="SANBAISU"/>
      <sheetName val="증감내역서"/>
      <sheetName val="Register"/>
      <sheetName val="공구원가계산"/>
      <sheetName val="중기䒬ȯૐ"/>
      <sheetName val="고자현황"/>
      <sheetName val="설계예산서"/>
      <sheetName val="이형관격점별수¬_x0000__x0000__x0000__x0000__x0000_"/>
      <sheetName val="1_x0000__x0000_Ԁ"/>
      <sheetName val="마산월령동골조물량변경"/>
      <sheetName val="train cash"/>
      <sheetName val="accom cash"/>
      <sheetName val="TONGKE3p "/>
      <sheetName val="ThongSo"/>
      <sheetName val="jobhist"/>
      <sheetName val="合成単価作成表-BLDG"/>
      <sheetName val="Sch.6"/>
      <sheetName val="Sch.1"/>
      <sheetName val="소화실적"/>
      <sheetName val="특수선일위대가"/>
      <sheetName val="sumoflaborates"/>
      <sheetName val="TIE-INS"/>
      <sheetName val="Rate Analysis"/>
      <sheetName val="외주현황.wqĆ"/>
      <sheetName val="부대단위수량"/>
      <sheetName val="원형측구(B-type)"/>
      <sheetName val="예산서"/>
      <sheetName val="이형관격점별수_x0000__x0000_稀_x0000__x0000__x0000_"/>
      <sheetName val="종단계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sheetData sheetId="750"/>
      <sheetData sheetId="75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refreshError="1"/>
      <sheetData sheetId="775"/>
      <sheetData sheetId="776"/>
      <sheetData sheetId="777"/>
      <sheetData sheetId="778"/>
      <sheetData sheetId="779"/>
      <sheetData sheetId="780" refreshError="1"/>
      <sheetData sheetId="781" refreshError="1"/>
      <sheetData sheetId="782"/>
      <sheetData sheetId="783"/>
      <sheetData sheetId="784"/>
      <sheetData sheetId="785" refreshError="1"/>
      <sheetData sheetId="786" refreshError="1"/>
      <sheetData sheetId="787"/>
      <sheetData sheetId="788"/>
      <sheetData sheetId="789" refreshError="1"/>
      <sheetData sheetId="790"/>
      <sheetData sheetId="791"/>
      <sheetData sheetId="792"/>
      <sheetData sheetId="793"/>
      <sheetData sheetId="794"/>
      <sheetData sheetId="795"/>
      <sheetData sheetId="796"/>
      <sheetData sheetId="797"/>
      <sheetData sheetId="798"/>
      <sheetData sheetId="799"/>
      <sheetData sheetId="800" refreshError="1"/>
      <sheetData sheetId="801" refreshError="1"/>
      <sheetData sheetId="802"/>
      <sheetData sheetId="803"/>
      <sheetData sheetId="804"/>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sheetData sheetId="934"/>
      <sheetData sheetId="935"/>
      <sheetData sheetId="936"/>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refreshError="1"/>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refreshError="1"/>
      <sheetData sheetId="1488" refreshError="1"/>
      <sheetData sheetId="1489" refreshError="1"/>
      <sheetData sheetId="1490" refreshError="1"/>
      <sheetData sheetId="1491"/>
      <sheetData sheetId="1492"/>
      <sheetData sheetId="1493" refreshError="1"/>
      <sheetData sheetId="1494"/>
      <sheetData sheetId="1495" refreshError="1"/>
      <sheetData sheetId="1496" refreshError="1"/>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refreshError="1"/>
      <sheetData sheetId="1522" refreshError="1"/>
      <sheetData sheetId="1523" refreshError="1"/>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sheetData sheetId="1551"/>
      <sheetData sheetId="1552"/>
      <sheetData sheetId="1553"/>
      <sheetData sheetId="1554"/>
      <sheetData sheetId="1555"/>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sheetData sheetId="1704"/>
      <sheetData sheetId="1705"/>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refreshError="1"/>
      <sheetData sheetId="1804" refreshError="1"/>
      <sheetData sheetId="1805" refreshError="1"/>
      <sheetData sheetId="1806" refreshError="1"/>
      <sheetData sheetId="1807"/>
      <sheetData sheetId="1808"/>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일위대가(계측기설치)"/>
      <sheetName val="#REF"/>
      <sheetName val="Macro(차단기)"/>
      <sheetName val="원하대비"/>
      <sheetName val="원도급"/>
      <sheetName val="하도급"/>
      <sheetName val="금액내역서"/>
      <sheetName val="내역서2안"/>
      <sheetName val="여과지동"/>
      <sheetName val="기초자료"/>
      <sheetName val="기본단가표"/>
      <sheetName val="화재 탐지 설비"/>
      <sheetName val="가설공사비"/>
      <sheetName val="목록"/>
      <sheetName val="터널조도"/>
      <sheetName val="우성교간선"/>
      <sheetName val="구례시"/>
      <sheetName val="직재"/>
      <sheetName val="관급단가"/>
      <sheetName val="물가자료"/>
      <sheetName val="품셈TABLE"/>
      <sheetName val="결과조달"/>
      <sheetName val="일위대가(가설)"/>
      <sheetName val="실행철강하도"/>
      <sheetName val="설비"/>
      <sheetName val="LU"/>
      <sheetName val="1단계"/>
      <sheetName val="대비2"/>
      <sheetName val="공량산출서"/>
      <sheetName val="내역서(전기)"/>
      <sheetName val="중기조종사 단위단가"/>
      <sheetName val="내역"/>
      <sheetName val="b_balju"/>
      <sheetName val="호표"/>
      <sheetName val="집계표"/>
      <sheetName val="용량(1-2)"/>
      <sheetName val="운반공"/>
      <sheetName val="CT"/>
      <sheetName val="터파기및재료"/>
      <sheetName val="제잡비"/>
      <sheetName val="충주"/>
      <sheetName val="서울대규장각(가시설흙막이)"/>
      <sheetName val="노임단가"/>
      <sheetName val="단가"/>
      <sheetName val="노무비단가"/>
      <sheetName val="ABUT수량-A1"/>
      <sheetName val="간선토공재집"/>
      <sheetName val="지선토공재집"/>
      <sheetName val="점상송수토공"/>
      <sheetName val="정암송수토공"/>
      <sheetName val="const."/>
      <sheetName val="건축공사"/>
      <sheetName val="산출내역서집계표"/>
      <sheetName val="자재일위(경)"/>
      <sheetName val="내역서"/>
      <sheetName val="8.석축단위(H=1.5M)"/>
      <sheetName val="우수"/>
      <sheetName val="Sheet6"/>
      <sheetName val="재료값"/>
      <sheetName val="Sens&amp;Anal"/>
      <sheetName val="단면치수"/>
      <sheetName val="전기단가조사서"/>
      <sheetName val="하수급견적대비"/>
      <sheetName val="개요"/>
      <sheetName val="공사비집계"/>
      <sheetName val="을"/>
      <sheetName val="자재단가"/>
      <sheetName val="현장관리비"/>
      <sheetName val="T형( 파일기초) 공현1교"/>
      <sheetName val="일위대가(1)"/>
      <sheetName val="관거공사비"/>
      <sheetName val="일위대가"/>
      <sheetName val="표지"/>
      <sheetName val="총괄집계표"/>
      <sheetName val="Sheet1"/>
      <sheetName val="대가표(품셈)"/>
      <sheetName val="노임"/>
      <sheetName val="WORK"/>
      <sheetName val="약품설비"/>
      <sheetName val="약품공급2"/>
      <sheetName val="5.단가대비표"/>
      <sheetName val="7.단가대비표"/>
      <sheetName val="물가대비표"/>
      <sheetName val="JUCKEYK"/>
      <sheetName val="대치판정"/>
      <sheetName val="요약&amp;결과"/>
      <sheetName val="공사비증감"/>
      <sheetName val="단위단가"/>
      <sheetName val="내역표지"/>
      <sheetName val="인건비"/>
      <sheetName val="참조"/>
      <sheetName val="9GNG운반"/>
      <sheetName val="기초단가"/>
      <sheetName val="DATA"/>
      <sheetName val="임시공사건"/>
      <sheetName val="샘플표지"/>
      <sheetName val="역무용(산출)"/>
      <sheetName val="철거수량(전송)"/>
      <sheetName val="을(1차)"/>
      <sheetName val="중동상가"/>
      <sheetName val="명일작업계획 (3)"/>
      <sheetName val="운반비요율"/>
      <sheetName val="경"/>
      <sheetName val="보할"/>
      <sheetName val="신우"/>
      <sheetName val="장비단가"/>
      <sheetName val="기둥(원형)"/>
      <sheetName val="지급자재"/>
      <sheetName val="__MAIN"/>
      <sheetName val="유림골조"/>
      <sheetName val="총괄표"/>
      <sheetName val="사전공사"/>
      <sheetName val="재료비"/>
      <sheetName val="원가서"/>
      <sheetName val="배관배선 단가조사"/>
      <sheetName val="일위대가집계"/>
      <sheetName val="현장별"/>
      <sheetName val="위치조서"/>
      <sheetName val="총공사내역서"/>
      <sheetName val="물가시세"/>
      <sheetName val="공사개요"/>
      <sheetName val="시화점실행"/>
      <sheetName val="계산"/>
      <sheetName val="Zip_Code"/>
      <sheetName val="옥외외등집계표"/>
      <sheetName val="포장공"/>
      <sheetName val="골조시행"/>
      <sheetName val="배수공"/>
      <sheetName val="DESIGN_CRETERIA"/>
      <sheetName val="날개벽수량표"/>
      <sheetName val="피벗테이블데이터분석"/>
      <sheetName val="평균높이산출근거"/>
      <sheetName val="횡배수관위치조서"/>
      <sheetName val="시운전연료비"/>
      <sheetName val="노무비"/>
      <sheetName val="PNLIST"/>
      <sheetName val="제1장-5"/>
      <sheetName val="BOX-1510"/>
      <sheetName val="환율change"/>
      <sheetName val="일위대가(여기까지)"/>
      <sheetName val="INPUT"/>
      <sheetName val="Sheet9"/>
      <sheetName val="PROJECT BRIEF"/>
      <sheetName val="설직재-1"/>
      <sheetName val="내역서적용수량"/>
      <sheetName val="수량산출"/>
      <sheetName val="산출근거"/>
      <sheetName val="D"/>
      <sheetName val="Sheet3"/>
      <sheetName val="Y-WORK"/>
      <sheetName val="단위수량"/>
      <sheetName val="원가계산서"/>
      <sheetName val="집 계 표"/>
      <sheetName val="온도보정계수"/>
      <sheetName val="한강운반비"/>
      <sheetName val="H PILE수량"/>
      <sheetName val="입찰안"/>
      <sheetName val="토목수량산출서 (3)"/>
      <sheetName val="토사(PE)"/>
      <sheetName val="일위"/>
      <sheetName val="단가대비표(SYS)"/>
      <sheetName val="工완성공사율"/>
      <sheetName val="본사인상전"/>
      <sheetName val="기기공수"/>
      <sheetName val="DATE"/>
      <sheetName val="COPING"/>
      <sheetName val="기계경비산출기준"/>
      <sheetName val="수량산출서-2"/>
      <sheetName val="내역서(기성청구)"/>
      <sheetName val="예가표"/>
      <sheetName val="유기공정"/>
      <sheetName val="총괄내역서"/>
      <sheetName val="Sheet2"/>
      <sheetName val="산출내역서"/>
      <sheetName val="노무,재료"/>
      <sheetName val="6PILE  (돌출)"/>
      <sheetName val="참고사항"/>
      <sheetName val="노임 단가"/>
      <sheetName val="양여간철거합산"/>
      <sheetName val="여A1"/>
      <sheetName val="수량산출서"/>
      <sheetName val="수로단위수량"/>
      <sheetName val="포장(수량)-관로부"/>
      <sheetName val="자재운반단가일람표"/>
      <sheetName val="일위대가목차"/>
      <sheetName val="제경비율"/>
      <sheetName val="과천MAIN"/>
      <sheetName val="건설산출"/>
      <sheetName val="IT-BAT"/>
      <sheetName val="제4절-1"/>
      <sheetName val="TSC배분"/>
      <sheetName val="96보완계획7.12"/>
      <sheetName val="단가 및 재료비"/>
      <sheetName val="공종별공사내용 "/>
      <sheetName val="배수관연장조서"/>
      <sheetName val="날개벽(시점좌측)"/>
      <sheetName val="견적서을지"/>
      <sheetName val="열차제어동"/>
      <sheetName val="전기성능동"/>
      <sheetName val="차량시스템인자"/>
      <sheetName val="차량부품동"/>
      <sheetName val="2.공종별예산조서(공사용)"/>
      <sheetName val="가공2원도"/>
      <sheetName val="환경평가"/>
      <sheetName val="인구"/>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단가"/>
      <sheetName val="발주내역"/>
      <sheetName val="설계개요"/>
      <sheetName val="ABUT수량-A1"/>
      <sheetName val="내역"/>
      <sheetName val="예가표"/>
      <sheetName val="사리부설"/>
      <sheetName val="자재견적 (대왕) (2)"/>
      <sheetName val="재료값"/>
      <sheetName val="내역서"/>
      <sheetName val="도로구조공사비"/>
      <sheetName val="도로토공공사비"/>
      <sheetName val="여수토공사비"/>
      <sheetName val="재료비"/>
      <sheetName val="사유서(출)"/>
      <sheetName val="제경비요율"/>
      <sheetName val="한전납입금"/>
      <sheetName val="계약일반사항"/>
      <sheetName val="실행철강하도"/>
      <sheetName val="약품설비"/>
      <sheetName val="노무비"/>
      <sheetName val="총괄표"/>
      <sheetName val="산출근거"/>
      <sheetName val="공사비"/>
      <sheetName val="철집"/>
      <sheetName val="집계표"/>
      <sheetName val="#REF"/>
      <sheetName val="결과조달"/>
      <sheetName val="VXXXXX"/>
      <sheetName val="조경일람"/>
      <sheetName val="현장관리비 산출내역"/>
      <sheetName val="공사비집계"/>
      <sheetName val="교각계산"/>
      <sheetName val="중기비"/>
      <sheetName val="일위대가(가설)"/>
      <sheetName val="단위가격 "/>
      <sheetName val="전기"/>
      <sheetName val="수토공단위당"/>
      <sheetName val="품셈(기초)"/>
      <sheetName val="NYS"/>
      <sheetName val="내역표지"/>
      <sheetName val="PAD TR보호대기초"/>
      <sheetName val="가로등기초"/>
      <sheetName val="HANDHOLE(2)"/>
      <sheetName val="일위대가(계측기설치)"/>
      <sheetName val="부안일위"/>
      <sheetName val="unit"/>
      <sheetName val="1.동력공사"/>
      <sheetName val="구조물철거타공정이월"/>
      <sheetName val="산수배수"/>
      <sheetName val="1,2공구원가계산서"/>
      <sheetName val="2공구산출내역"/>
      <sheetName val="1공구산출내역서"/>
      <sheetName val="투찰내역"/>
      <sheetName val="전차선로 물량표"/>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CCTV내역서"/>
      <sheetName val="토적"/>
      <sheetName val="Sheet2"/>
      <sheetName val="공내역"/>
      <sheetName val="요율"/>
      <sheetName val="설계"/>
      <sheetName val="1단계"/>
      <sheetName val="일위"/>
      <sheetName val="DATE"/>
      <sheetName val="98수문일위"/>
      <sheetName val="상 부"/>
      <sheetName val="일위대가"/>
      <sheetName val="일위집계표"/>
      <sheetName val="입찰안"/>
      <sheetName val="찍기"/>
      <sheetName val="P-산#1-1(WOWA1)"/>
      <sheetName val="자재단가비교표"/>
      <sheetName val="남양내역"/>
      <sheetName val="양수장내역"/>
      <sheetName val="양수장"/>
      <sheetName val="자재일위(경)"/>
      <sheetName val="참조"/>
      <sheetName val="일위대가표"/>
      <sheetName val="유림골조"/>
      <sheetName val="가설공사비"/>
      <sheetName val="대치판정"/>
      <sheetName val="조명시설"/>
      <sheetName val="년도별"/>
      <sheetName val="단면 (2)"/>
      <sheetName val="Sheet1 (2)"/>
      <sheetName val="횡배수관집현황(2공구)"/>
      <sheetName val="CAT_5"/>
      <sheetName val="밸브설치"/>
      <sheetName val="공사비총괄표"/>
      <sheetName val="98NS-N"/>
      <sheetName val="Y-WORK"/>
      <sheetName val="Sheet1"/>
      <sheetName val="금액내역서"/>
      <sheetName val="설명"/>
      <sheetName val="시공여유율"/>
      <sheetName val="1호맨홀토공"/>
      <sheetName val="제출내역 (2)"/>
      <sheetName val="전기혼잡제경비(45)"/>
      <sheetName val="매립"/>
      <sheetName val="터파기및재료"/>
      <sheetName val="업무처리전"/>
      <sheetName val="총괄내역서"/>
      <sheetName val="전선 및 전선관"/>
      <sheetName val="가공비"/>
      <sheetName val="원가계산서(집계)"/>
      <sheetName val="날개벽"/>
      <sheetName val="PIPE내역_FCN_"/>
      <sheetName val="날개벽(시점좌측)"/>
      <sheetName val="갑지"/>
      <sheetName val="Macro2"/>
      <sheetName val="석탄2.3물량"/>
      <sheetName val="수문일위(2012)"/>
      <sheetName val="본지점중"/>
      <sheetName val="교각1"/>
      <sheetName val="CODE"/>
      <sheetName val="COPING"/>
      <sheetName val="기초공"/>
      <sheetName val="기둥(원형)"/>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대비"/>
      <sheetName val="단면가정"/>
      <sheetName val="부대내역"/>
      <sheetName val="고창방향"/>
      <sheetName val="별첨1-임식"/>
      <sheetName val="기본자료"/>
      <sheetName val="일위대가(목록)"/>
      <sheetName val="자원리스트"/>
      <sheetName val="배수내역"/>
      <sheetName val="일위_파일"/>
      <sheetName val="작업일보"/>
      <sheetName val="표준계약서"/>
      <sheetName val="본선 토공 분배표"/>
      <sheetName val="1.토공"/>
      <sheetName val="장비"/>
      <sheetName val="BID"/>
      <sheetName val="부하계산서"/>
      <sheetName val="부하(성남)"/>
      <sheetName val="하수급견적대비"/>
      <sheetName val="산근1"/>
      <sheetName val="지급자재"/>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사비예산서(토목분)"/>
      <sheetName val="공  종  별  집  계  표"/>
      <sheetName val="일  위  대  가  목  록"/>
      <sheetName val="일 위 대 가 표"/>
      <sheetName val="단  가  대  비  표"/>
      <sheetName val="연습"/>
      <sheetName val="건축내역"/>
      <sheetName val="96보완계획7.12"/>
      <sheetName val="건              축"/>
      <sheetName val="기기리스트"/>
      <sheetName val="MACRO(MCC)"/>
      <sheetName val="수량산출"/>
      <sheetName val="공문"/>
      <sheetName val="DATA"/>
      <sheetName val="입상내역"/>
      <sheetName val="8.PILE  (돌출)"/>
      <sheetName val="COPING-1"/>
      <sheetName val="역T형교대-2수량"/>
      <sheetName val="참조자료"/>
      <sheetName val="여과지동"/>
      <sheetName val="조건표"/>
      <sheetName val="천방교접속"/>
      <sheetName val="견적대비"/>
      <sheetName val="변경집계표"/>
      <sheetName val="설계내역서"/>
      <sheetName val="INPUT"/>
      <sheetName val="SG"/>
      <sheetName val="계산근거"/>
      <sheetName val="문학간접"/>
      <sheetName val="계화배수"/>
      <sheetName val="각형맨홀"/>
      <sheetName val="현산지구200420"/>
      <sheetName val="청하배수"/>
      <sheetName val="샌딩 에폭시 도장"/>
      <sheetName val="스텐문틀설치"/>
      <sheetName val="일반문틀 설치"/>
      <sheetName val="장문교(대전)"/>
      <sheetName val="주재료비"/>
      <sheetName val="관급수량총"/>
      <sheetName val="설계조건"/>
      <sheetName val="안정계산"/>
      <sheetName val="단면검토"/>
      <sheetName val="반중력식옹벽"/>
      <sheetName val="당초명세(평)"/>
      <sheetName val="공장유"/>
      <sheetName val="_x0000__x000c__x0000__x000c__x0000__x0000_耀僵䅛_x0000__x0000__x0000__x0000__x0001__x0000__x0000__x0000_‎ӥ_x001b__x0000__x000c__x0000__x000c__x0000__x0000_"/>
      <sheetName val="설치중량_"/>
      <sheetName val="수문일위_"/>
      <sheetName val="_x0000__x000c__x0000__x000c__x0000__x0000_렀హ䆍_x0000__x0000__x0000__x0000__x0001__x0000__x0000__x0000_2_x0000__x0000__x0000__x0000__x0000__x001c__x0000__x000c__x0000_"/>
      <sheetName val="건축"/>
      <sheetName val="건축-물가변동"/>
      <sheetName val="주beam"/>
      <sheetName val="1.설계조건"/>
      <sheetName val="M-EQPT-Z"/>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단가산출"/>
      <sheetName val="설계명세서"/>
      <sheetName val="예산명세서"/>
      <sheetName val="자료입력"/>
      <sheetName val="200"/>
      <sheetName val="제진기"/>
      <sheetName val="수지예산서(세부) (2)"/>
      <sheetName val="약품공급2"/>
      <sheetName val="지장물C"/>
      <sheetName val="수량이동"/>
      <sheetName val="계화총괄"/>
      <sheetName val="계화배수(3대)"/>
      <sheetName val="공통"/>
      <sheetName val="기계경비일람"/>
      <sheetName val="새공통"/>
      <sheetName val="화해(함평)"/>
      <sheetName val="화해(장성)"/>
      <sheetName val="일위대가목차"/>
      <sheetName val="안정검토"/>
      <sheetName val="단가일람"/>
      <sheetName val="원가계산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견적"/>
      <sheetName val="가도공"/>
      <sheetName val="분전함신설"/>
      <sheetName val="접지1종"/>
      <sheetName val="기존구조물철거집계계표"/>
      <sheetName val="충돌 내용"/>
      <sheetName val="총괄내역"/>
      <sheetName val="정공공사"/>
      <sheetName val="기계경비(시간당)"/>
      <sheetName val="램머"/>
      <sheetName val="단가조사"/>
      <sheetName val="Baby일위대가"/>
      <sheetName val="조건"/>
      <sheetName val="전체도급"/>
      <sheetName val="부대대비"/>
      <sheetName val="냉연집계"/>
      <sheetName val="기자재비"/>
      <sheetName val="EP0618"/>
      <sheetName val="아파트 "/>
      <sheetName val="1-1"/>
      <sheetName val="Sheet4"/>
      <sheetName val="내역서1"/>
      <sheetName val="자재견적_(대왕)_(2)"/>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증감내역서"/>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6PILE  (돌출)"/>
      <sheetName val="단가산출내역(노임부분수정)"/>
      <sheetName val="공통비총괄표"/>
      <sheetName val="재개발"/>
      <sheetName val="토총괄 (2)"/>
      <sheetName val="음봉방향"/>
      <sheetName val="원형1호맨홀토공수량"/>
      <sheetName val="차액보증"/>
      <sheetName val="MOTOR"/>
      <sheetName val="준검 내역서"/>
      <sheetName val="strut type"/>
      <sheetName val="DATA1"/>
      <sheetName val="1NYS(당)"/>
      <sheetName val="부표총괄"/>
      <sheetName val="경비2내역"/>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포장물량집계"/>
      <sheetName val="단면설계"/>
      <sheetName val="연면적(평)단가"/>
      <sheetName val="간접비총계"/>
      <sheetName val="부안변전"/>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A(Rev.3)"/>
      <sheetName val="Macro"/>
      <sheetName val="Taux"/>
      <sheetName val="국내"/>
      <sheetName val="3.하중산정4.지지력"/>
      <sheetName val="입력시트"/>
      <sheetName val="착공내역서"/>
      <sheetName val="D-623D"/>
      <sheetName val="공사비증감"/>
      <sheetName val="S.중기사용료"/>
      <sheetName val="입력란"/>
      <sheetName val="97노임단가"/>
      <sheetName val="진로도급"/>
      <sheetName val="백호우계수"/>
      <sheetName val="Macro1"/>
      <sheetName val="실행예산(97.12.17)"/>
      <sheetName val="집계표(육상)"/>
      <sheetName val="TOWER 12TON"/>
      <sheetName val="TOWER 10TON"/>
      <sheetName val="DT"/>
      <sheetName val=""/>
      <sheetName val="구의33고"/>
      <sheetName val="Total"/>
      <sheetName val="1.설계기준"/>
      <sheetName val="NAI"/>
      <sheetName val="골조시행"/>
      <sheetName val="인부신상자료"/>
      <sheetName val="소산진입"/>
      <sheetName val="tggwan(mac)"/>
      <sheetName val="U-TYPE(1)"/>
      <sheetName val="FOOTING단면력"/>
      <sheetName val="직원유류수불현황"/>
      <sheetName val="BLOCK(1)"/>
      <sheetName val="위치조서"/>
      <sheetName val="INPUT(덕도방향-시점)"/>
      <sheetName val="이설도로유용토"/>
      <sheetName val="견적대비표"/>
      <sheetName val="플랜트 설치"/>
      <sheetName val="교량하부공"/>
      <sheetName val="A1"/>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3.공통공사대비"/>
      <sheetName val="000000"/>
      <sheetName val="손익분석"/>
      <sheetName val="b_balju_cho"/>
      <sheetName val="설계예시"/>
      <sheetName val="유입량"/>
      <sheetName val=" 냉각수펌프"/>
      <sheetName val="공사비내역서"/>
      <sheetName val="산근터빈"/>
      <sheetName val="다곡2교"/>
      <sheetName val="Sheet3"/>
      <sheetName val="가격조사서"/>
      <sheetName val="TOTAL3"/>
      <sheetName val="시행후면적"/>
      <sheetName val="입력단가"/>
      <sheetName val="관로조서"/>
      <sheetName val="토사(PE)"/>
      <sheetName val="입력값"/>
      <sheetName val="설계기준 및 하중계산"/>
      <sheetName val="세골재  T2 변경 현황"/>
      <sheetName val="데이타"/>
      <sheetName val="식재인부"/>
      <sheetName val="기계경비"/>
      <sheetName val="롤러"/>
      <sheetName val="BH"/>
      <sheetName val="펌프차타설"/>
      <sheetName val="단위가격"/>
      <sheetName val="GI-LIST"/>
      <sheetName val="수문보고"/>
      <sheetName val="DHEQSUPT"/>
      <sheetName val="PIPE내역(FCN)"/>
      <sheetName val="국공유지및사유지"/>
      <sheetName val="CTEMCOST"/>
      <sheetName val="S0"/>
      <sheetName val="대로근거"/>
      <sheetName val="중로근거"/>
      <sheetName val="수지예산"/>
      <sheetName val="대림경상68억"/>
      <sheetName val="DATA-UPS"/>
      <sheetName val="옹벽수량집계"/>
      <sheetName val="토적계산서(전체)"/>
      <sheetName val="종단유용(전체)"/>
      <sheetName val="BSD (2)"/>
      <sheetName val="B.O.M"/>
      <sheetName val="일반부표"/>
      <sheetName val="ESC(K치)"/>
      <sheetName val="아울렛박스"/>
      <sheetName val="포장공위치조서"/>
      <sheetName val="data2"/>
      <sheetName val="cal"/>
      <sheetName val="Eq. Mobilization"/>
      <sheetName val="PI"/>
      <sheetName val="계수시트"/>
      <sheetName val="용수간선"/>
      <sheetName val="N賃率-職"/>
      <sheetName val="갑지(추정)"/>
      <sheetName val="IW-LIST"/>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수로단위수량"/>
      <sheetName val="총집계표"/>
      <sheetName val="LRT Style BOQ"/>
      <sheetName val="3.바닥판설계"/>
      <sheetName val="호안블럭단가"/>
      <sheetName val="맨홀수량산출"/>
      <sheetName val="데리네이타현황"/>
      <sheetName val="수량산출서 갑지"/>
      <sheetName val="Macro(전선)"/>
      <sheetName val="96노임기준"/>
      <sheetName val="보온 회사분"/>
      <sheetName val="RING WALL"/>
      <sheetName val="환경기계공정표 (3)"/>
      <sheetName val="깨기"/>
      <sheetName val="내역적용"/>
      <sheetName val="내역서적용집계표"/>
      <sheetName val="용역비내역-진짜"/>
      <sheetName val="1062-X방향 "/>
      <sheetName val="CC16-내역서"/>
      <sheetName val="MODELING"/>
      <sheetName val="9GNG운반"/>
      <sheetName val="공종단가"/>
      <sheetName val="투찰"/>
      <sheetName val="1.레미콘집계"/>
      <sheetName val="2.아스콘집계"/>
      <sheetName val="3.보도집계"/>
      <sheetName val="4.보차도경계석및 도로경계블럭"/>
      <sheetName val="Ⅰ.골재집계 "/>
      <sheetName val="대부예산서"/>
      <sheetName val="바닥판"/>
      <sheetName val="단가보완"/>
      <sheetName val="3.공통공사_x0000__x0000_"/>
      <sheetName val="DANGA"/>
      <sheetName val="전력"/>
      <sheetName val="woo(mac)"/>
      <sheetName val="말뚝지지력산정"/>
      <sheetName val="산근(PE,300)"/>
      <sheetName val="특2호부관하천산근"/>
      <sheetName val="3도로"/>
      <sheetName val="도근좌표"/>
      <sheetName val="화설내"/>
      <sheetName val="정부노임단가"/>
      <sheetName val="정_x0000__x0000__x0005_"/>
      <sheetName val="Electricity"/>
      <sheetName val="송라터널총괄"/>
      <sheetName val="COVER"/>
      <sheetName val="청구서 (별지)(3차분)"/>
      <sheetName val="기성내역서(전체,3차)"/>
      <sheetName val="사업수지"/>
      <sheetName val="배관배선 단가조사"/>
      <sheetName val="일위대가집계"/>
      <sheetName val="교대(A1)"/>
      <sheetName val="사  업  비  수  지  예  산  서"/>
      <sheetName val="자재일람"/>
      <sheetName val="기계원가계_xd800_"/>
      <sheetName val="자료"/>
      <sheetName val="무근깨기"/>
      <sheetName val="공사총원가계多⾊"/>
      <sheetName val="공구원가계산"/>
      <sheetName val="평균H"/>
      <sheetName val="우수"/>
      <sheetName val="48일위(기존)"/>
      <sheetName val="노무비계"/>
      <sheetName val="옵션"/>
      <sheetName val="합산자재"/>
      <sheetName val="노임근거"/>
      <sheetName val="옵션1"/>
      <sheetName val="합산자재1"/>
      <sheetName val="인건비"/>
      <sheetName val="연결관산출조서"/>
      <sheetName val="TARGET"/>
      <sheetName val="3련 BOX"/>
      <sheetName val="저리조양"/>
      <sheetName val="총괄집계표"/>
      <sheetName val="list"/>
      <sheetName val="1차네트공정"/>
      <sheetName val="P.M 별"/>
      <sheetName val="빗물받이(910-510-410)"/>
      <sheetName val="날개벽(TYPE1)"/>
      <sheetName val="우수공"/>
      <sheetName val="최적단면"/>
      <sheetName val="PKG"/>
      <sheetName val="본부소개"/>
      <sheetName val="집계표(OPTION)"/>
      <sheetName val="왕십리방향"/>
      <sheetName val="4.포장집계"/>
      <sheetName val="주행"/>
      <sheetName val="외주비"/>
      <sheetName val="SLAB"/>
      <sheetName val="공종"/>
      <sheetName val="C3"/>
      <sheetName val="(A)내역서"/>
      <sheetName val="요약서"/>
      <sheetName val="단"/>
      <sheetName val="순공사비"/>
      <sheetName val="일_방수"/>
      <sheetName val="대상1"/>
      <sheetName val="시설물일위"/>
      <sheetName val="견"/>
      <sheetName val="Requirement(Work Crew)"/>
      <sheetName val="목표세부명세"/>
      <sheetName val="I一般比"/>
      <sheetName val="견적조건"/>
      <sheetName val="건축내역서"/>
      <sheetName val="설비내역서"/>
      <sheetName val="전기내역서"/>
      <sheetName val="전체내역서"/>
      <sheetName val="6.7.8.우물통"/>
      <sheetName val="다곡땭⾘"/>
      <sheetName val="제수변수량"/>
      <sheetName val="석문"/>
      <sheetName val="인지"/>
      <sheetName val="신흑2"/>
      <sheetName val="괴산"/>
      <sheetName val="단월"/>
      <sheetName val="산척"/>
      <sheetName val="바인드"/>
      <sheetName val="날개벽수량표"/>
      <sheetName val="YES-T"/>
      <sheetName val="관리비"/>
      <sheetName val="2.단면가정"/>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평가데이터"/>
      <sheetName val="내역서01"/>
      <sheetName val="3BL공동구 수량"/>
      <sheetName val="철근단면적"/>
      <sheetName val="전기일위대가"/>
      <sheetName val="김포IO"/>
      <sheetName val="일지-H"/>
      <sheetName val="약전닥트"/>
      <sheetName val="FD"/>
      <sheetName val="건축부하"/>
      <sheetName val="FA설치명세"/>
      <sheetName val="처리단락"/>
      <sheetName val="99관저"/>
      <sheetName val="LD"/>
      <sheetName val="비탈면보호공수량산출"/>
      <sheetName val="1.설_x0000__x0000__x0005_"/>
      <sheetName val="1.설_x0000__x0000_Ā"/>
      <sheetName val="1.설壆⿜_x0000_"/>
      <sheetName val="30신설일위대가"/>
      <sheetName val="30집계표"/>
      <sheetName val="SORCE1"/>
      <sheetName val="노견단위수량"/>
      <sheetName val="1TL종점(1)"/>
      <sheetName val="지선량"/>
      <sheetName val="옹벽"/>
      <sheetName val="이형관중량"/>
      <sheetName val="산근(목록)"/>
      <sheetName val="경비"/>
      <sheetName val="Baby일_x0000__x0000__x0005_"/>
      <sheetName val="Baby일鄀谏Û"/>
      <sheetName val="현금"/>
      <sheetName val="1공구원가계산서"/>
      <sheetName val="AHU집계"/>
      <sheetName val="공조기휀"/>
      <sheetName val="공조기"/>
      <sheetName val="화산경계"/>
      <sheetName val="b_balj_x0000__x0000__x0005__x0000_彀"/>
      <sheetName val="b_balj_x0000__x0000__x0005__x0000_㻀"/>
      <sheetName val="정"/>
      <sheetName val="산출내역서"/>
      <sheetName val="간접재료비산출표-27-30"/>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신당동집계표"/>
      <sheetName val="제직재"/>
      <sheetName val="설직재-1"/>
      <sheetName val="제-노임"/>
      <sheetName val="횡배수관"/>
      <sheetName val="TEST1"/>
      <sheetName val="산출2-기기동력"/>
      <sheetName val="ENE-CAL 1"/>
      <sheetName val="마-2.전화"/>
      <sheetName val="구천"/>
      <sheetName val="제출내역_(2)"/>
      <sheetName val="전차선로_물량표"/>
      <sheetName val="T13(P68~72,78)"/>
      <sheetName val="신규일위대가"/>
      <sheetName val="포장복구집계"/>
      <sheetName val="Baby일닑⾸_x0005_"/>
      <sheetName val="신고분기설정참고"/>
      <sheetName val="マージン"/>
      <sheetName val="설명(1~8) "/>
      <sheetName val="설치중량_1"/>
      <sheetName val="수문일위_1"/>
      <sheetName val="1_동력공사"/>
      <sheetName val="현장관리비_산출내역"/>
      <sheetName val="단위가격_"/>
      <sheetName val="내역서_(변경)"/>
      <sheetName val="_U형배수관"/>
      <sheetName val="집수정_(우오수)"/>
      <sheetName val="PAD_TR보호대기초"/>
      <sheetName val="건______________축"/>
      <sheetName val="Sheet1_(2)"/>
      <sheetName val="단면_(2)"/>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전선_및_전선관"/>
      <sheetName val="원가계산서_"/>
      <sheetName val="96보완계획7_12"/>
      <sheetName val="수지예산서(세부)_(2)"/>
      <sheetName val="일반문틀_설치"/>
      <sheetName val="샌딩_에폭시_도장"/>
      <sheetName val="1_설계조건"/>
      <sheetName val="상_부"/>
      <sheetName val="8_PILE__(돌출)"/>
      <sheetName val="본선_토공_분배표"/>
      <sheetName val="전화번호DATA_(2001)"/>
      <sheetName val="공__종__별__집__계__표"/>
      <sheetName val="일__위__대__가__목__록"/>
      <sheetName val="일_위_대_가_표"/>
      <sheetName val="단__가__대__비__표"/>
      <sheetName val="설계서을"/>
      <sheetName val="자재견적_(대왕)_(2)1"/>
      <sheetName val="耀僵䅛‎ӥ"/>
      <sheetName val="렀హ䆍2"/>
      <sheetName val="_냉각수펌프"/>
      <sheetName val="충돌_내용"/>
      <sheetName val="아파트_"/>
      <sheetName val="1공구_건정토건_철콘"/>
      <sheetName val="1공구8_개소"/>
      <sheetName val="조립식_가설건물"/>
      <sheetName val="석탄2_3물량"/>
      <sheetName val="A(Rev_3)"/>
      <sheetName val="6PILE__(돌출)"/>
      <sheetName val="토총괄_(2)"/>
      <sheetName val="3_하중산정4_지지력"/>
      <sheetName val="3_공통공사대비"/>
      <sheetName val="와동수량"/>
      <sheetName val="입력정보"/>
      <sheetName val="자재 집계표"/>
      <sheetName val="용산1(해보)"/>
      <sheetName val="직재"/>
      <sheetName val="견적서갑지연속"/>
      <sheetName val="MAT"/>
      <sheetName val="산업_x0000__x0000__x0005_"/>
      <sheetName val="B"/>
      <sheetName val="범례"/>
      <sheetName val="3. GROUNDING SYSTEM"/>
      <sheetName val="1.경관조명산출"/>
      <sheetName val="1.경관조명산출집계"/>
      <sheetName val="수량산출표"/>
      <sheetName val="시운전연료"/>
      <sheetName val="01"/>
      <sheetName val="견적의뢰"/>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이토변실(A3-LINE)"/>
      <sheetName val="_x005f_x0000__x005f_x000c__x005f_x0000__x005f_x000c__x0"/>
      <sheetName val="해전배수"/>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곡관산근원본"/>
      <sheetName val="DATA2000"/>
      <sheetName val="토공,철콘"/>
      <sheetName val="bm(CIcable)"/>
      <sheetName val="3.하중산정枵⿯_x0000__x0000_肨"/>
      <sheetName val="건축집계"/>
      <sheetName val="기성내역"/>
      <sheetName val="1을"/>
      <sheetName val="유동표"/>
      <sheetName val="소운반"/>
      <sheetName val="노임,재료비"/>
      <sheetName val="I.설계조건"/>
      <sheetName val="IMPEADENCE MAP 취수장"/>
      <sheetName val="예산총괄표"/>
      <sheetName val="L형옹벽(key)"/>
      <sheetName val="원데이타"/>
      <sheetName val="수량"/>
      <sheetName val="내역(한신APT)"/>
      <sheetName val="공사총원가계_x0000__x0000_"/>
      <sheetName val="공사총원가계芨-"/>
      <sheetName val="철골"/>
      <sheetName val="마감산출"/>
      <sheetName val="40총괄"/>
      <sheetName val="40집계"/>
      <sheetName val="가시설(TYPE-A)"/>
      <sheetName val="1호맨홀가감수량"/>
      <sheetName val="1호맨홀수량산출"/>
      <sheetName val="펌프장토공수량산출"/>
      <sheetName val="woo_mac_"/>
      <sheetName val="예정_3_"/>
      <sheetName val="동원_3_"/>
      <sheetName val="진주방향"/>
      <sheetName val="EQT-ESTN"/>
      <sheetName val="2"/>
      <sheetName val="전정1"/>
      <sheetName val="05년"/>
      <sheetName val="횡배수관설치현황"/>
      <sheetName val="재료_x0000__x0000_Ԁ_x0000_"/>
      <sheetName val="세목전체"/>
      <sheetName val="대가수량"/>
      <sheetName val="총집계"/>
      <sheetName val="GAS"/>
      <sheetName val="일위대가-1"/>
      <sheetName val="2000양배"/>
      <sheetName val="현장급여"/>
      <sheetName val="기초일위"/>
      <sheetName val="시설일위"/>
      <sheetName val="조명일위"/>
      <sheetName val="납부서"/>
      <sheetName val="기자재대비표"/>
      <sheetName val="일위목록"/>
      <sheetName val="기성내역1"/>
      <sheetName val="금액결정"/>
      <sheetName val="공정계획"/>
      <sheetName val="금융비용"/>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대운산출"/>
      <sheetName val="산출내역_x0000__x0000_Ԁ_x0000_"/>
      <sheetName val="변경내역대비표(2)"/>
      <sheetName val="경산"/>
      <sheetName val="실행"/>
      <sheetName val="간접"/>
      <sheetName val="일위대가(건축)"/>
      <sheetName val="조도계산"/>
      <sheetName val="건축(공종별내역서)"/>
      <sheetName val="공사비명세서"/>
      <sheetName val="L형옹벽단위수량(35)"/>
      <sheetName val="L형옹벽_x0006__x0004__x0004__x001a__x001b__x0003__x0004__x000b_"/>
      <sheetName val="_x0000__x0006__x0000__x0000__x0000__x0000_"/>
      <sheetName val="유천배수장"/>
      <sheetName val="토적1"/>
      <sheetName val="교대"/>
      <sheetName val="단가표"/>
      <sheetName val="2000시행총괄"/>
      <sheetName val="기초자료"/>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여주,이천(명세)"/>
      <sheetName val="공종별내역서"/>
      <sheetName val="1.공사원가"/>
      <sheetName val="토적계산"/>
      <sheetName val="감액총괄표"/>
      <sheetName val="1.설"/>
      <sheetName val="Baby일"/>
      <sheetName val="산업"/>
      <sheetName val="b_balj"/>
      <sheetName val="Baby嚸×닑『"/>
      <sheetName val="인건-측정"/>
      <sheetName val="정산내역서"/>
      <sheetName val="표준건축비"/>
      <sheetName val="[내역.XLS]A__MSOffice_Excel_wor_2"/>
      <sheetName val="[내역.XLS]A__MSOffice_Excel_wo_11"/>
      <sheetName val="[내역.XLS]A__MSOffice_Excel_wor_4"/>
      <sheetName val="[내역.XLS]A__MSOffice_Excel_wor_3"/>
      <sheetName val="[내역.XLS]A__MSOffice_Excel_wor_5"/>
      <sheetName val="[내역.XLS]A__MSOffice_Excel_wor_8"/>
      <sheetName val="[내역.XLS]A__MSOffice_Excel_wor_6"/>
      <sheetName val="[내역.XLS]A__MSOffice_Excel_wor_7"/>
      <sheetName val="[내역.XLS]A__MSOffice_Excel_wo_10"/>
      <sheetName val="화전내"/>
      <sheetName val="[내역.XLS]A__MSOffice_Excel_wor_9"/>
      <sheetName val="복통공Á_x0000_"/>
      <sheetName val="설산1.나"/>
      <sheetName val="본사S"/>
      <sheetName val="수안보-MBR1"/>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1공구8.개쌃"/>
      <sheetName val="중기일위대가"/>
      <sheetName val="[내역.XLS]A__MSOffice_Excel_wo_20"/>
      <sheetName val="[내역.XLS]A__MSOffice_Excel_wo_22"/>
      <sheetName val="[내역.XLS]A__MSOffice_Excel_wo_21"/>
      <sheetName val="산출내역"/>
      <sheetName val="품셈총괄표"/>
      <sheetName val="석탄2ဴ_x0000_倀ﰨ"/>
      <sheetName val="석탄2쎕々/_x0000_"/>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3.하중산정枵⿯"/>
      <sheetName val="석탄2ဴ"/>
      <sheetName val="주현(해보)"/>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원가계산서(남측)"/>
      <sheetName val="유효성검사"/>
      <sheetName val="9호관로"/>
      <sheetName val="부하집계표"/>
      <sheetName val="식재가격"/>
      <sheetName val="식재총괄"/>
      <sheetName val="청주(철골발주의뢰서)"/>
      <sheetName val="남양주댠가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7.PILE  (돌출)"/>
      <sheetName val="Macro(차단기)"/>
      <sheetName val="흄관헐기(원본)"/>
      <sheetName val="옹벽식측구단위"/>
      <sheetName val="사유"/>
      <sheetName val="증감내역"/>
      <sheetName val="99노임"/>
      <sheetName val="산출서"/>
      <sheetName val="증설시공분"/>
      <sheetName val="교대(A1-A2)"/>
      <sheetName val="Rekap Addendum"/>
      <sheetName val="Har-mat"/>
      <sheetName val="FACTOR"/>
      <sheetName val="금융"/>
      <sheetName val="중간부"/>
      <sheetName val="2_x0000__x0000__x0005_"/>
      <sheetName val="아파트"/>
      <sheetName val="제진헾"/>
      <sheetName val="용소리교"/>
      <sheetName val="부표怀_x0010_"/>
      <sheetName val="배선DATA"/>
      <sheetName val="개거산출내역"/>
      <sheetName val="화해(장︀跕"/>
      <sheetName val="제잡비집계"/>
      <sheetName val="내역(총)"/>
      <sheetName val="[내역.XLS]A__MSOffice_Excel_wo_25"/>
      <sheetName val="[내역.XLS]A__MSOffice_Excel_wo_23"/>
      <sheetName val="[내역.XLS]A__MSOffice_Excel_wo_24"/>
      <sheetName val="[내역.XLS]A__MSOffice_Excel_wo_31"/>
      <sheetName val="[내역.XLS]A__MSOffice_Excel_wo_27"/>
      <sheetName val="[내역.XLS]A__MSOffice_Excel_wo_26"/>
      <sheetName val="[내역.XLS]A__MSOffice_Excel_wo_28"/>
      <sheetName val="[내역.XLS]A__MSOffice_Excel_wo_29"/>
      <sheetName val="[내역.XLS]A__MSOffice_Excel_wo_30"/>
      <sheetName val="[내역.XLS]A__MSOffice_Excel_wo_32"/>
      <sheetName val="?_x000c_?_x000c_??耀僵䅛????_x0001_???‎ӥ_x001b_?_x000c_?_x000c_??"/>
      <sheetName val="?_x000c_?_x000c_??렀హ䆍????_x0001_???2?????_x001c_?_x000c_?"/>
      <sheetName val="본체"/>
      <sheetName val="새공·"/>
      <sheetName val="예정(3)"/>
      <sheetName val="동원(3)"/>
      <sheetName val="가락화장을지"/>
      <sheetName val="JUCKEY_x0000_"/>
      <sheetName val="하수처리장-토_x0002__x0004__x0004_"/>
      <sheetName val="ఀ᠀갇_x0001__x0000_"/>
      <sheetName val="착공내"/>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J直材4"/>
      <sheetName val="통합"/>
      <sheetName val="로우프"/>
      <sheetName val="데이터입력"/>
      <sheetName val="설계단Ä"/>
      <sheetName val="1.(5억 미만)원가계산서(지급) "/>
      <sheetName val="토공수량집계"/>
      <sheetName val="유입_x0000_"/>
      <sheetName val="아이콘"/>
      <sheetName val="COPk_x0000__x0000__x0001_Ԁ"/>
      <sheetName val="입찰내역 발주처 양식"/>
      <sheetName val="Hauptdaten"/>
      <sheetName val="기계공사"/>
      <sheetName val="106C0300"/>
      <sheetName val="Prabu"/>
      <sheetName val="PESANTREN"/>
      <sheetName val="On Time"/>
      <sheetName val="Cash Flow bulanan"/>
      <sheetName val="Galian 1"/>
      <sheetName val="schbhn"/>
      <sheetName val="schalt"/>
      <sheetName val="schtng"/>
      <sheetName val="HARGA MATERIAL"/>
      <sheetName val=" PE-F-42 MR 9 Manpower"/>
      <sheetName val="총투입계"/>
      <sheetName val="Sensitivity"/>
      <sheetName val="설계기준"/>
      <sheetName val="내역1"/>
      <sheetName val="예산변경사항"/>
      <sheetName val="MAT_N048"/>
      <sheetName val="자재(원원+원대)"/>
      <sheetName val="종배수관"/>
      <sheetName val="[내역.XLS]석탄2쎕々/_x0000_"/>
      <sheetName val="INSTR"/>
      <sheetName val="1.설Ꙩօ됨"/>
      <sheetName val="차선도색(1)"/>
      <sheetName val="FB25JN"/>
      <sheetName val="총내"/>
      <sheetName val="간접비총_x0000_"/>
      <sheetName val="역T형(H=6.0) (2)"/>
      <sheetName val="[내역.XLS][내역.XLS]석탄2쎕々/_x0000_"/>
      <sheetName val="[내역.XLS][내역.XLS][내역.XLS]석탄2쎕々/_x0000_"/>
      <sheetName val="기초목"/>
      <sheetName val="현설갑지"/>
      <sheetName val="Sheet17"/>
      <sheetName val="본사공가현황"/>
      <sheetName val="원가계산서(변경)"/>
      <sheetName val="DATA(내업)"/>
      <sheetName val="식재일위"/>
      <sheetName val="기계설비"/>
      <sheetName val="저"/>
      <sheetName val="[내역.XLS]A__MSOffice_Excel_wo_35"/>
      <sheetName val="[내역.XLS]A__MSOffice_Excel_wo_34"/>
      <sheetName val="[내역.XLS]A__MSOffice_Excel_wo_33"/>
      <sheetName val="TinhGiaNC"/>
      <sheetName val="VCBo"/>
      <sheetName val="DMCP"/>
      <sheetName val="BocXep"/>
      <sheetName val="TinhGiaMTC"/>
      <sheetName val="TH N.Cong"/>
      <sheetName val="VCThuy"/>
      <sheetName val="Gia cuoc moi"/>
      <sheetName val="Bang gia cuoc"/>
      <sheetName val="Bu nhien lieu"/>
      <sheetName val="[내역.XLS]A__MSOffice_Excel_wo_36"/>
      <sheetName val="재료"/>
      <sheetName val="집행예산"/>
      <sheetName val="[내역.XLS]A__MSOffice_Excel_wo_37"/>
      <sheetName val="[내역.XLS]A__MSOffice_Excel_wo_41"/>
      <sheetName val="[내역.XLS]A__MSOffice_Excel_wo_38"/>
      <sheetName val="[내역.XLS]A__MSOffice_Excel_wo_39"/>
      <sheetName val="[내역.XLS]A__MSOffice_Excel_wo_40"/>
      <sheetName val="[내역.XLS]A__MSOffice_Excel_wo_46"/>
      <sheetName val="[내역.XLS]A__MSOffice_Excel_wo_42"/>
      <sheetName val="[내역.XLS]A__MSOffice_Excel_wo_43"/>
      <sheetName val="[내역.XLS]A__MSOffice_Excel_wo_44"/>
      <sheetName val="[내역.XLS]A__MSOffice_Excel_wo_45"/>
      <sheetName val="[내역.XLS]A__MSOffice_Excel_wo_47"/>
      <sheetName val="[내역.XLS]A__MSOffice_Excel_wo_49"/>
      <sheetName val="[내역.XLS]A__MSOffice_Excel_wo_48"/>
      <sheetName val="[내역.XLS]A__MSOffice_Excel_wo_50"/>
      <sheetName val="3.공통공사??"/>
      <sheetName val="정??_x0005_"/>
      <sheetName val="패널"/>
      <sheetName val="1-6(반품내역)"/>
      <sheetName val="건축공사 집계표"/>
      <sheetName val="골조"/>
      <sheetName val="0226"/>
      <sheetName val="부속동"/>
      <sheetName val="돈암사업"/>
      <sheetName val="동력"/>
      <sheetName val="변압기"/>
      <sheetName val="[내역.XLS]A__MSOffice_Excel_wo_51"/>
      <sheetName val="하수처리_x0000__x0000_Ԁ_x0000_"/>
      <sheetName val="[내역.XLS]A__MSOffice_Excel_wo_52"/>
      <sheetName val="BM"/>
      <sheetName val="[내역.XLS]A__MSOffice_Excel_wo_53"/>
      <sheetName val="[내역.XLS]A__MSOffice_Excel_wo_54"/>
      <sheetName val="[내역.XLS]A__MSOffice_Excel_wo_55"/>
      <sheetName val="[내역.XLS]A__MSOffice_Excel_wo_56"/>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Macro(전기)"/>
      <sheetName val="방음벽기초"/>
      <sheetName val="[내역.XLS]A__MSOffice_Excel_w_177"/>
      <sheetName val="입찰결과보고"/>
      <sheetName val="BQMPALOC"/>
      <sheetName val="TH-Dien"/>
      <sheetName val="VT,NC,M"/>
      <sheetName val="WT-LIST"/>
      <sheetName val="부대공Ⅱ"/>
      <sheetName val="Supplement2"/>
      <sheetName val="[내역.XLS]A__MSOffice_Excel_wo_57"/>
      <sheetName val="[내역.XLS]A__MSOffice_Excel_wo_58"/>
      <sheetName val="2Ვ쭻"/>
      <sheetName val="[내역.XLS]A__MSOffice_Excel_w_146"/>
      <sheetName val="하도급대비"/>
      <sheetName val="[내역.XLS]A__MSOffice_Excel_wo_61"/>
      <sheetName val="[내역.XLS]A__MSOffice_Excel_wo_59"/>
      <sheetName val="[내역.XLS]A__MSOffice_Excel_wo_60"/>
      <sheetName val="[내역.XLS]A__MSOffice_Excel_wo_62"/>
      <sheetName val="[내역.XLS]A__MSOffice_Excel_wo_64"/>
      <sheetName val="[내역.XLS]A__MSOffice_Excel_wo_63"/>
      <sheetName val="[내역.XLS]A__MSOffice_Excel_wo_82"/>
      <sheetName val="[내역.XLS]A__MSOffice_Excel_wo_68"/>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내역.XLS]A__MSOffice_Excel_w_119"/>
      <sheetName val="[내역.XLS]A__MSOffice_Excel_w_118"/>
      <sheetName val="[내역.XLS]A__MSOffice_Excel_w_121"/>
      <sheetName val="주입재산출조서"/>
      <sheetName val="[내역.XLS]A__MSOffice_Excel_w_120"/>
      <sheetName val="냉연집ç"/>
      <sheetName val="부서별(배부후)_계획"/>
      <sheetName val="Medagama"/>
      <sheetName val="L형옹벽측구"/>
      <sheetName val="설계단®"/>
      <sheetName val="1. 설계조건 2.단면가정 3. 하중계산"/>
      <sheetName val="DATA 입력란"/>
      <sheetName val="방배동내역(리라)"/>
      <sheetName val="마감사양"/>
      <sheetName val="부대공사총괄"/>
      <sheetName val="건축공사집계표"/>
      <sheetName val="공통가설"/>
      <sheetName val="현장경비"/>
      <sheetName val="방배동내역 (총괄)"/>
      <sheetName val="구조물공수량집계표 (2)"/>
      <sheetName val="상하차비용(기계상차)"/>
      <sheetName val="수간보호"/>
      <sheetName val="운반비"/>
      <sheetName val="[내역.XLS]A__MSOffice_Excel_w_122"/>
      <sheetName val="[내역.XLS]A__MSOffice_Excel_w_126"/>
      <sheetName val="[내역.XLS]A__MSOffice_Excel_w_123"/>
      <sheetName val="[내역.XLS]A__MSOffice_Excel_w_124"/>
      <sheetName val="[내역.XLS]A__MSOffice_Excel_w_125"/>
      <sheetName val="[내역.XLS]A__MSOffice_Excel_w_127"/>
      <sheetName val="DESIGN CRITERIA"/>
      <sheetName val="[내역.XLS]A__MSOffice_Excel_w_128"/>
      <sheetName val="각형_x0000__x0000_"/>
      <sheetName val="[내역.XLS]A__MSOffice_Excel_w_129"/>
      <sheetName val="[내역.XLS]A__MSOffice_Excel_w_133"/>
      <sheetName val="[내역.XLS]A__MSOffice_Excel_w_130"/>
      <sheetName val="[내역.XLS]A__MSOffice_Excel_w_131"/>
      <sheetName val="[내역.XLS]A__MSOffice_Excel_w_132"/>
      <sheetName val="[내역.XLS]A__MSOffice_Excel_w_134"/>
      <sheetName val="[내역.XLS]A__MSOffice_Excel_w_138"/>
      <sheetName val="[내역.XLS]A__MSOffice_Excel_w_135"/>
      <sheetName val="[내역.XLS]A__MSOffice_Excel_w_136"/>
      <sheetName val="[내역.XLS]A__MSOffice_Excel_w_137"/>
      <sheetName val="[내역.XLS]A__MSOffice_Excel_w_141"/>
      <sheetName val="[내역.XLS]A__MSOffice_Excel_w_139"/>
      <sheetName val="[내역.XLS]A__MSOffice_Excel_w_140"/>
      <sheetName val="[내역.XLS]A__MSOffice_Excel_w_142"/>
      <sheetName val="[내역.XLS]A__MSOffice_Excel_w_143"/>
      <sheetName val="[내역.XLS]A__MSOffice_Excel_w_144"/>
      <sheetName val="[내역.XLS]A__MSOffice_Excel_w_145"/>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아파트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설계기준_및_하중계산2"/>
      <sheetName val="3_공통공사대비2"/>
      <sheetName val="수지예산서(세부)_(2)4"/>
      <sheetName val="Eq__Mobilization2"/>
      <sheetName val="strut_type4"/>
      <sheetName val="_냉각수펌프2"/>
      <sheetName val="수량산출서_갑지2"/>
      <sheetName val="사__업__비__수__지__예__산__서2"/>
      <sheetName val="PTVT_(MAU)4"/>
      <sheetName val="RAB_AR&amp;STR4"/>
      <sheetName val="BTT_(CAT_COC)4"/>
      <sheetName val="4-Lane_bridge4"/>
      <sheetName val="M_673"/>
      <sheetName val="dongia_(2)3"/>
      <sheetName val="Schedule_S-Curve_Revision#33"/>
      <sheetName val="KET_CAU_CT53"/>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Bldg_Pilecap_&amp;_bored_pile"/>
      <sheetName val="List_Equip"/>
      <sheetName val="Process_C_(1-166)"/>
      <sheetName val="RATES_G-5"/>
      <sheetName val="3_하중산정枵⿯肨"/>
      <sheetName val="KL_THÉP_MÓNG,DẦM,_SÀN,_CỘT_B22"/>
      <sheetName val="THKLTT_THÉP_B22"/>
      <sheetName val="Cao_độ2"/>
      <sheetName val="CHITIET_VL-NC-TT_-1p2"/>
      <sheetName val="DG_duoi1"/>
      <sheetName val="Bill_1_CPC1"/>
      <sheetName val="Bill_2_BoQ1"/>
      <sheetName val="Bill_3_PL1"/>
      <sheetName val="Bill_4_Do_boc_KL1"/>
      <sheetName val="Bill5__VT_CDT_cap1"/>
      <sheetName val="II_6_111"/>
      <sheetName val="BẢNG_TH_CỬA_CC1"/>
      <sheetName val="BẢNG_TH_PHU_KIEN1"/>
      <sheetName val="CT_-THVLNC1"/>
      <sheetName val="Gia_vat_tu1"/>
      <sheetName val="Analisa_Gabungan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TK_CỬA1"/>
      <sheetName val="Chi_tiết_KL1"/>
      <sheetName val="TONGKE3p_1"/>
      <sheetName val="Du_toan1"/>
      <sheetName val="Bill_01_-_CTN1"/>
      <sheetName val="built-up_rate1"/>
      <sheetName val="List_of_works1"/>
      <sheetName val="Chenh_lech_vat_tu1"/>
      <sheetName val="Annex_B1"/>
      <sheetName val="dtct_cau"/>
      <sheetName val="KL_thanh_toan-Xuan_Dao"/>
      <sheetName val="成本核算_"/>
      <sheetName val="All_CCDC_lam_viec-dong_phuc"/>
      <sheetName val="141119_Vinhomes_-_RC_Ky_thuat_v"/>
      <sheetName val="CFA_Sumary"/>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4)유동표"/>
      <sheetName val="연장조서"/>
      <sheetName val="산근"/>
      <sheetName val="QT_Ky_T11"/>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1SGATE97"/>
      <sheetName val="가⣐鳋"/>
      <sheetName val="가颌亸"/>
      <sheetName val="[내역.XLS]A__MSOffice_Excel_w_147"/>
      <sheetName val="설비원가"/>
      <sheetName val="아스팔트 포장총괄집계표"/>
      <sheetName val="아파트 기성내역서"/>
      <sheetName val="건축집계표이수"/>
      <sheetName val="건축집계합계"/>
      <sheetName val="당정동경상이수"/>
      <sheetName val="당정동공통이수"/>
      <sheetName val="[내역.XLS]A__MSOffice_Excel_w_154"/>
      <sheetName val="[내역.XLS]A__MSOffice_Excel_w_148"/>
      <sheetName val="[내역.XLS]A__MSOffice_Excel_w_149"/>
      <sheetName val="[내역.XLS]A__MSOffice_Excel_w_150"/>
      <sheetName val="[내역.XLS]A__MSOffice_Excel_w_151"/>
      <sheetName val="[내역.XLS]A__MSOffice_Excel_w_152"/>
      <sheetName val="[내역.XLS]A__MSOffice_Excel_w_153"/>
      <sheetName val="[내역.XLS]A__MSOffice_Excel_w_156"/>
      <sheetName val="[내역.XLS]A__MSOffice_Excel_w_155"/>
      <sheetName val="[내역.XLS]A__MSOffice_Excel_w_161"/>
      <sheetName val="[내역.XLS]A__MSOffice_Excel_w_157"/>
      <sheetName val="[내역.XLS]A__MSOffice_Excel_w_158"/>
      <sheetName val="[내역.XLS]A__MSOffice_Excel_w_159"/>
      <sheetName val="[내역.XLS]A__MSOffice_Excel_w_160"/>
      <sheetName val="입력DATA"/>
      <sheetName val="cable-data"/>
      <sheetName val="정리내역"/>
      <sheetName val="[내역.XLS]A__MSOffice_Excel_w_163"/>
      <sheetName val="[내역.XLS]A__MSOffice_Excel_w_162"/>
      <sheetName val="[내역.XLS]A__MSOffice_Excel_w_165"/>
      <sheetName val="[내역.XLS]A__MSOffice_Excel_w_164"/>
      <sheetName val="화재 탐지 설비"/>
      <sheetName val="안산기계장치"/>
      <sheetName val="TOTAL_BOQ"/>
      <sheetName val="3.하중산정4_x0000__x0000__x0005__x0000_"/>
      <sheetName val="기준정보"/>
      <sheetName val="단면"/>
      <sheetName val="당진1,2호기전선관설치및접지4차공사내역서-을지"/>
      <sheetName val="J형측구단위수량"/>
      <sheetName val="thao-go"/>
      <sheetName val="운E"/>
      <sheetName val="[내역.XLS]A__MSOffice_Excel_w_167"/>
      <sheetName val="[내역.XLS]A__MSOffice_Excel_w_166"/>
      <sheetName val="[내역.XLS]A__MSOffice_Excel_w_174"/>
      <sheetName val="[내역.XLS]A__MSOffice_Excel_w_168"/>
      <sheetName val="[내역.XLS]A__MSOffice_Excel_w_169"/>
      <sheetName val="[내역.XLS]A__MSOffice_Excel_w_170"/>
      <sheetName val="[내역.XLS]A__MSOffice_Excel_w_172"/>
      <sheetName val="[내역.XLS]A__MSOffice_Excel_w_171"/>
      <sheetName val="[내역.XLS]A__MSOffice_Excel_w_173"/>
      <sheetName val="[내역.XLS]A__MSOffice_Excel_w_175"/>
      <sheetName val="[내역.XLS]A__MSOffice_Excel_w_176"/>
      <sheetName val="조ﱍ"/>
      <sheetName val="아수배전(1회)"/>
      <sheetName val=" 상부공통집계(총괄)"/>
      <sheetName val="유림콘도"/>
      <sheetName val="변경현황"/>
      <sheetName val="제경_x0000_"/>
      <sheetName val="도면자료제출일정"/>
      <sheetName val="적용단가"/>
      <sheetName val="가도q"/>
      <sheetName val="신_x0000__x0000_Ԁ"/>
      <sheetName val="지장물_x0000__x0000_堀"/>
      <sheetName val="경영혁신본부"/>
      <sheetName val="수로교깨기"/>
      <sheetName val="깨기 총괄"/>
      <sheetName val="strutႼ_x0000_쀀⫿쌄"/>
      <sheetName val="제비율"/>
      <sheetName val="일위대가목록"/>
      <sheetName val="관보호공조서"/>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도"/>
      <sheetName val="1차변경내역"/>
      <sheetName val="1.CB"/>
      <sheetName val="관급턠ʦ"/>
      <sheetName val="관급턠˧"/>
      <sheetName val="석탄2_x0000__x0000_Ԁ_x0000_"/>
      <sheetName val="중기(목록)"/>
      <sheetName val="시설물기초"/>
      <sheetName val="잔여세부내역"/>
      <sheetName val="공사비 내역 (가)"/>
      <sheetName val="부표_x0014_䠀"/>
      <sheetName val="방지책개소별명세"/>
      <sheetName val="이설도로유용_x0000_"/>
      <sheetName val="신_x0000__x0000__x0000_"/>
      <sheetName val="신_x0000_씀"/>
      <sheetName val="신_x0000__x0011_"/>
      <sheetName val="신_x0000_甀_x000d_"/>
      <sheetName val="신_x0000_＀2"/>
      <sheetName val="신_x0000_蜀$"/>
      <sheetName val="신_x0000_焀/"/>
      <sheetName val="신_x0000_䘀"/>
      <sheetName val="신_x0000_!"/>
      <sheetName val="일위대가(1_x0000_"/>
      <sheetName val="운刎"/>
      <sheetName val="운"/>
      <sheetName val="[내역.XLS]A__MSOffice_Excel_w_178"/>
      <sheetName val="[내역.XLS]A__MSOffice_Excel_w_179"/>
      <sheetName val="COPk"/>
      <sheetName val="하수처리"/>
      <sheetName val="Vari by Vendor"/>
      <sheetName val="백분율"/>
      <sheetName val="D-3109"/>
      <sheetName val="Benchmark"/>
      <sheetName val="8-31-98"/>
      <sheetName val="worksheet inchican"/>
      <sheetName val="combined 9-30"/>
      <sheetName val="Flour WH"/>
      <sheetName val="VC2 10.99"/>
      <sheetName val="0000"/>
      <sheetName val="TOSHIBA-Structure"/>
      <sheetName val="Arch"/>
      <sheetName val="TRADUCTION LISTES"/>
      <sheetName val="h-013211-2"/>
      <sheetName val="float&amp;bear"/>
      <sheetName val="Kfracture"/>
      <sheetName val="CIM"/>
      <sheetName val="Forecast"/>
      <sheetName val="PM"/>
      <sheetName val="CONPRIS"/>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Hac.Lots"/>
      <sheetName val="Res.Lots"/>
      <sheetName val="Spine Road"/>
      <sheetName val="BOQ"/>
      <sheetName val="insulation-BQ"/>
      <sheetName val="Budget"/>
      <sheetName val="MAIN GATE HOUSE"/>
      <sheetName val="LIBRARY"/>
      <sheetName val="lookups"/>
      <sheetName val="ref"/>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TH_N_Cong"/>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내역.XLS]A__MSOffice_Excel_w_193"/>
      <sheetName val="[내역.XLS]A__MSOffice_Excel_w_187"/>
      <sheetName val="1ST"/>
      <sheetName val="[내역.XLS]A__MSOffice_Excel_w_180"/>
      <sheetName val="[내역.XLS]A__MSOffice_Excel_w_181"/>
      <sheetName val="[내역.XLS]A__MSOffice_Excel_w_183"/>
      <sheetName val="[내역.XLS]A__MSOffice_Excel_w_182"/>
      <sheetName val="[내역.XLS]A__MSOffice_Excel_w_184"/>
      <sheetName val="[내역.XLS]A__MSOffice_Excel_w_185"/>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내역.XLS]A__MSOffice_Excel_w_194"/>
      <sheetName val="[내역.XLS]A__MSOffice_Excel_w_195"/>
      <sheetName val="[내역.XLS]A__MSOffice_Excel_w_196"/>
      <sheetName val="전체도_x0000_"/>
      <sheetName val="토적계산서"/>
      <sheetName val="내역서(전체)(횡)"/>
      <sheetName val="굴화내_x0000_"/>
      <sheetName val="맨홀펌프장 수량집계표(Φ1500)"/>
      <sheetName val="단가조_x0000_"/>
      <sheetName val="입력0_x0000_"/>
      <sheetName val="단위세대물량"/>
      <sheetName val="총집계2"/>
      <sheetName val="변경내역서 (1단)산정회관"/>
      <sheetName val="치수표"/>
      <sheetName val="모니터링"/>
      <sheetName val="도로"/>
      <sheetName val="한일양산"/>
      <sheetName val="[내역.XLS]A__MSOffice_Excel_w_202"/>
      <sheetName val="[내역.XLS]A__MSOffice_Excel_w_201"/>
      <sheetName val="[내역.XLS]A__MSOffice_Excel_w_197"/>
      <sheetName val="[내역.XLS]A__MSOffice_Excel_w_198"/>
      <sheetName val="[내역.XLS]A__MSOffice_Excel_w_199"/>
      <sheetName val="[내역.XLS]A__MSOffice_Excel_w_200"/>
      <sheetName val="[내역.XLS]A__MSOffice_Excel_w_203"/>
      <sheetName val="[내역.XLS]A__MSOffice_Excel_w_206"/>
      <sheetName val="[내역.XLS]A__MSOffice_Excel_w_204"/>
      <sheetName val="[내역.XLS]A__MSOffice_Excel_w_205"/>
      <sheetName val="[내역.XLS]A__MSOffice_Excel_w_208"/>
      <sheetName val="[내역.XLS]A__MSOffice_Excel_w_207"/>
      <sheetName val="[내역.XLS]A__MSOffice_Excel_w_209"/>
      <sheetName val="[내역.XLS]A__MSOffice_Excel_w_213"/>
      <sheetName val="[내역.XLS]A__MSOffice_Excel_w_210"/>
      <sheetName val="[내역.XLS]A__MSOffice_Excel_w_211"/>
      <sheetName val="[내역.XLS]A__MSOffice_Excel_w_212"/>
      <sheetName val="[내역.XLS]A__MSOffice_Excel_w_214"/>
      <sheetName val="[내역.XLS]A__MSOffice_Excel_w_219"/>
      <sheetName val="[내역.XLS]A__MSOffice_Excel_w_215"/>
      <sheetName val="[내역.XLS]A__MSOffice_Excel_w_216"/>
      <sheetName val="[내역.XLS]A__MSOffice_Excel_w_217"/>
      <sheetName val="[내역.XLS]A__MSOffice_Excel_w_218"/>
      <sheetName val="[내역.XLS]A__MSOffice_Excel_w_221"/>
      <sheetName val="[내역.XLS]A__MSOffice_Excel_w_220"/>
      <sheetName val="[내역.XLS]A__MSOffice_Excel_w_225"/>
      <sheetName val="[내역.XLS]A__MSOffice_Excel_w_223"/>
      <sheetName val="[내역.XLS]A__MSOffice_Excel_w_222"/>
      <sheetName val="[내역.XLS]A__MSOffice_Excel_w_224"/>
      <sheetName val="[내역.XLS]A__MSOffice_Excel_w_228"/>
      <sheetName val="[내역.XLS]A__MSOffice_Excel_w_226"/>
      <sheetName val="[내역.XLS]A__MSOffice_Excel_w_227"/>
      <sheetName val="[내역.XLS]A__MSOffice_Excel_w_229"/>
      <sheetName val="[내역.XLS]A__MSOffice_Excel_w_232"/>
      <sheetName val="[내역.XLS]A__MSOffice_Excel_w_230"/>
      <sheetName val="[내역.XLS]A__MSOffice_Excel_w_231"/>
      <sheetName val="[내역.XLS]A__MSOffice_Excel_w_233"/>
      <sheetName val="[내역.XLS]A__MSOffice_Excel_w_235"/>
      <sheetName val="[내역.XLS]A__MSOffice_Excel_w_234"/>
      <sheetName val="[내역.XLS]A__MSOffice_Excel_w_236"/>
      <sheetName val="[내역.XLS]A__MSOffice_Excel_w_241"/>
      <sheetName val="[내역.XLS]A__MSOffice_Excel_w_240"/>
      <sheetName val="[내역.XLS]A__MSOffice_Excel_w_238"/>
      <sheetName val="[내역.XLS]A__MSOffice_Excel_w_237"/>
      <sheetName val="[내역.XLS]A__MSOffice_Excel_w_239"/>
      <sheetName val="[내역.XLS]A__MSOffice_Excel_w_245"/>
      <sheetName val="[내역.XLS]A__MSOffice_Excel_w_242"/>
      <sheetName val="[내역.XLS]A__MSOffice_Excel_w_243"/>
      <sheetName val="[내역.XLS]A__MSOffice_Excel_w_244"/>
      <sheetName val="[내역.XLS]A__MSOffice_Excel_w_249"/>
      <sheetName val="SCHEDULE"/>
      <sheetName val="Sumber Daya"/>
      <sheetName val="신청서"/>
      <sheetName val="비고"/>
      <sheetName val="내역서을지"/>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GAEYO"/>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_x0000__x000c__x0000__x000c__x0"/>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내역.XLS]A__MSOffice_Excel_w_248"/>
      <sheetName val="[내역.XLS]A__MSOffice_Excel_w_246"/>
      <sheetName val="[내역.XLS]A__MSOffice_Excel_w_247"/>
      <sheetName val="[내역.XLS]A__MSOffice_Excel_w_316"/>
      <sheetName val="[내역.XLS]A__MSOffice_Excel_w_250"/>
      <sheetName val="[내역.XLS]A__MSOffice_Excel_w_251"/>
      <sheetName val="[내역.XLS]A__MSOffice_Excel_w_252"/>
      <sheetName val="index"/>
      <sheetName val="[내역.XLS]A__MSOffice_Excel_w_253"/>
      <sheetName val="[내역.XLS]A__MSOffice_Excel_w_254"/>
      <sheetName val="[내역.XLS]A__MSOffice_Excel_w_255"/>
      <sheetName val="[내역.XLS]A__MSOffice_Excel_w_256"/>
      <sheetName val="[내역.XLS]A__MSOffice_Excel_w_258"/>
      <sheetName val="[내역.XLS]A__MSOffice_Excel_w_257"/>
      <sheetName val="[내역.XLS]A__MSOffice_Excel_w_259"/>
      <sheetName val="[내역.XLS]A__MSOffice_Excel_w_311"/>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미익SUB"/>
      <sheetName val="1안"/>
      <sheetName val="archi(본사)"/>
      <sheetName val="소방내역서"/>
      <sheetName val="1차 내역서"/>
      <sheetName val="기본단가표"/>
      <sheetName val="[내역.XLS]A__MSOffice_Excel_w_304"/>
      <sheetName val="[내역.XLS]A__MSOffice_Excel_w_295"/>
      <sheetName val="[내역.XLS]A__MSOffice_Excel_w_270"/>
      <sheetName val="지수"/>
      <sheetName val="예총"/>
      <sheetName val="[내역.XLS]A__MSOffice_Excel_w_262"/>
      <sheetName val="[내역.XLS]A__MSOffice_Excel_w_261"/>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69"/>
      <sheetName val="[내역.XLS]A__MSOffice_Excel_w_271"/>
      <sheetName val="[내역.XLS]A__MSOffice_Excel_w_273"/>
      <sheetName val="[내역.XLS]A__MSOffice_Excel_w_272"/>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90"/>
      <sheetName val="[내역.XLS]A__MSOffice_Excel_w_287"/>
      <sheetName val="[내역.XLS]A__MSOffice_Excel_w_286"/>
      <sheetName val="[내역.XLS]A__MSOffice_Excel_w_288"/>
      <sheetName val="[내역.XLS]A__MSOffice_Excel_w_289"/>
      <sheetName val="[내역.XLS]A__MSOffice_Excel_w_291"/>
      <sheetName val="[내역.XLS]A__MSOffice_Excel_w_292"/>
      <sheetName val="[내역.XLS]A__MSOffice_Excel_w_293"/>
      <sheetName val="[내역.XLS]A__MSOffice_Excel_w_294"/>
      <sheetName val="[내역.XLS]A__MSOffice_Excel_w_296"/>
      <sheetName val="[내역.XLS]A__MSOffice_Excel_w_297"/>
      <sheetName val="심사계산"/>
      <sheetName val="심사물량"/>
      <sheetName val="초기화_x0000_"/>
      <sheetName val="[내역.XLS]A__MSOffice_Excel_w_298"/>
      <sheetName val="[내역.XLS]A__MSOffice_Excel_w_299"/>
      <sheetName val="[내역.XLS]A__MSOffice_Excel_w_300"/>
      <sheetName val="[내역.XLS]A__MSOffice_Excel_w_303"/>
      <sheetName val="[내역.XLS]A__MSOffice_Excel_w_301"/>
      <sheetName val="[내역.XLS]A__MSOffice_Excel_w_302"/>
      <sheetName val="[내역.XLS]A__MSOffice_Excel_w_306"/>
      <sheetName val="[내역.XLS]A__MSOffice_Excel_w_305"/>
      <sheetName val="[내역.XLS]A__MSOffice_Excel_w_307"/>
      <sheetName val="[내역.XLS]A__MSOffice_Excel_w_309"/>
      <sheetName val="[내역.XLS]A__MSOffice_Excel_w_308"/>
      <sheetName val="[내역.XLS]A__MSOffice_Excel_w_310"/>
      <sheetName val="[내역.XLS]A__MSOffice_Excel_w_312"/>
      <sheetName val="[내역.XLS]A__MSOffice_Excel_w_313"/>
      <sheetName val="[내역.XLS]A__MSOffice_Excel_w_314"/>
      <sheetName val="[내역.XLS]A__MSOffice_Excel_w_315"/>
      <sheetName val="주현(영광)"/>
      <sheetName val="단가결정"/>
      <sheetName val="표건"/>
      <sheetName val="49Ø_x0000_"/>
      <sheetName val="49M_x0000_"/>
      <sheetName val="공예을"/>
      <sheetName val="기본설계기준"/>
      <sheetName val="운반산_x0000_"/>
      <sheetName val="역T형"/>
      <sheetName val="TOWER 12T_x0000__x0000_"/>
      <sheetName val="의뢰서"/>
      <sheetName val="6동"/>
      <sheetName val="[내역.XLS]A__MSOffice_Excel_w_318"/>
      <sheetName val="[내역.XLS]A__MSOffice_Excel_w_317"/>
      <sheetName val="[내역.XLS]A__MSOffice_Excel_w_319"/>
      <sheetName val="[내역.XLS]A__MSOffice_Excel_w_320"/>
      <sheetName val="[내역.XLS]A__MSOffice_Excel_w_323"/>
      <sheetName val="[내역.XLS]A__MSOffice_Excel_w_321"/>
      <sheetName val="[내역.XLS]A__MSOffice_Excel_w_322"/>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 val="토취장복È"/>
      <sheetName val="토취장복ၶ"/>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8"/>
      <sheetName val="[내역.XLS]A__MSOffice_Excel_w_337"/>
      <sheetName val="[내역.XLS]A__MSOffice_Excel_w_339"/>
      <sheetName val="99노임기준"/>
      <sheetName val="토목"/>
      <sheetName val="물가대비표"/>
      <sheetName val="일위목차"/>
      <sheetName val="노무비단가"/>
      <sheetName val="효명0010"/>
      <sheetName val="[내역.XLS]A__MSOffice_Excel_w_340"/>
      <sheetName val="[내역.XLS]A__MSOffice_Excel_w_341"/>
      <sheetName val="신우"/>
      <sheetName val="견적서"/>
      <sheetName val="[내역.XLS]A__MSOffice_Excel_w_362"/>
      <sheetName val="기본단가"/>
      <sheetName val="Anti"/>
      <sheetName val="도기류"/>
      <sheetName val="전선관"/>
      <sheetName val="포장물량집°"/>
      <sheetName val="[내역.XLS]A__MSOffice_Excel_w_360"/>
      <sheetName val="[내역.XLS]A__MSOffice_Excel_w_358"/>
      <sheetName val="Finansal tamamlanma Eğrisi"/>
      <sheetName val="49_x0000_"/>
      <sheetName val="[내역.XLS]A__MSOffice_Excel_w_355"/>
      <sheetName val="중분대수량산출"/>
      <sheetName val="공정집계_국별"/>
      <sheetName val="[내역.XLS]A__MSOffice_Excel_w_343"/>
      <sheetName val="[내역.XLS]A__MSOffice_Excel_w_342"/>
      <sheetName val="[내역.XLS]A__MSOffice_Excel_w_344"/>
      <sheetName val="[내역.XLS]A__MSOffice_Excel_w_346"/>
      <sheetName val="[내역.XLS]A__MSOffice_Excel_w_345"/>
      <sheetName val="[내역.XLS]A__MSOffice_Excel_w_347"/>
      <sheetName val="[내역.XLS]A__MSOffice_Excel_w_349"/>
      <sheetName val="[내역.XLS]A__MSOffice_Excel_w_348"/>
      <sheetName val="[내역.XLS]A__MSOffice_Excel_w_350"/>
      <sheetName val="[내역.XLS]A__MSOffice_Excel_w_351"/>
      <sheetName val="[내역.XLS]A__MSOffice_Excel_w_353"/>
      <sheetName val="[내역.XLS]A__MSOffice_Excel_w_352"/>
      <sheetName val="CABLE SIZE-1"/>
      <sheetName val="경영상태"/>
      <sheetName val="[내역.XLS]A__MSOffice_Excel_w_354"/>
      <sheetName val="[내역.XLS]A__MSOffice_Excel_w_356"/>
      <sheetName val="[내역.XLS]A__MSOffice_Excel_w_357"/>
      <sheetName val="[내역.XLS]A__MSOffice_Excel_w_359"/>
      <sheetName val="[내역.XLS]A__MSOffice_Excel_w_361"/>
      <sheetName val="하수처리장-토"/>
      <sheetName val="ఀ᠀갇"/>
      <sheetName val="입찰내역_발주처_양식"/>
      <sheetName val="[내역_XLS]석탄2쎕々/"/>
      <sheetName val="[내역_XLS]A__MSOffice_Excel_wor_7"/>
      <sheetName val="[내역_XLS]A__MSOffice_Excel_wor_8"/>
      <sheetName val="[내역_XLS]A__MSOffice_Excel_wo_10"/>
      <sheetName val="[내역_XLS]A__MSOffice_Excel_wor_9"/>
      <sheetName val="[내역_XLS]A__MSOffice_Excel_wo_11"/>
      <sheetName val="[내역_XLS]A__MSOffice_Excel_wo_12"/>
      <sheetName val="[내역_XLS]A__MSOffice_Excel_wo_16"/>
      <sheetName val="[내역_XLS]A__MSOffice_Excel_wo_13"/>
      <sheetName val="[내역_XLS]A__MSOffice_Excel_wo_14"/>
      <sheetName val="[내역_XLS]A__MSOffice_Excel_wo_15"/>
      <sheetName val="[내역_XLS]A__MSOffice_Excel_wo_17"/>
      <sheetName val="2_대외공문"/>
      <sheetName val="자__재"/>
      <sheetName val="단가_"/>
      <sheetName val="설계_갑지"/>
      <sheetName val="기존단가_(2)"/>
      <sheetName val="[내역_XLS]A__MSOffice_Excel_wo_19"/>
      <sheetName val="[내역_XLS]A__MSOffice_Excel_wo_18"/>
      <sheetName val="1공구8_개쌃"/>
      <sheetName val="[내역_XLS]A__MSOffice_Excel_wo_20"/>
      <sheetName val="[내역_XLS]A__MSOffice_Excel_wo_22"/>
      <sheetName val="[내역_XLS]A__MSOffice_Excel_wo_21"/>
      <sheetName val="관급자관급자재집계_(2)"/>
      <sheetName val="화강석경계석(150x150)_(2)"/>
      <sheetName val="49 一"/>
      <sheetName val="[내역.XLS]A__MSOffice_Excel_w_363"/>
      <sheetName val="토목검측서"/>
      <sheetName val="sum1 (2)"/>
      <sheetName val="GEN"/>
      <sheetName val="[내역.XLS]A__MSOffice_Excel_w_364"/>
      <sheetName val="[내역.XLS]A__MSOffice_Excel_w_365"/>
      <sheetName val="[내역.XLS]A__MSOffice_Excel_w_366"/>
      <sheetName val="5사남"/>
      <sheetName val="집 계 표"/>
      <sheetName val="간선"/>
      <sheetName val="BOJUNGGM"/>
      <sheetName val="수정계획3"/>
      <sheetName val="새공©"/>
      <sheetName val="설계단_x0000_"/>
      <sheetName val="설계단"/>
      <sheetName val="업체별기성내역"/>
      <sheetName val="인구"/>
      <sheetName val="환경평가"/>
      <sheetName val="_x005f_x0000__x005f_x000c__x005"/>
      <sheetName val="b_balj_x0000__x0000__x0005__x00"/>
      <sheetName val="L형옹벽_x0006__x0004__x0004__x001a"/>
      <sheetName val="_x0000__x0006__x0000__x0000__x0"/>
      <sheetName val="_x0000__x0000__x0000__x0004__x0"/>
      <sheetName val="?_x000c_?_x000c_??耀僵䅛????_x0001"/>
      <sheetName val="?_x000c_?_x000c_??렀హ䆍????_x0001"/>
      <sheetName val="3.하중산정4_x0000__x0000__x0005__x0"/>
      <sheetName val="총공사_x0000_凋Ɩ"/>
      <sheetName val="유방야장기초"/>
      <sheetName val="[내역.XLS]A__MSOffice_Excel_w_450"/>
      <sheetName val="소유자명부(전체,비고란포함)"/>
      <sheetName val="건축집계표이수:건축집계합계"/>
      <sheetName val="[내역.XLS]A__MSOffice_Excel_w_370"/>
      <sheetName val="[내역.XLS]A__MSOffice_Excel_w_369"/>
      <sheetName val="[내역.XLS]A__MSOffice_Excel_w_368"/>
      <sheetName val="[내역.XLS]A__MSOffice_Excel_w_367"/>
      <sheetName val="[내역.XLS]A__MSOffice_Excel_w_381"/>
      <sheetName val="[내역.XLS]A__MSOffice_Excel_w_373"/>
      <sheetName val="[내역.XLS]A__MSOffice_Excel_w_371"/>
      <sheetName val="[내역.XLS]A__MSOffice_Excel_w_372"/>
      <sheetName val="[내역.XLS]A__MSOffice_Excel_w_374"/>
      <sheetName val="[내역.XLS]A__MSOffice_Excel_w_375"/>
      <sheetName val="[내역.XLS]A__MSOffice_Excel_w_376"/>
      <sheetName val="[내역.XLS]A__MSOffice_Excel_w_378"/>
      <sheetName val="[내역.XLS]A__MSOffice_Excel_w_377"/>
      <sheetName val="[내역.XLS]A__MSOffice_Excel_w_380"/>
      <sheetName val="[내역.XLS]A__MSOffice_Excel_w_379"/>
      <sheetName val="대장"/>
      <sheetName val="[내역.XLS]A__MSOffice_Excel_w_382"/>
      <sheetName val="[내역.XLS]A__MSOffice_Excel_w_383"/>
      <sheetName val="집수정"/>
      <sheetName val="[내역.XLS]A__MSOffice_Excel_w_394"/>
      <sheetName val="[내역.XLS]A__MSOffice_Excel_w_386"/>
      <sheetName val="[내역.XLS]A__MSOffice_Excel_w_385"/>
      <sheetName val="2.MODEL"/>
      <sheetName val="4.하중산정"/>
      <sheetName val="[내역.XLS]A__MSOffice_Excel_w_384"/>
      <sheetName val="[내역.XLS]A__MSOffice_Excel_w_388"/>
      <sheetName val="[내역.XLS]A__MSOffice_Excel_w_387"/>
      <sheetName val="[내역.XLS]A__MSOffice_Excel_w_389"/>
      <sheetName val="[내역.XLS]A__MSOffice_Excel_w_390"/>
      <sheetName val="[내역.XLS]A__MSOffice_Excel_w_393"/>
      <sheetName val="[내역.XLS]A__MSOffice_Excel_w_391"/>
      <sheetName val="[내역.XLS]A__MSOffice_Excel_w_392"/>
      <sheetName val="[내역.XLS]A__MSOffice_Excel_w_395"/>
      <sheetName val="[내역.XLS]A__MSOffice_Excel_w_396"/>
      <sheetName val="[내역.XLS]A__MSOffice_Excel_w_397"/>
      <sheetName val="3.하중계산"/>
      <sheetName val="설계단넼"/>
      <sheetName val="[내역.XLS]A__MSOffice_Excel_w_404"/>
      <sheetName val="[내역.XLS]A__MSOffice_Excel_w_398"/>
      <sheetName val="[내역.XLS]A__MSOffice_Excel_w_400"/>
      <sheetName val="[내역.XLS]A__MSOffice_Excel_w_399"/>
      <sheetName val="[내역.XLS]A__MSOffice_Excel_w_401"/>
      <sheetName val="[내역.XLS]A__MSOffice_Excel_w_402"/>
      <sheetName val="[내역.XLS]A__MSOffice_Excel_w_403"/>
      <sheetName val="[내역.XLS]A__MSOffice_Excel_w_405"/>
      <sheetName val="[내역.XLS]A__MSOffice_Excel_w_408"/>
      <sheetName val="[내역.XLS]A__MSOffice_Excel_w_406"/>
      <sheetName val="[내역.XLS]A__MSOffice_Excel_w_407"/>
      <sheetName val="[내역.XLS]A__MSOffice_Excel_w_409"/>
      <sheetName val="[내역.XLS]A__MSOffice_Excel_w_446"/>
      <sheetName val="[내역.XLS]A__MSOffice_Excel_w_445"/>
      <sheetName val="Vari_by_Vendor"/>
      <sheetName val="worksheet_inchican"/>
      <sheetName val="combined_9-30"/>
      <sheetName val="Flour_WH"/>
      <sheetName val="VC2_10_99"/>
      <sheetName val="TRADUCTION_LISTES"/>
      <sheetName val="ind'l_cp"/>
      <sheetName val="Land_Dev't__Ph-1"/>
      <sheetName val="Bored_Pile"/>
      <sheetName val="ﾄﾞﾊﾞｲFUEL_GAS追見"/>
      <sheetName val="UPA(Part_C,D,E,G,H)"/>
      <sheetName val="UPA(Part_F)"/>
      <sheetName val="Rate_Analysis"/>
      <sheetName val="Equipt_Rental"/>
      <sheetName val="structural_ratios"/>
      <sheetName val="ok_slab_on_grade"/>
      <sheetName val="Assump_(Static)"/>
      <sheetName val="Direct_Cost_Summary"/>
      <sheetName val="2_2_STAFF_Scedule"/>
      <sheetName val="Change_Order_Log"/>
      <sheetName val="TRUCK_HAUL_CYCLE-waste"/>
      <sheetName val="2_2_띠장의_설계"/>
      <sheetName val="INTERIOR_WALLS"/>
      <sheetName val="Front_Page"/>
      <sheetName val="HaulingLine_hardware"/>
      <sheetName val="STATUS_REPORT"/>
      <sheetName val="Hac_Lots"/>
      <sheetName val="Res_Lots"/>
      <sheetName val="Spine_Road"/>
      <sheetName val="MAIN_GATE_HOUSE"/>
      <sheetName val="____耀僵䅛_______‎ӥ____"/>
      <sheetName val="____렀హ䆍_______2_______"/>
      <sheetName val="3_공통공사__"/>
      <sheetName val="T_KE_CP1"/>
      <sheetName val="Đon_gia"/>
      <sheetName val="CP_Khac_cuoc_VC"/>
      <sheetName val="아파트_기성내역서"/>
      <sheetName val="Thoat_nuoc"/>
      <sheetName val="COPkԀ"/>
      <sheetName val="[내역_XLS]A__MSOffice_Excel_wo_54"/>
      <sheetName val="정??"/>
      <sheetName val="[내역_XLS]A__MSOffice_Excel_wo_23"/>
      <sheetName val="[내역_XLS]A__MSOffice_Excel_wo_24"/>
      <sheetName val="[내역_XLS]A__MSOffice_Excel_wo_29"/>
      <sheetName val="[내역_XLS]A__MSOffice_Excel_wo_26"/>
      <sheetName val="[내역_XLS]A__MSOffice_Excel_wo_25"/>
      <sheetName val="[내역_XLS]A__MSOffice_Excel_wo_27"/>
      <sheetName val="[내역_XLS]A__MSOffice_Excel_wo_28"/>
      <sheetName val="[내역_XLS]A__MSOffice_Excel_wo_31"/>
      <sheetName val="[내역_XLS]A__MSOffice_Excel_wo_30"/>
      <sheetName val="[내역_XLS]A__MSOffice_Excel_wo_35"/>
      <sheetName val="[내역_XLS]A__MSOffice_Excel_wo_32"/>
      <sheetName val="[내역_XLS]A__MSOffice_Excel_wo_33"/>
      <sheetName val="[내역_XLS]A__MSOffice_Excel_wo_34"/>
      <sheetName val="[내역_XLS]A__MSOffice_Excel_wo_36"/>
      <sheetName val="[내역_XLS]A__MSOffice_Excel_wo_37"/>
      <sheetName val="[내역_XLS]A__MSOffice_Excel_wo_41"/>
      <sheetName val="[내역_XLS]A__MSOffice_Excel_wo_38"/>
      <sheetName val="[내역_XLS]A__MSOffice_Excel_wo_39"/>
      <sheetName val="[내역_XLS]A__MSOffice_Excel_wo_40"/>
      <sheetName val="[내역_XLS]A__MSOffice_Excel_wo_46"/>
      <sheetName val="[내역_XLS]A__MSOffice_Excel_wo_42"/>
      <sheetName val="[내역_XLS]A__MSOffice_Excel_wo_43"/>
      <sheetName val="[내역_XLS]A__MSOffice_Excel_wo_44"/>
      <sheetName val="[내역_XLS]A__MSOffice_Excel_wo_45"/>
      <sheetName val="[내역_XLS]A__MSOffice_Excel_wo_47"/>
      <sheetName val="[내역_XLS]A__MSOffice_Excel_wo_49"/>
      <sheetName val="[내역_XLS]A__MSOffice_Excel_wo_48"/>
      <sheetName val="[내역_XLS]A__MSOffice_Excel_wo_50"/>
      <sheetName val="건축공사_집계표"/>
      <sheetName val="[내역_XLS]A__MSOffice_Excel_wo_51"/>
      <sheetName val="[내역_XLS]A__MSOffice_Excel_wo_53"/>
      <sheetName val="[내역_XLS]A__MSOffice_Excel_wo_52"/>
      <sheetName val="석탄2쎕々_"/>
      <sheetName val="_내역.XLS_A__MSOffice_Excel_wor_2"/>
      <sheetName val="_내역.XLS_A__MSOffice_Excel_wor_6"/>
      <sheetName val="_내역.XLS_A__MSOffice_Excel_wor_4"/>
      <sheetName val="_내역.XLS_A__MSOffice_Excel_wor_3"/>
      <sheetName val="_내역.XLS_A__MSOffice_Excel_wor_5"/>
      <sheetName val="_내역.XLS_A__MSOffice_Excel_wo_11"/>
      <sheetName val="_내역.XLS_A__MSOffice_Excel_wor_8"/>
      <sheetName val="_내역.XLS_A__MSOffice_Excel_wor_7"/>
      <sheetName val="_내역.XLS_A__MSOffice_Excel_wo_10"/>
      <sheetName val="_내역.XLS_A__MSOffice_Excel_wor_9"/>
      <sheetName val="_내역.XLS_A__MSOffice_Excel_wo_16"/>
      <sheetName val="_내역.XLS_A__MSOffice_Excel_wo_14"/>
      <sheetName val="_내역.XLS_A__MSOffice_Excel_wo_12"/>
      <sheetName val="_내역.XLS_A__MSOffice_Excel_wo_13"/>
      <sheetName val="_내역.XLS_A__MSOffice_Excel_wo_15"/>
      <sheetName val="_내역.XLS_A__MSOffice_Excel_wo_19"/>
      <sheetName val="_내역.XLS_A__MSOffice_Excel_wo_17"/>
      <sheetName val="_내역.XLS_A__MSOffice_Excel_wo_18"/>
      <sheetName val="_내역.XLS_A__MSOffice_Excel_wo_20"/>
      <sheetName val="_내역.XLS_A__MSOffice_Excel_wo_22"/>
      <sheetName val="_내역.XLS_A__MSOffice_Excel_wo_21"/>
      <sheetName val="A__MSOffice_Excel_work_내역.XLS"/>
      <sheetName val="_내역.XLS_석탄2쎕々_"/>
      <sheetName val="정___x0005_"/>
      <sheetName val="_내역.XLS_A__MSOffice_Excel_wo_23"/>
      <sheetName val="_내역.XLS_A__MSOffice_Excel_wo_24"/>
      <sheetName val="_내역.XLS_A__MSOffice_Excel_wo_29"/>
      <sheetName val="_내역.XLS_A__MSOffice_Excel_wo_26"/>
      <sheetName val="_내역.XLS_A__MSOffice_Excel_wo_25"/>
      <sheetName val="_내역.XLS_A__MSOffice_Excel_wo_27"/>
      <sheetName val="_내역.XLS_A__MSOffice_Excel_wo_28"/>
      <sheetName val="_내역.XLS_A__MSOffice_Excel_wo_31"/>
      <sheetName val="_내역.XLS_A__MSOffice_Excel_wo_30"/>
      <sheetName val="_내역.XLS_A__MSOffice_Excel_wo_35"/>
      <sheetName val="_내역.XLS_A__MSOffice_Excel_wo_32"/>
      <sheetName val="_내역.XLS_A__MSOffice_Excel_wo_33"/>
      <sheetName val="_내역.XLS_A__MSOffice_Excel_wo_34"/>
      <sheetName val="_내역.XLS_A__MSOffice_Excel_wo_36"/>
      <sheetName val="_내역.XLS_A__MSOffice_Excel_wo_37"/>
      <sheetName val="_내역.XLS_A__MSOffice_Excel_wo_41"/>
      <sheetName val="_내역.XLS_A__MSOffice_Excel_wo_38"/>
      <sheetName val="_내역.XLS_A__MSOffice_Excel_wo_39"/>
      <sheetName val="_내역.XLS_A__MSOffice_Excel_wo_40"/>
      <sheetName val="_내역.XLS_A__MSOffice_Excel_wo_46"/>
      <sheetName val="_내역.XLS_A__MSOffice_Excel_wo_42"/>
      <sheetName val="_내역.XLS_A__MSOffice_Excel_wo_43"/>
      <sheetName val="_내역.XLS_A__MSOffice_Excel_wo_44"/>
      <sheetName val="_내역.XLS_A__MSOffice_Excel_wo_45"/>
      <sheetName val="_내역.XLS_A__MSOffice_Excel_wo_47"/>
      <sheetName val="_내역.XLS_A__MSOffice_Excel_wo_49"/>
      <sheetName val="_내역.XLS_A__MSOffice_Excel_wo_48"/>
      <sheetName val="_내역.XLS_A__MSOffice_Excel_wo_50"/>
      <sheetName val="_내역.XLS_A__MSOffice_Excel_wo_51"/>
      <sheetName val="_내역.XLS_A__MSOffice_Excel_wo_53"/>
      <sheetName val="_내역.XLS_A__MSOffice_Excel_wo_52"/>
      <sheetName val="_내역.XLS_A__MSOffice_Excel_wo_54"/>
      <sheetName val="_내역.XLS_A__MSOffice_Excel_wo_55"/>
      <sheetName val="_내역.XLS_A__MSOffice_Excel_wo_64"/>
      <sheetName val="_내역.XLS_A__MSOffice_Excel_wo_56"/>
      <sheetName val="_내역.XLS_A__MSOffice_Excel_wo_57"/>
      <sheetName val="_내역.XLS_A__MSOffice_Excel_wo_58"/>
      <sheetName val="_내역.XLS_A__MSOffice_Excel_wo_59"/>
      <sheetName val="_내역.XLS_A__MSOffice_Excel_wo_60"/>
      <sheetName val="_내역.XLS_A__MSOffice_Excel_wo_61"/>
      <sheetName val="_내역.XLS_A__MSOffice_Excel_wo_62"/>
      <sheetName val="_내역.XLS_A__MSOffice_Excel_wo_63"/>
      <sheetName val="_내역.XLS_A__MSOffice_Excel_wo_65"/>
      <sheetName val="_내역.XLS_A__MSOffice_Excel_wo_66"/>
      <sheetName val="_내역.XLS_A__MSOffice_Excel_wo_67"/>
      <sheetName val="_내역.XLS_A__MSOffice_Excel_wo_68"/>
      <sheetName val="_내역.XLS_A__MSOffice_Excel_wo_69"/>
      <sheetName val="_내역.XLS_A__MSOffice_Excel_wo_70"/>
      <sheetName val="_내역.XLS_A__MSOffice_Excel_wo_72"/>
      <sheetName val="_내역.XLS_A__MSOffice_Excel_wo_71"/>
      <sheetName val="_내역.XLS_A__MSOffice_Excel_wo_73"/>
      <sheetName val="_내역.XLS_A__MSOffice_Excel_wo_75"/>
      <sheetName val="_내역.XLS_A__MSOffice_Excel_wo_74"/>
      <sheetName val="_내역.XLS_A__MSOffice_Excel_w_118"/>
      <sheetName val="_내역.XLS_A__MSOffice_Excel_w_117"/>
      <sheetName val="_내역.XLS_A__MSOffice_Excel_wo_82"/>
      <sheetName val="_내역.XLS_A__MSOffice_Excel_wo_76"/>
      <sheetName val="_내역.XLS_A__MSOffice_Excel_wo_77"/>
      <sheetName val="_내역.XLS_A__MSOffice_Excel_wo_78"/>
      <sheetName val="_내역.XLS_A__MSOffice_Excel_wo_79"/>
      <sheetName val="_내역.XLS_A__MSOffice_Excel_wo_80"/>
      <sheetName val="_내역.XLS_A__MSOffice_Excel_wo_81"/>
      <sheetName val="_내역.XLS_A__MSOffice_Excel_w_100"/>
      <sheetName val="_내역.XLS_A__MSOffice_Excel_wo_83"/>
      <sheetName val="_내역.XLS_A__MSOffice_Excel_wo_84"/>
      <sheetName val="_내역.XLS_A__MSOffice_Excel_wo_86"/>
      <sheetName val="_내역.XLS_A__MSOffice_Excel_wo_85"/>
      <sheetName val="_내역.XLS_A__MSOffice_Excel_wo_88"/>
      <sheetName val="_내역.XLS_A__MSOffice_Excel_wo_87"/>
      <sheetName val="_내역.XLS_A__MSOffice_Excel_wo_90"/>
      <sheetName val="_내역.XLS_A__MSOffice_Excel_wo_89"/>
      <sheetName val="_내역.XLS_A__MSOffice_Excel_wo_91"/>
      <sheetName val="_내역.XLS_A__MSOffice_Excel_wo_92"/>
      <sheetName val="_내역.XLS_A__MSOffice_Excel_wo_93"/>
      <sheetName val="_내역.XLS_A__MSOffice_Excel_wo_94"/>
      <sheetName val="_내역.XLS_A__MSOffice_Excel_wo_95"/>
      <sheetName val="_내역.XLS_A__MSOffice_Excel_wo_97"/>
      <sheetName val="_내역.XLS_A__MSOffice_Excel_wo_96"/>
      <sheetName val="_내역.XLS_A__MSOffice_Excel_wo_98"/>
      <sheetName val="_내역.XLS_A__MSOffice_Excel_wo_99"/>
      <sheetName val="_내역.XLS_A__MSOffice_Excel_w_102"/>
      <sheetName val="_내역.XLS_A__MSOffice_Excel_w_101"/>
      <sheetName val="_내역.XLS_A__MSOffice_Excel_w_103"/>
      <sheetName val="_내역.XLS_A__MSOffice_Excel_w_104"/>
      <sheetName val="_내역.XLS_A__MSOffice_Excel_w_105"/>
      <sheetName val="_내역.XLS_A__MSOffice_Excel_w_106"/>
      <sheetName val="_내역.XLS_A__MSOffice_Excel_w_107"/>
      <sheetName val="_내역.XLS_A__MSOffice_Excel_w_108"/>
      <sheetName val="_내역.XLS_A__MSOffice_Excel_w_109"/>
      <sheetName val="_내역.XLS_A__MSOffice_Excel_w_111"/>
      <sheetName val="_내역.XLS_A__MSOffice_Excel_w_110"/>
      <sheetName val="_내역.XLS_A__MSOffice_Excel_w_113"/>
      <sheetName val="_내역.XLS_A__MSOffice_Excel_w_112"/>
      <sheetName val="_내역.XLS_A__MSOffice_Excel_w_114"/>
      <sheetName val="_내역.XLS_A__MSOffice_Excel_w_115"/>
      <sheetName val="_내역.XLS_A__MSOffice_Excel_w_116"/>
      <sheetName val="3_공통공사__1"/>
      <sheetName val="전차선로_물량刀"/>
      <sheetName val="[내역.XLS]A__MSOffice_Excel_w_414"/>
      <sheetName val="배수통관(좌)"/>
      <sheetName val="재_x0008_ꀀ"/>
      <sheetName val="ELECTRIC"/>
      <sheetName val="Database"/>
      <sheetName val="schedule nos"/>
      <sheetName val="DATA98"/>
      <sheetName val="[내역.XLS]A__MSOffice_Excel_w_411"/>
      <sheetName val="[내역.XLS]A__MSOffice_Excel_w_410"/>
      <sheetName val="[내역.XLS]A__MSOffice_Excel_w_412"/>
      <sheetName val="[내역.XLS]A__MSOffice_Excel_w_413"/>
      <sheetName val="[내역.XLS]A__MSOffice_Excel_w_417"/>
      <sheetName val="[내역.XLS]A__MSOffice_Excel_w_415"/>
      <sheetName val="[내역.XLS]A__MSOffice_Excel_w_416"/>
      <sheetName val="[내역.XLS]A__MSOffice_Excel_w_418"/>
      <sheetName val="[내역.XLS]A__MSOffice_Excel_w_420"/>
      <sheetName val="[내역.XLS]A__MSOffice_Excel_w_419"/>
      <sheetName val="[내역.XLS]A__MSOffice_Excel_w_421"/>
      <sheetName val="[내역.XLS]A__MSOffice_Excel_w_422"/>
      <sheetName val="[내역.XLS]A__MSOffice_Excel_w_423"/>
      <sheetName val="[내역.XLS]A__MSOffice_Excel_w_429"/>
      <sheetName val="[내역.XLS]A__MSOffice_Excel_w_424"/>
      <sheetName val="[내역.XLS]A__MSOffice_Excel_w_425"/>
      <sheetName val="[내역.XLS]A__MSOffice_Excel_w_426"/>
      <sheetName val="[내역.XLS]A__MSOffice_Excel_w_427"/>
      <sheetName val="[내역.XLS]A__MSOffice_Excel_w_428"/>
      <sheetName val="[내역.XLS]A__MSOffice_Excel_w_430"/>
      <sheetName val="[내역.XLS]A__MSOffice_Excel_w_431"/>
      <sheetName val="[내역.XLS]A__MSOffice_Excel_w_432"/>
      <sheetName val="[내역.XLS]A__MSOffice_Excel_w_433"/>
      <sheetName val="[내역.XLS]A__MSOffice_Excel_w_434"/>
      <sheetName val="[내역.XLS]A__MSOffice_Excel_w_436"/>
      <sheetName val="[내역.XLS]A__MSOffice_Excel_w_435"/>
      <sheetName val="[내역.XLS]A__MSOffice_Excel_w_444"/>
      <sheetName val="[내역.XLS]A__MSOffice_Excel_w_437"/>
      <sheetName val="[내역.XLS]A__MSOffice_Excel_w_438"/>
      <sheetName val="[내역.XLS]A__MSOffice_Excel_w_440"/>
      <sheetName val="[내역.XLS]A__MSOffice_Excel_w_439"/>
      <sheetName val="[내역.XLS]A__MSOffice_Excel_w_441"/>
      <sheetName val="[내역.XLS]A__MSOffice_Excel_w_442"/>
      <sheetName val="[내역.XLS]A__MSOffice_Excel_w_443"/>
      <sheetName val="[내역.XLS]A__MSOffice_Excel_w_447"/>
      <sheetName val="[내역.XLS]A__MSOffice_Excel_w_448"/>
      <sheetName val="[내역.XLS]A__MSOffice_Excel_w_449"/>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ow r="1">
          <cell r="C1" t="str">
            <v>F_CODE</v>
          </cell>
        </row>
      </sheetData>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ow r="1">
          <cell r="C1" t="str">
            <v>F_CODE</v>
          </cell>
        </row>
      </sheetData>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ow r="1">
          <cell r="C1" t="str">
            <v>F_CODE</v>
          </cell>
        </row>
      </sheetData>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1">
          <cell r="C1" t="str">
            <v>F_CODE</v>
          </cell>
        </row>
      </sheetData>
      <sheetData sheetId="1068">
        <row r="1">
          <cell r="C1" t="str">
            <v>F_CODE</v>
          </cell>
        </row>
      </sheetData>
      <sheetData sheetId="1069"/>
      <sheetData sheetId="1070"/>
      <sheetData sheetId="1071"/>
      <sheetData sheetId="1072"/>
      <sheetData sheetId="1073"/>
      <sheetData sheetId="1074">
        <row r="1">
          <cell r="C1" t="str">
            <v>F_CODE</v>
          </cell>
        </row>
      </sheetData>
      <sheetData sheetId="1075">
        <row r="1">
          <cell r="C1" t="str">
            <v>F_CODE</v>
          </cell>
        </row>
      </sheetData>
      <sheetData sheetId="1076">
        <row r="1">
          <cell r="C1" t="str">
            <v>F_CODE</v>
          </cell>
        </row>
      </sheetData>
      <sheetData sheetId="1077">
        <row r="1">
          <cell r="C1" t="str">
            <v>F_CODE</v>
          </cell>
        </row>
      </sheetData>
      <sheetData sheetId="1078">
        <row r="1">
          <cell r="C1" t="str">
            <v>F_CODE</v>
          </cell>
        </row>
      </sheetData>
      <sheetData sheetId="1079">
        <row r="1">
          <cell r="C1" t="str">
            <v>F_CODE</v>
          </cell>
        </row>
      </sheetData>
      <sheetData sheetId="1080"/>
      <sheetData sheetId="1081"/>
      <sheetData sheetId="1082">
        <row r="1">
          <cell r="C1" t="str">
            <v>F_CODE</v>
          </cell>
        </row>
      </sheetData>
      <sheetData sheetId="1083">
        <row r="1">
          <cell r="C1" t="str">
            <v>F_CODE</v>
          </cell>
        </row>
      </sheetData>
      <sheetData sheetId="1084">
        <row r="1">
          <cell r="C1" t="str">
            <v>F_CODE</v>
          </cell>
        </row>
      </sheetData>
      <sheetData sheetId="1085">
        <row r="1">
          <cell r="C1" t="str">
            <v>F_CODE</v>
          </cell>
        </row>
      </sheetData>
      <sheetData sheetId="1086">
        <row r="1">
          <cell r="C1" t="str">
            <v>F_CODE</v>
          </cell>
        </row>
      </sheetData>
      <sheetData sheetId="1087">
        <row r="1">
          <cell r="C1" t="str">
            <v>F_CODE</v>
          </cell>
        </row>
      </sheetData>
      <sheetData sheetId="1088">
        <row r="1">
          <cell r="C1" t="str">
            <v>F_CODE</v>
          </cell>
        </row>
      </sheetData>
      <sheetData sheetId="1089">
        <row r="1">
          <cell r="C1" t="str">
            <v>F_CODE</v>
          </cell>
        </row>
      </sheetData>
      <sheetData sheetId="1090">
        <row r="1">
          <cell r="C1" t="str">
            <v>F_CODE</v>
          </cell>
        </row>
      </sheetData>
      <sheetData sheetId="1091">
        <row r="1">
          <cell r="C1" t="str">
            <v>F_CODE</v>
          </cell>
        </row>
      </sheetData>
      <sheetData sheetId="1092">
        <row r="1">
          <cell r="C1" t="str">
            <v>F_CODE</v>
          </cell>
        </row>
      </sheetData>
      <sheetData sheetId="1093">
        <row r="1">
          <cell r="C1" t="str">
            <v>F_CODE</v>
          </cell>
        </row>
      </sheetData>
      <sheetData sheetId="1094">
        <row r="1">
          <cell r="C1" t="str">
            <v>F_CODE</v>
          </cell>
        </row>
      </sheetData>
      <sheetData sheetId="1095">
        <row r="1">
          <cell r="C1" t="str">
            <v>F_CODE</v>
          </cell>
        </row>
      </sheetData>
      <sheetData sheetId="1096">
        <row r="1">
          <cell r="C1" t="str">
            <v>F_CODE</v>
          </cell>
        </row>
      </sheetData>
      <sheetData sheetId="1097">
        <row r="1">
          <cell r="C1" t="str">
            <v>F_CODE</v>
          </cell>
        </row>
      </sheetData>
      <sheetData sheetId="1098">
        <row r="1">
          <cell r="C1" t="str">
            <v>F_CODE</v>
          </cell>
        </row>
      </sheetData>
      <sheetData sheetId="1099">
        <row r="1">
          <cell r="C1" t="str">
            <v>F_CODE</v>
          </cell>
        </row>
      </sheetData>
      <sheetData sheetId="1100">
        <row r="1">
          <cell r="C1" t="str">
            <v>F_CODE</v>
          </cell>
        </row>
      </sheetData>
      <sheetData sheetId="1101">
        <row r="1">
          <cell r="C1" t="str">
            <v>F_CODE</v>
          </cell>
        </row>
      </sheetData>
      <sheetData sheetId="1102">
        <row r="1">
          <cell r="C1" t="str">
            <v>F_CODE</v>
          </cell>
        </row>
      </sheetData>
      <sheetData sheetId="1103">
        <row r="1">
          <cell r="C1" t="str">
            <v>F_CODE</v>
          </cell>
        </row>
      </sheetData>
      <sheetData sheetId="1104">
        <row r="1">
          <cell r="C1" t="str">
            <v>F_CODE</v>
          </cell>
        </row>
      </sheetData>
      <sheetData sheetId="1105">
        <row r="1">
          <cell r="C1" t="str">
            <v>F_CODE</v>
          </cell>
        </row>
      </sheetData>
      <sheetData sheetId="1106">
        <row r="1">
          <cell r="C1" t="str">
            <v>F_CODE</v>
          </cell>
        </row>
      </sheetData>
      <sheetData sheetId="1107">
        <row r="1">
          <cell r="C1" t="str">
            <v>F_CODE</v>
          </cell>
        </row>
      </sheetData>
      <sheetData sheetId="1108">
        <row r="1">
          <cell r="C1" t="str">
            <v>F_CODE</v>
          </cell>
        </row>
      </sheetData>
      <sheetData sheetId="1109">
        <row r="1">
          <cell r="C1" t="str">
            <v>F_CODE</v>
          </cell>
        </row>
      </sheetData>
      <sheetData sheetId="1110">
        <row r="1">
          <cell r="C1" t="str">
            <v>F_CODE</v>
          </cell>
        </row>
      </sheetData>
      <sheetData sheetId="1111">
        <row r="1">
          <cell r="C1" t="str">
            <v>F_CODE</v>
          </cell>
        </row>
      </sheetData>
      <sheetData sheetId="1112">
        <row r="1">
          <cell r="C1" t="str">
            <v>F_CODE</v>
          </cell>
        </row>
      </sheetData>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ow r="1">
          <cell r="C1" t="str">
            <v>F_CODE</v>
          </cell>
        </row>
      </sheetData>
      <sheetData sheetId="1164">
        <row r="1">
          <cell r="C1" t="str">
            <v>F_CODE</v>
          </cell>
        </row>
      </sheetData>
      <sheetData sheetId="1165">
        <row r="1">
          <cell r="C1" t="str">
            <v>F_CODE</v>
          </cell>
        </row>
      </sheetData>
      <sheetData sheetId="1166">
        <row r="1">
          <cell r="C1" t="str">
            <v>F_CODE</v>
          </cell>
        </row>
      </sheetData>
      <sheetData sheetId="1167">
        <row r="1">
          <cell r="C1" t="str">
            <v>F_CODE</v>
          </cell>
        </row>
      </sheetData>
      <sheetData sheetId="1168">
        <row r="1">
          <cell r="C1" t="str">
            <v>F_CODE</v>
          </cell>
        </row>
      </sheetData>
      <sheetData sheetId="1169">
        <row r="1">
          <cell r="C1" t="str">
            <v>F_CODE</v>
          </cell>
        </row>
      </sheetData>
      <sheetData sheetId="1170">
        <row r="1">
          <cell r="C1" t="str">
            <v>F_CODE</v>
          </cell>
        </row>
      </sheetData>
      <sheetData sheetId="1171">
        <row r="1">
          <cell r="C1" t="str">
            <v>F_CODE</v>
          </cell>
        </row>
      </sheetData>
      <sheetData sheetId="1172">
        <row r="1">
          <cell r="C1" t="str">
            <v>F_CODE</v>
          </cell>
        </row>
      </sheetData>
      <sheetData sheetId="1173">
        <row r="1">
          <cell r="C1" t="str">
            <v>F_CODE</v>
          </cell>
        </row>
      </sheetData>
      <sheetData sheetId="1174">
        <row r="1">
          <cell r="C1" t="str">
            <v>F_CODE</v>
          </cell>
        </row>
      </sheetData>
      <sheetData sheetId="1175">
        <row r="1">
          <cell r="C1" t="str">
            <v>F_CODE</v>
          </cell>
        </row>
      </sheetData>
      <sheetData sheetId="1176">
        <row r="1">
          <cell r="C1" t="str">
            <v>F_CODE</v>
          </cell>
        </row>
      </sheetData>
      <sheetData sheetId="1177">
        <row r="1">
          <cell r="C1" t="str">
            <v>F_CODE</v>
          </cell>
        </row>
      </sheetData>
      <sheetData sheetId="1178">
        <row r="1">
          <cell r="C1" t="str">
            <v>F_CODE</v>
          </cell>
        </row>
      </sheetData>
      <sheetData sheetId="1179">
        <row r="1">
          <cell r="C1" t="str">
            <v>F_CODE</v>
          </cell>
        </row>
      </sheetData>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ow r="1">
          <cell r="C1" t="str">
            <v>F_CODE</v>
          </cell>
        </row>
      </sheetData>
      <sheetData sheetId="1370" refreshError="1"/>
      <sheetData sheetId="1371">
        <row r="1">
          <cell r="C1" t="str">
            <v>F_CODE</v>
          </cell>
        </row>
      </sheetData>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ow r="1">
          <cell r="C1" t="str">
            <v>F_CODE</v>
          </cell>
        </row>
      </sheetData>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ow r="1">
          <cell r="C1" t="str">
            <v>F_CODE</v>
          </cell>
        </row>
      </sheetData>
      <sheetData sheetId="1432">
        <row r="1">
          <cell r="C1" t="str">
            <v>F_CODE</v>
          </cell>
        </row>
      </sheetData>
      <sheetData sheetId="1433">
        <row r="1">
          <cell r="C1" t="str">
            <v>F_CODE</v>
          </cell>
        </row>
      </sheetData>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ow r="1">
          <cell r="C1" t="str">
            <v>F_CODE</v>
          </cell>
        </row>
      </sheetData>
      <sheetData sheetId="1444">
        <row r="1">
          <cell r="C1" t="str">
            <v>F_CODE</v>
          </cell>
        </row>
      </sheetData>
      <sheetData sheetId="1445">
        <row r="1">
          <cell r="C1" t="str">
            <v>F_CODE</v>
          </cell>
        </row>
      </sheetData>
      <sheetData sheetId="1446">
        <row r="1">
          <cell r="C1" t="str">
            <v>F_CODE</v>
          </cell>
        </row>
      </sheetData>
      <sheetData sheetId="1447">
        <row r="1">
          <cell r="C1" t="str">
            <v>F_CODE</v>
          </cell>
        </row>
      </sheetData>
      <sheetData sheetId="1448" refreshError="1"/>
      <sheetData sheetId="1449" refreshError="1"/>
      <sheetData sheetId="1450" refreshError="1"/>
      <sheetData sheetId="1451" refreshError="1"/>
      <sheetData sheetId="1452" refreshError="1"/>
      <sheetData sheetId="1453" refreshError="1"/>
      <sheetData sheetId="1454" refreshError="1"/>
      <sheetData sheetId="1455">
        <row r="1">
          <cell r="C1" t="str">
            <v>F_CODE</v>
          </cell>
        </row>
      </sheetData>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ow r="1">
          <cell r="C1" t="str">
            <v>F_CODE</v>
          </cell>
        </row>
      </sheetData>
      <sheetData sheetId="1585">
        <row r="1">
          <cell r="C1" t="str">
            <v>F_CODE</v>
          </cell>
        </row>
      </sheetData>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ow r="1">
          <cell r="C1" t="str">
            <v>F_CODE</v>
          </cell>
        </row>
      </sheetData>
      <sheetData sheetId="1598">
        <row r="1">
          <cell r="C1" t="str">
            <v>F_CODE</v>
          </cell>
        </row>
      </sheetData>
      <sheetData sheetId="1599">
        <row r="1">
          <cell r="C1" t="str">
            <v>F_CODE</v>
          </cell>
        </row>
      </sheetData>
      <sheetData sheetId="1600">
        <row r="1">
          <cell r="C1" t="str">
            <v>F_CODE</v>
          </cell>
        </row>
      </sheetData>
      <sheetData sheetId="1601">
        <row r="1">
          <cell r="C1" t="str">
            <v>F_CODE</v>
          </cell>
        </row>
      </sheetData>
      <sheetData sheetId="1602">
        <row r="1">
          <cell r="C1" t="str">
            <v>F_CODE</v>
          </cell>
        </row>
      </sheetData>
      <sheetData sheetId="1603">
        <row r="1">
          <cell r="C1" t="str">
            <v>F_CODE</v>
          </cell>
        </row>
      </sheetData>
      <sheetData sheetId="1604">
        <row r="1">
          <cell r="C1" t="str">
            <v>F_CODE</v>
          </cell>
        </row>
      </sheetData>
      <sheetData sheetId="1605">
        <row r="1">
          <cell r="C1" t="str">
            <v>F_CODE</v>
          </cell>
        </row>
      </sheetData>
      <sheetData sheetId="1606" refreshError="1"/>
      <sheetData sheetId="1607" refreshError="1"/>
      <sheetData sheetId="1608">
        <row r="1">
          <cell r="C1" t="str">
            <v>F_CODE</v>
          </cell>
        </row>
      </sheetData>
      <sheetData sheetId="1609" refreshError="1"/>
      <sheetData sheetId="1610">
        <row r="1">
          <cell r="C1" t="str">
            <v>F_CODE</v>
          </cell>
        </row>
      </sheetData>
      <sheetData sheetId="1611">
        <row r="1">
          <cell r="C1" t="str">
            <v>F_CODE</v>
          </cell>
        </row>
      </sheetData>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row r="1">
          <cell r="C1" t="str">
            <v>F_CODE</v>
          </cell>
        </row>
      </sheetData>
      <sheetData sheetId="1623">
        <row r="1">
          <cell r="C1" t="str">
            <v>F_CODE</v>
          </cell>
        </row>
      </sheetData>
      <sheetData sheetId="1624">
        <row r="1">
          <cell r="C1" t="str">
            <v>F_CODE</v>
          </cell>
        </row>
      </sheetData>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row r="1">
          <cell r="C1" t="str">
            <v>F_CODE</v>
          </cell>
        </row>
      </sheetData>
      <sheetData sheetId="1630">
        <row r="1">
          <cell r="C1" t="str">
            <v>F_CODE</v>
          </cell>
        </row>
      </sheetData>
      <sheetData sheetId="1631">
        <row r="1">
          <cell r="C1" t="str">
            <v>F_CODE</v>
          </cell>
        </row>
      </sheetData>
      <sheetData sheetId="1632">
        <row r="1">
          <cell r="C1" t="str">
            <v>F_CODE</v>
          </cell>
        </row>
      </sheetData>
      <sheetData sheetId="1633">
        <row r="1">
          <cell r="C1" t="str">
            <v>F_CODE</v>
          </cell>
        </row>
      </sheetData>
      <sheetData sheetId="1634">
        <row r="1">
          <cell r="C1" t="str">
            <v>F_CODE</v>
          </cell>
        </row>
      </sheetData>
      <sheetData sheetId="1635">
        <row r="1">
          <cell r="C1" t="str">
            <v>F_CODE</v>
          </cell>
        </row>
      </sheetData>
      <sheetData sheetId="1636">
        <row r="1">
          <cell r="C1" t="str">
            <v>F_CODE</v>
          </cell>
        </row>
      </sheetData>
      <sheetData sheetId="1637">
        <row r="1">
          <cell r="C1" t="str">
            <v>F_CODE</v>
          </cell>
        </row>
      </sheetData>
      <sheetData sheetId="1638">
        <row r="1">
          <cell r="C1" t="str">
            <v>F_CODE</v>
          </cell>
        </row>
      </sheetData>
      <sheetData sheetId="1639">
        <row r="1">
          <cell r="C1" t="str">
            <v>F_CODE</v>
          </cell>
        </row>
      </sheetData>
      <sheetData sheetId="1640">
        <row r="1">
          <cell r="C1" t="str">
            <v>F_CODE</v>
          </cell>
        </row>
      </sheetData>
      <sheetData sheetId="1641">
        <row r="1">
          <cell r="C1" t="str">
            <v>F_CODE</v>
          </cell>
        </row>
      </sheetData>
      <sheetData sheetId="1642" refreshError="1"/>
      <sheetData sheetId="1643">
        <row r="1">
          <cell r="C1" t="str">
            <v>F_CODE</v>
          </cell>
        </row>
      </sheetData>
      <sheetData sheetId="1644">
        <row r="1">
          <cell r="C1" t="str">
            <v>F_CODE</v>
          </cell>
        </row>
      </sheetData>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ow r="1">
          <cell r="C1" t="str">
            <v>F_CODE</v>
          </cell>
        </row>
      </sheetData>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ow r="1">
          <cell r="C1" t="str">
            <v>F_CODE</v>
          </cell>
        </row>
      </sheetData>
      <sheetData sheetId="1759">
        <row r="1">
          <cell r="C1" t="str">
            <v>F_CODE</v>
          </cell>
        </row>
      </sheetData>
      <sheetData sheetId="1760">
        <row r="1">
          <cell r="C1" t="str">
            <v>F_CODE</v>
          </cell>
        </row>
      </sheetData>
      <sheetData sheetId="1761">
        <row r="1">
          <cell r="C1" t="str">
            <v>F_CODE</v>
          </cell>
        </row>
      </sheetData>
      <sheetData sheetId="1762">
        <row r="1">
          <cell r="C1" t="str">
            <v>F_CODE</v>
          </cell>
        </row>
      </sheetData>
      <sheetData sheetId="1763">
        <row r="1">
          <cell r="C1" t="str">
            <v>F_CODE</v>
          </cell>
        </row>
      </sheetData>
      <sheetData sheetId="1764">
        <row r="1">
          <cell r="C1" t="str">
            <v>F_CODE</v>
          </cell>
        </row>
      </sheetData>
      <sheetData sheetId="1765">
        <row r="1">
          <cell r="C1" t="str">
            <v>F_CODE</v>
          </cell>
        </row>
      </sheetData>
      <sheetData sheetId="1766">
        <row r="1">
          <cell r="C1" t="str">
            <v>F_CODE</v>
          </cell>
        </row>
      </sheetData>
      <sheetData sheetId="1767">
        <row r="1">
          <cell r="C1" t="str">
            <v>F_CODE</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ow r="1">
          <cell r="C1" t="str">
            <v>F_CODE</v>
          </cell>
        </row>
      </sheetData>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sheetData sheetId="1882" refreshError="1"/>
      <sheetData sheetId="1883" refreshError="1"/>
      <sheetData sheetId="1884" refreshError="1"/>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ow r="1">
          <cell r="C1" t="str">
            <v>F_CODE</v>
          </cell>
        </row>
      </sheetData>
      <sheetData sheetId="1957">
        <row r="1">
          <cell r="C1" t="str">
            <v>F_CODE</v>
          </cell>
        </row>
      </sheetData>
      <sheetData sheetId="1958">
        <row r="1">
          <cell r="C1" t="str">
            <v>F_CODE</v>
          </cell>
        </row>
      </sheetData>
      <sheetData sheetId="1959">
        <row r="1">
          <cell r="C1" t="str">
            <v>F_CODE</v>
          </cell>
        </row>
      </sheetData>
      <sheetData sheetId="1960">
        <row r="1">
          <cell r="C1" t="str">
            <v>F_CODE</v>
          </cell>
        </row>
      </sheetData>
      <sheetData sheetId="1961">
        <row r="1">
          <cell r="C1" t="str">
            <v>F_CODE</v>
          </cell>
        </row>
      </sheetData>
      <sheetData sheetId="1962">
        <row r="1">
          <cell r="C1" t="str">
            <v>F_CODE</v>
          </cell>
        </row>
      </sheetData>
      <sheetData sheetId="1963">
        <row r="1">
          <cell r="C1" t="str">
            <v>F_CODE</v>
          </cell>
        </row>
      </sheetData>
      <sheetData sheetId="1964">
        <row r="1">
          <cell r="C1" t="str">
            <v>F_CODE</v>
          </cell>
        </row>
      </sheetData>
      <sheetData sheetId="1965">
        <row r="1">
          <cell r="C1" t="str">
            <v>F_CODE</v>
          </cell>
        </row>
      </sheetData>
      <sheetData sheetId="1966">
        <row r="1">
          <cell r="C1" t="str">
            <v>F_CODE</v>
          </cell>
        </row>
      </sheetData>
      <sheetData sheetId="1967">
        <row r="1">
          <cell r="C1" t="str">
            <v>F_CODE</v>
          </cell>
        </row>
      </sheetData>
      <sheetData sheetId="1968">
        <row r="1">
          <cell r="C1" t="str">
            <v>F_CODE</v>
          </cell>
        </row>
      </sheetData>
      <sheetData sheetId="1969">
        <row r="1">
          <cell r="C1" t="str">
            <v>F_CODE</v>
          </cell>
        </row>
      </sheetData>
      <sheetData sheetId="1970">
        <row r="1">
          <cell r="C1" t="str">
            <v>F_CODE</v>
          </cell>
        </row>
      </sheetData>
      <sheetData sheetId="1971">
        <row r="1">
          <cell r="C1" t="str">
            <v>F_CODE</v>
          </cell>
        </row>
      </sheetData>
      <sheetData sheetId="1972">
        <row r="1">
          <cell r="C1" t="str">
            <v>F_CODE</v>
          </cell>
        </row>
      </sheetData>
      <sheetData sheetId="1973">
        <row r="1">
          <cell r="C1" t="str">
            <v>F_CODE</v>
          </cell>
        </row>
      </sheetData>
      <sheetData sheetId="1974">
        <row r="1">
          <cell r="C1" t="str">
            <v>F_CODE</v>
          </cell>
        </row>
      </sheetData>
      <sheetData sheetId="1975">
        <row r="1">
          <cell r="C1" t="str">
            <v>F_CODE</v>
          </cell>
        </row>
      </sheetData>
      <sheetData sheetId="1976">
        <row r="1">
          <cell r="C1" t="str">
            <v>F_CODE</v>
          </cell>
        </row>
      </sheetData>
      <sheetData sheetId="1977">
        <row r="1">
          <cell r="C1" t="str">
            <v>F_CODE</v>
          </cell>
        </row>
      </sheetData>
      <sheetData sheetId="1978">
        <row r="1">
          <cell r="C1" t="str">
            <v>F_CODE</v>
          </cell>
        </row>
      </sheetData>
      <sheetData sheetId="1979">
        <row r="1">
          <cell r="C1" t="str">
            <v>F_CODE</v>
          </cell>
        </row>
      </sheetData>
      <sheetData sheetId="1980">
        <row r="1">
          <cell r="C1" t="str">
            <v>F_CODE</v>
          </cell>
        </row>
      </sheetData>
      <sheetData sheetId="1981">
        <row r="1">
          <cell r="C1" t="str">
            <v>F_CODE</v>
          </cell>
        </row>
      </sheetData>
      <sheetData sheetId="1982">
        <row r="1">
          <cell r="C1" t="str">
            <v>F_CODE</v>
          </cell>
        </row>
      </sheetData>
      <sheetData sheetId="1983">
        <row r="1">
          <cell r="C1" t="str">
            <v>F_CODE</v>
          </cell>
        </row>
      </sheetData>
      <sheetData sheetId="1984">
        <row r="1">
          <cell r="C1" t="str">
            <v>F_CODE</v>
          </cell>
        </row>
      </sheetData>
      <sheetData sheetId="1985">
        <row r="1">
          <cell r="C1" t="str">
            <v>F_CODE</v>
          </cell>
        </row>
      </sheetData>
      <sheetData sheetId="1986">
        <row r="1">
          <cell r="C1" t="str">
            <v>F_CODE</v>
          </cell>
        </row>
      </sheetData>
      <sheetData sheetId="1987">
        <row r="1">
          <cell r="C1" t="str">
            <v>F_CODE</v>
          </cell>
        </row>
      </sheetData>
      <sheetData sheetId="1988">
        <row r="1">
          <cell r="C1" t="str">
            <v>F_CODE</v>
          </cell>
        </row>
      </sheetData>
      <sheetData sheetId="1989">
        <row r="1">
          <cell r="C1" t="str">
            <v>F_CODE</v>
          </cell>
        </row>
      </sheetData>
      <sheetData sheetId="1990">
        <row r="1">
          <cell r="C1" t="str">
            <v>F_CODE</v>
          </cell>
        </row>
      </sheetData>
      <sheetData sheetId="1991">
        <row r="1">
          <cell r="C1" t="str">
            <v>F_CODE</v>
          </cell>
        </row>
      </sheetData>
      <sheetData sheetId="1992">
        <row r="1">
          <cell r="C1" t="str">
            <v>F_CODE</v>
          </cell>
        </row>
      </sheetData>
      <sheetData sheetId="1993">
        <row r="1">
          <cell r="C1" t="str">
            <v>F_CODE</v>
          </cell>
        </row>
      </sheetData>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ow r="1">
          <cell r="C1" t="str">
            <v>F_CODE</v>
          </cell>
        </row>
      </sheetData>
      <sheetData sheetId="2076"/>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ow r="1">
          <cell r="C1" t="str">
            <v>F_CODE</v>
          </cell>
        </row>
      </sheetData>
      <sheetData sheetId="2095">
        <row r="1">
          <cell r="C1" t="str">
            <v>F_CODE</v>
          </cell>
        </row>
      </sheetData>
      <sheetData sheetId="2096">
        <row r="1">
          <cell r="C1" t="str">
            <v>F_CODE</v>
          </cell>
        </row>
      </sheetData>
      <sheetData sheetId="2097">
        <row r="1">
          <cell r="C1" t="str">
            <v>F_CODE</v>
          </cell>
        </row>
      </sheetData>
      <sheetData sheetId="2098">
        <row r="1">
          <cell r="C1" t="str">
            <v>F_CODE</v>
          </cell>
        </row>
      </sheetData>
      <sheetData sheetId="2099">
        <row r="1">
          <cell r="C1" t="str">
            <v>F_CODE</v>
          </cell>
        </row>
      </sheetData>
      <sheetData sheetId="2100">
        <row r="1">
          <cell r="C1" t="str">
            <v>F_CODE</v>
          </cell>
        </row>
      </sheetData>
      <sheetData sheetId="2101">
        <row r="1">
          <cell r="C1" t="str">
            <v>F_CODE</v>
          </cell>
        </row>
      </sheetData>
      <sheetData sheetId="2102">
        <row r="1">
          <cell r="C1" t="str">
            <v>F_CODE</v>
          </cell>
        </row>
      </sheetData>
      <sheetData sheetId="2103">
        <row r="1">
          <cell r="C1" t="str">
            <v>F_CODE</v>
          </cell>
        </row>
      </sheetData>
      <sheetData sheetId="2104">
        <row r="1">
          <cell r="C1" t="str">
            <v>F_CODE</v>
          </cell>
        </row>
      </sheetData>
      <sheetData sheetId="2105">
        <row r="1">
          <cell r="C1" t="str">
            <v>F_CODE</v>
          </cell>
        </row>
      </sheetData>
      <sheetData sheetId="2106">
        <row r="1">
          <cell r="C1" t="str">
            <v>F_CODE</v>
          </cell>
        </row>
      </sheetData>
      <sheetData sheetId="2107">
        <row r="1">
          <cell r="C1" t="str">
            <v>F_CODE</v>
          </cell>
        </row>
      </sheetData>
      <sheetData sheetId="2108">
        <row r="1">
          <cell r="C1" t="str">
            <v>F_CODE</v>
          </cell>
        </row>
      </sheetData>
      <sheetData sheetId="2109">
        <row r="1">
          <cell r="C1" t="str">
            <v>F_CODE</v>
          </cell>
        </row>
      </sheetData>
      <sheetData sheetId="2110">
        <row r="1">
          <cell r="C1" t="str">
            <v>F_CODE</v>
          </cell>
        </row>
      </sheetData>
      <sheetData sheetId="2111">
        <row r="1">
          <cell r="C1" t="str">
            <v>F_CODE</v>
          </cell>
        </row>
      </sheetData>
      <sheetData sheetId="2112">
        <row r="1">
          <cell r="C1" t="str">
            <v>F_CODE</v>
          </cell>
        </row>
      </sheetData>
      <sheetData sheetId="2113">
        <row r="1">
          <cell r="C1" t="str">
            <v>F_CODE</v>
          </cell>
        </row>
      </sheetData>
      <sheetData sheetId="2114">
        <row r="1">
          <cell r="C1" t="str">
            <v>F_CODE</v>
          </cell>
        </row>
      </sheetData>
      <sheetData sheetId="2115">
        <row r="1">
          <cell r="C1" t="str">
            <v>F_CODE</v>
          </cell>
        </row>
      </sheetData>
      <sheetData sheetId="2116">
        <row r="1">
          <cell r="C1" t="str">
            <v>F_CODE</v>
          </cell>
        </row>
      </sheetData>
      <sheetData sheetId="2117">
        <row r="1">
          <cell r="C1" t="str">
            <v>F_CODE</v>
          </cell>
        </row>
      </sheetData>
      <sheetData sheetId="2118">
        <row r="1">
          <cell r="C1" t="str">
            <v>F_CODE</v>
          </cell>
        </row>
      </sheetData>
      <sheetData sheetId="2119">
        <row r="1">
          <cell r="C1" t="str">
            <v>F_CODE</v>
          </cell>
        </row>
      </sheetData>
      <sheetData sheetId="2120">
        <row r="1">
          <cell r="C1" t="str">
            <v>F_CODE</v>
          </cell>
        </row>
      </sheetData>
      <sheetData sheetId="2121">
        <row r="1">
          <cell r="C1" t="str">
            <v>F_CODE</v>
          </cell>
        </row>
      </sheetData>
      <sheetData sheetId="2122">
        <row r="1">
          <cell r="C1" t="str">
            <v>F_CODE</v>
          </cell>
        </row>
      </sheetData>
      <sheetData sheetId="2123">
        <row r="1">
          <cell r="C1" t="str">
            <v>F_CODE</v>
          </cell>
        </row>
      </sheetData>
      <sheetData sheetId="2124">
        <row r="1">
          <cell r="C1" t="str">
            <v>F_CODE</v>
          </cell>
        </row>
      </sheetData>
      <sheetData sheetId="2125">
        <row r="1">
          <cell r="C1" t="str">
            <v>F_CODE</v>
          </cell>
        </row>
      </sheetData>
      <sheetData sheetId="2126">
        <row r="1">
          <cell r="C1" t="str">
            <v>F_CODE</v>
          </cell>
        </row>
      </sheetData>
      <sheetData sheetId="2127">
        <row r="1">
          <cell r="C1" t="str">
            <v>F_CODE</v>
          </cell>
        </row>
      </sheetData>
      <sheetData sheetId="2128">
        <row r="1">
          <cell r="C1" t="str">
            <v>F_CODE</v>
          </cell>
        </row>
      </sheetData>
      <sheetData sheetId="2129">
        <row r="1">
          <cell r="C1" t="str">
            <v>F_CODE</v>
          </cell>
        </row>
      </sheetData>
      <sheetData sheetId="2130">
        <row r="1">
          <cell r="C1" t="str">
            <v>F_CODE</v>
          </cell>
        </row>
      </sheetData>
      <sheetData sheetId="2131">
        <row r="1">
          <cell r="C1" t="str">
            <v>F_CODE</v>
          </cell>
        </row>
      </sheetData>
      <sheetData sheetId="2132">
        <row r="1">
          <cell r="C1" t="str">
            <v>F_CODE</v>
          </cell>
        </row>
      </sheetData>
      <sheetData sheetId="2133">
        <row r="1">
          <cell r="C1" t="str">
            <v>F_CODE</v>
          </cell>
        </row>
      </sheetData>
      <sheetData sheetId="2134">
        <row r="1">
          <cell r="C1" t="str">
            <v>F_CODE</v>
          </cell>
        </row>
      </sheetData>
      <sheetData sheetId="2135">
        <row r="1">
          <cell r="C1" t="str">
            <v>F_CODE</v>
          </cell>
        </row>
      </sheetData>
      <sheetData sheetId="2136">
        <row r="1">
          <cell r="C1" t="str">
            <v>F_CODE</v>
          </cell>
        </row>
      </sheetData>
      <sheetData sheetId="2137">
        <row r="1">
          <cell r="C1" t="str">
            <v>F_CODE</v>
          </cell>
        </row>
      </sheetData>
      <sheetData sheetId="2138">
        <row r="1">
          <cell r="C1" t="str">
            <v>F_CODE</v>
          </cell>
        </row>
      </sheetData>
      <sheetData sheetId="2139">
        <row r="1">
          <cell r="C1" t="str">
            <v>F_CODE</v>
          </cell>
        </row>
      </sheetData>
      <sheetData sheetId="2140">
        <row r="1">
          <cell r="C1" t="str">
            <v>F_CODE</v>
          </cell>
        </row>
      </sheetData>
      <sheetData sheetId="2141">
        <row r="1">
          <cell r="C1" t="str">
            <v>F_CODE</v>
          </cell>
        </row>
      </sheetData>
      <sheetData sheetId="2142">
        <row r="1">
          <cell r="C1" t="str">
            <v>F_CODE</v>
          </cell>
        </row>
      </sheetData>
      <sheetData sheetId="2143">
        <row r="1">
          <cell r="C1" t="str">
            <v>F_CODE</v>
          </cell>
        </row>
      </sheetData>
      <sheetData sheetId="2144">
        <row r="1">
          <cell r="C1" t="str">
            <v>F_CODE</v>
          </cell>
        </row>
      </sheetData>
      <sheetData sheetId="2145">
        <row r="1">
          <cell r="C1" t="str">
            <v>F_CODE</v>
          </cell>
        </row>
      </sheetData>
      <sheetData sheetId="2146">
        <row r="1">
          <cell r="C1" t="str">
            <v>F_CODE</v>
          </cell>
        </row>
      </sheetData>
      <sheetData sheetId="2147">
        <row r="1">
          <cell r="C1" t="str">
            <v>F_CODE</v>
          </cell>
        </row>
      </sheetData>
      <sheetData sheetId="2148">
        <row r="1">
          <cell r="C1" t="str">
            <v>F_CODE</v>
          </cell>
        </row>
      </sheetData>
      <sheetData sheetId="2149">
        <row r="1">
          <cell r="C1" t="str">
            <v>F_CODE</v>
          </cell>
        </row>
      </sheetData>
      <sheetData sheetId="2150">
        <row r="1">
          <cell r="C1" t="str">
            <v>F_CODE</v>
          </cell>
        </row>
      </sheetData>
      <sheetData sheetId="2151">
        <row r="1">
          <cell r="C1" t="str">
            <v>F_CODE</v>
          </cell>
        </row>
      </sheetData>
      <sheetData sheetId="2152">
        <row r="1">
          <cell r="C1" t="str">
            <v>F_CODE</v>
          </cell>
        </row>
      </sheetData>
      <sheetData sheetId="2153">
        <row r="1">
          <cell r="C1" t="str">
            <v>F_CODE</v>
          </cell>
        </row>
      </sheetData>
      <sheetData sheetId="2154">
        <row r="1">
          <cell r="C1" t="str">
            <v>F_CODE</v>
          </cell>
        </row>
      </sheetData>
      <sheetData sheetId="2155">
        <row r="1">
          <cell r="C1" t="str">
            <v>F_CODE</v>
          </cell>
        </row>
      </sheetData>
      <sheetData sheetId="2156">
        <row r="1">
          <cell r="C1" t="str">
            <v>F_CODE</v>
          </cell>
        </row>
      </sheetData>
      <sheetData sheetId="2157">
        <row r="1">
          <cell r="C1" t="str">
            <v>F_CODE</v>
          </cell>
        </row>
      </sheetData>
      <sheetData sheetId="2158">
        <row r="1">
          <cell r="C1" t="str">
            <v>F_CODE</v>
          </cell>
        </row>
      </sheetData>
      <sheetData sheetId="2159">
        <row r="1">
          <cell r="C1" t="str">
            <v>F_CODE</v>
          </cell>
        </row>
      </sheetData>
      <sheetData sheetId="2160">
        <row r="1">
          <cell r="C1" t="str">
            <v>F_CODE</v>
          </cell>
        </row>
      </sheetData>
      <sheetData sheetId="2161">
        <row r="1">
          <cell r="C1" t="str">
            <v>F_CODE</v>
          </cell>
        </row>
      </sheetData>
      <sheetData sheetId="2162">
        <row r="1">
          <cell r="C1" t="str">
            <v>F_CODE</v>
          </cell>
        </row>
      </sheetData>
      <sheetData sheetId="2163">
        <row r="1">
          <cell r="C1" t="str">
            <v>F_CODE</v>
          </cell>
        </row>
      </sheetData>
      <sheetData sheetId="2164">
        <row r="1">
          <cell r="C1" t="str">
            <v>F_CODE</v>
          </cell>
        </row>
      </sheetData>
      <sheetData sheetId="2165">
        <row r="1">
          <cell r="C1" t="str">
            <v>F_CODE</v>
          </cell>
        </row>
      </sheetData>
      <sheetData sheetId="2166">
        <row r="1">
          <cell r="C1" t="str">
            <v>F_CODE</v>
          </cell>
        </row>
      </sheetData>
      <sheetData sheetId="2167">
        <row r="1">
          <cell r="C1" t="str">
            <v>F_CODE</v>
          </cell>
        </row>
      </sheetData>
      <sheetData sheetId="2168">
        <row r="1">
          <cell r="C1" t="str">
            <v>F_CODE</v>
          </cell>
        </row>
      </sheetData>
      <sheetData sheetId="2169">
        <row r="1">
          <cell r="C1" t="str">
            <v>F_CODE</v>
          </cell>
        </row>
      </sheetData>
      <sheetData sheetId="2170">
        <row r="1">
          <cell r="C1" t="str">
            <v>F_CODE</v>
          </cell>
        </row>
      </sheetData>
      <sheetData sheetId="2171">
        <row r="1">
          <cell r="C1" t="str">
            <v>F_CODE</v>
          </cell>
        </row>
      </sheetData>
      <sheetData sheetId="2172">
        <row r="1">
          <cell r="C1" t="str">
            <v>F_CODE</v>
          </cell>
        </row>
      </sheetData>
      <sheetData sheetId="2173">
        <row r="1">
          <cell r="C1" t="str">
            <v>F_CODE</v>
          </cell>
        </row>
      </sheetData>
      <sheetData sheetId="2174">
        <row r="1">
          <cell r="C1" t="str">
            <v>F_CODE</v>
          </cell>
        </row>
      </sheetData>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ow r="1">
          <cell r="C1" t="str">
            <v>F_CODE</v>
          </cell>
        </row>
      </sheetData>
      <sheetData sheetId="2306">
        <row r="1">
          <cell r="C1" t="str">
            <v>F_CODE</v>
          </cell>
        </row>
      </sheetData>
      <sheetData sheetId="2307">
        <row r="1">
          <cell r="C1" t="str">
            <v>F_CODE</v>
          </cell>
        </row>
      </sheetData>
      <sheetData sheetId="2308">
        <row r="1">
          <cell r="C1" t="str">
            <v>F_CODE</v>
          </cell>
        </row>
      </sheetData>
      <sheetData sheetId="2309">
        <row r="1">
          <cell r="C1" t="str">
            <v>F_CODE</v>
          </cell>
        </row>
      </sheetData>
      <sheetData sheetId="2310">
        <row r="1">
          <cell r="C1" t="str">
            <v>F_CODE</v>
          </cell>
        </row>
      </sheetData>
      <sheetData sheetId="2311">
        <row r="1">
          <cell r="C1" t="str">
            <v>F_CODE</v>
          </cell>
        </row>
      </sheetData>
      <sheetData sheetId="2312">
        <row r="1">
          <cell r="C1" t="str">
            <v>F_CODE</v>
          </cell>
        </row>
      </sheetData>
      <sheetData sheetId="2313"/>
      <sheetData sheetId="2314"/>
      <sheetData sheetId="2315">
        <row r="1">
          <cell r="C1" t="str">
            <v>F_CODE</v>
          </cell>
        </row>
      </sheetData>
      <sheetData sheetId="2316">
        <row r="1">
          <cell r="C1" t="str">
            <v>F_CODE</v>
          </cell>
        </row>
      </sheetData>
      <sheetData sheetId="2317">
        <row r="1">
          <cell r="C1" t="str">
            <v>F_CODE</v>
          </cell>
        </row>
      </sheetData>
      <sheetData sheetId="2318">
        <row r="1">
          <cell r="C1" t="str">
            <v>F_CODE</v>
          </cell>
        </row>
      </sheetData>
      <sheetData sheetId="2319">
        <row r="1">
          <cell r="C1" t="str">
            <v>F_CODE</v>
          </cell>
        </row>
      </sheetData>
      <sheetData sheetId="2320">
        <row r="1">
          <cell r="C1" t="str">
            <v>F_CODE</v>
          </cell>
        </row>
      </sheetData>
      <sheetData sheetId="2321">
        <row r="1">
          <cell r="C1" t="str">
            <v>F_CODE</v>
          </cell>
        </row>
      </sheetData>
      <sheetData sheetId="2322">
        <row r="1">
          <cell r="C1" t="str">
            <v>F_CODE</v>
          </cell>
        </row>
      </sheetData>
      <sheetData sheetId="2323">
        <row r="1">
          <cell r="C1" t="str">
            <v>F_CODE</v>
          </cell>
        </row>
      </sheetData>
      <sheetData sheetId="2324">
        <row r="1">
          <cell r="C1" t="str">
            <v>F_CODE</v>
          </cell>
        </row>
      </sheetData>
      <sheetData sheetId="2325">
        <row r="1">
          <cell r="C1" t="str">
            <v>F_CODE</v>
          </cell>
        </row>
      </sheetData>
      <sheetData sheetId="2326">
        <row r="1">
          <cell r="C1" t="str">
            <v>F_CODE</v>
          </cell>
        </row>
      </sheetData>
      <sheetData sheetId="2327">
        <row r="1">
          <cell r="C1" t="str">
            <v>F_CODE</v>
          </cell>
        </row>
      </sheetData>
      <sheetData sheetId="2328">
        <row r="1">
          <cell r="C1" t="str">
            <v>F_CODE</v>
          </cell>
        </row>
      </sheetData>
      <sheetData sheetId="2329">
        <row r="1">
          <cell r="C1" t="str">
            <v>F_CODE</v>
          </cell>
        </row>
      </sheetData>
      <sheetData sheetId="2330">
        <row r="1">
          <cell r="C1" t="str">
            <v>F_CODE</v>
          </cell>
        </row>
      </sheetData>
      <sheetData sheetId="2331">
        <row r="1">
          <cell r="C1" t="str">
            <v>F_CODE</v>
          </cell>
        </row>
      </sheetData>
      <sheetData sheetId="2332">
        <row r="1">
          <cell r="C1" t="str">
            <v>F_CODE</v>
          </cell>
        </row>
      </sheetData>
      <sheetData sheetId="2333">
        <row r="1">
          <cell r="C1" t="str">
            <v>F_CODE</v>
          </cell>
        </row>
      </sheetData>
      <sheetData sheetId="2334">
        <row r="1">
          <cell r="C1" t="str">
            <v>F_CODE</v>
          </cell>
        </row>
      </sheetData>
      <sheetData sheetId="2335">
        <row r="1">
          <cell r="C1" t="str">
            <v>F_CODE</v>
          </cell>
        </row>
      </sheetData>
      <sheetData sheetId="2336">
        <row r="1">
          <cell r="C1" t="str">
            <v>F_CODE</v>
          </cell>
        </row>
      </sheetData>
      <sheetData sheetId="2337">
        <row r="1">
          <cell r="C1" t="str">
            <v>F_CODE</v>
          </cell>
        </row>
      </sheetData>
      <sheetData sheetId="2338">
        <row r="1">
          <cell r="C1" t="str">
            <v>F_CODE</v>
          </cell>
        </row>
      </sheetData>
      <sheetData sheetId="2339">
        <row r="1">
          <cell r="C1" t="str">
            <v>F_CODE</v>
          </cell>
        </row>
      </sheetData>
      <sheetData sheetId="2340">
        <row r="1">
          <cell r="C1" t="str">
            <v>F_CODE</v>
          </cell>
        </row>
      </sheetData>
      <sheetData sheetId="2341">
        <row r="1">
          <cell r="C1" t="str">
            <v>F_CODE</v>
          </cell>
        </row>
      </sheetData>
      <sheetData sheetId="2342">
        <row r="1">
          <cell r="C1" t="str">
            <v>F_CODE</v>
          </cell>
        </row>
      </sheetData>
      <sheetData sheetId="2343">
        <row r="1">
          <cell r="C1" t="str">
            <v>F_CODE</v>
          </cell>
        </row>
      </sheetData>
      <sheetData sheetId="2344">
        <row r="1">
          <cell r="C1" t="str">
            <v>F_CODE</v>
          </cell>
        </row>
      </sheetData>
      <sheetData sheetId="2345">
        <row r="1">
          <cell r="C1" t="str">
            <v>F_CODE</v>
          </cell>
        </row>
      </sheetData>
      <sheetData sheetId="2346">
        <row r="1">
          <cell r="C1" t="str">
            <v>F_CODE</v>
          </cell>
        </row>
      </sheetData>
      <sheetData sheetId="2347">
        <row r="1">
          <cell r="C1" t="str">
            <v>F_CODE</v>
          </cell>
        </row>
      </sheetData>
      <sheetData sheetId="2348">
        <row r="1">
          <cell r="C1" t="str">
            <v>F_CODE</v>
          </cell>
        </row>
      </sheetData>
      <sheetData sheetId="2349">
        <row r="1">
          <cell r="C1" t="str">
            <v>F_CODE</v>
          </cell>
        </row>
      </sheetData>
      <sheetData sheetId="2350">
        <row r="1">
          <cell r="C1" t="str">
            <v>F_CODE</v>
          </cell>
        </row>
      </sheetData>
      <sheetData sheetId="2351">
        <row r="1">
          <cell r="C1" t="str">
            <v>F_CODE</v>
          </cell>
        </row>
      </sheetData>
      <sheetData sheetId="2352">
        <row r="1">
          <cell r="C1" t="str">
            <v>F_CODE</v>
          </cell>
        </row>
      </sheetData>
      <sheetData sheetId="2353">
        <row r="1">
          <cell r="C1" t="str">
            <v>F_CODE</v>
          </cell>
        </row>
      </sheetData>
      <sheetData sheetId="2354">
        <row r="1">
          <cell r="C1" t="str">
            <v>F_CODE</v>
          </cell>
        </row>
      </sheetData>
      <sheetData sheetId="2355">
        <row r="1">
          <cell r="C1" t="str">
            <v>F_CODE</v>
          </cell>
        </row>
      </sheetData>
      <sheetData sheetId="2356">
        <row r="1">
          <cell r="C1" t="str">
            <v>F_CODE</v>
          </cell>
        </row>
      </sheetData>
      <sheetData sheetId="2357">
        <row r="1">
          <cell r="C1" t="str">
            <v>F_CODE</v>
          </cell>
        </row>
      </sheetData>
      <sheetData sheetId="2358">
        <row r="1">
          <cell r="C1" t="str">
            <v>F_CODE</v>
          </cell>
        </row>
      </sheetData>
      <sheetData sheetId="2359">
        <row r="1">
          <cell r="C1" t="str">
            <v>F_CODE</v>
          </cell>
        </row>
      </sheetData>
      <sheetData sheetId="2360">
        <row r="1">
          <cell r="C1" t="str">
            <v>F_CODE</v>
          </cell>
        </row>
      </sheetData>
      <sheetData sheetId="2361">
        <row r="1">
          <cell r="C1" t="str">
            <v>F_CODE</v>
          </cell>
        </row>
      </sheetData>
      <sheetData sheetId="2362">
        <row r="1">
          <cell r="C1" t="str">
            <v>F_CODE</v>
          </cell>
        </row>
      </sheetData>
      <sheetData sheetId="2363">
        <row r="1">
          <cell r="C1" t="str">
            <v>F_CODE</v>
          </cell>
        </row>
      </sheetData>
      <sheetData sheetId="2364">
        <row r="1">
          <cell r="C1" t="str">
            <v>F_CODE</v>
          </cell>
        </row>
      </sheetData>
      <sheetData sheetId="2365">
        <row r="1">
          <cell r="C1" t="str">
            <v>F_CODE</v>
          </cell>
        </row>
      </sheetData>
      <sheetData sheetId="2366">
        <row r="1">
          <cell r="C1" t="str">
            <v>F_CODE</v>
          </cell>
        </row>
      </sheetData>
      <sheetData sheetId="2367">
        <row r="1">
          <cell r="C1" t="str">
            <v>F_CODE</v>
          </cell>
        </row>
      </sheetData>
      <sheetData sheetId="2368">
        <row r="1">
          <cell r="C1" t="str">
            <v>F_CODE</v>
          </cell>
        </row>
      </sheetData>
      <sheetData sheetId="2369">
        <row r="1">
          <cell r="C1" t="str">
            <v>F_CODE</v>
          </cell>
        </row>
      </sheetData>
      <sheetData sheetId="2370">
        <row r="1">
          <cell r="C1" t="str">
            <v>F_CODE</v>
          </cell>
        </row>
      </sheetData>
      <sheetData sheetId="2371">
        <row r="1">
          <cell r="C1" t="str">
            <v>F_CODE</v>
          </cell>
        </row>
      </sheetData>
      <sheetData sheetId="2372">
        <row r="1">
          <cell r="C1" t="str">
            <v>F_CODE</v>
          </cell>
        </row>
      </sheetData>
      <sheetData sheetId="2373">
        <row r="1">
          <cell r="C1" t="str">
            <v>F_CODE</v>
          </cell>
        </row>
      </sheetData>
      <sheetData sheetId="2374">
        <row r="1">
          <cell r="C1" t="str">
            <v>F_CODE</v>
          </cell>
        </row>
      </sheetData>
      <sheetData sheetId="2375">
        <row r="1">
          <cell r="C1" t="str">
            <v>F_CODE</v>
          </cell>
        </row>
      </sheetData>
      <sheetData sheetId="2376">
        <row r="1">
          <cell r="C1" t="str">
            <v>F_CODE</v>
          </cell>
        </row>
      </sheetData>
      <sheetData sheetId="2377">
        <row r="1">
          <cell r="C1" t="str">
            <v>F_CODE</v>
          </cell>
        </row>
      </sheetData>
      <sheetData sheetId="2378">
        <row r="1">
          <cell r="C1" t="str">
            <v>F_CODE</v>
          </cell>
        </row>
      </sheetData>
      <sheetData sheetId="2379">
        <row r="1">
          <cell r="C1" t="str">
            <v>F_CODE</v>
          </cell>
        </row>
      </sheetData>
      <sheetData sheetId="2380">
        <row r="1">
          <cell r="C1" t="str">
            <v>F_CODE</v>
          </cell>
        </row>
      </sheetData>
      <sheetData sheetId="2381">
        <row r="1">
          <cell r="C1" t="str">
            <v>F_CODE</v>
          </cell>
        </row>
      </sheetData>
      <sheetData sheetId="2382">
        <row r="1">
          <cell r="C1" t="str">
            <v>F_CODE</v>
          </cell>
        </row>
      </sheetData>
      <sheetData sheetId="2383">
        <row r="1">
          <cell r="C1" t="str">
            <v>F_CODE</v>
          </cell>
        </row>
      </sheetData>
      <sheetData sheetId="2384">
        <row r="1">
          <cell r="C1" t="str">
            <v>F_CODE</v>
          </cell>
        </row>
      </sheetData>
      <sheetData sheetId="2385">
        <row r="1">
          <cell r="C1" t="str">
            <v>F_CODE</v>
          </cell>
        </row>
      </sheetData>
      <sheetData sheetId="2386">
        <row r="1">
          <cell r="C1" t="str">
            <v>F_CODE</v>
          </cell>
        </row>
      </sheetData>
      <sheetData sheetId="2387">
        <row r="1">
          <cell r="C1" t="str">
            <v>F_CODE</v>
          </cell>
        </row>
      </sheetData>
      <sheetData sheetId="2388">
        <row r="1">
          <cell r="C1" t="str">
            <v>F_CODE</v>
          </cell>
        </row>
      </sheetData>
      <sheetData sheetId="2389">
        <row r="1">
          <cell r="C1" t="str">
            <v>F_CODE</v>
          </cell>
        </row>
      </sheetData>
      <sheetData sheetId="2390">
        <row r="1">
          <cell r="C1" t="str">
            <v>F_CODE</v>
          </cell>
        </row>
      </sheetData>
      <sheetData sheetId="2391">
        <row r="1">
          <cell r="C1" t="str">
            <v>F_CODE</v>
          </cell>
        </row>
      </sheetData>
      <sheetData sheetId="2392">
        <row r="1">
          <cell r="C1" t="str">
            <v>F_CODE</v>
          </cell>
        </row>
      </sheetData>
      <sheetData sheetId="2393">
        <row r="1">
          <cell r="C1" t="str">
            <v>F_CODE</v>
          </cell>
        </row>
      </sheetData>
      <sheetData sheetId="2394">
        <row r="1">
          <cell r="C1" t="str">
            <v>F_CODE</v>
          </cell>
        </row>
      </sheetData>
      <sheetData sheetId="2395">
        <row r="1">
          <cell r="C1" t="str">
            <v>F_CODE</v>
          </cell>
        </row>
      </sheetData>
      <sheetData sheetId="2396">
        <row r="1">
          <cell r="C1" t="str">
            <v>F_CODE</v>
          </cell>
        </row>
      </sheetData>
      <sheetData sheetId="2397">
        <row r="1">
          <cell r="C1" t="str">
            <v>F_CODE</v>
          </cell>
        </row>
      </sheetData>
      <sheetData sheetId="2398">
        <row r="1">
          <cell r="C1" t="str">
            <v>F_CODE</v>
          </cell>
        </row>
      </sheetData>
      <sheetData sheetId="2399">
        <row r="1">
          <cell r="C1" t="str">
            <v>F_CODE</v>
          </cell>
        </row>
      </sheetData>
      <sheetData sheetId="2400">
        <row r="1">
          <cell r="C1" t="str">
            <v>F_CODE</v>
          </cell>
        </row>
      </sheetData>
      <sheetData sheetId="2401">
        <row r="1">
          <cell r="C1" t="str">
            <v>F_CODE</v>
          </cell>
        </row>
      </sheetData>
      <sheetData sheetId="2402">
        <row r="1">
          <cell r="C1" t="str">
            <v>F_CODE</v>
          </cell>
        </row>
      </sheetData>
      <sheetData sheetId="2403">
        <row r="1">
          <cell r="C1" t="str">
            <v>F_CODE</v>
          </cell>
        </row>
      </sheetData>
      <sheetData sheetId="2404">
        <row r="1">
          <cell r="C1" t="str">
            <v>F_CODE</v>
          </cell>
        </row>
      </sheetData>
      <sheetData sheetId="2405">
        <row r="1">
          <cell r="C1" t="str">
            <v>F_CODE</v>
          </cell>
        </row>
      </sheetData>
      <sheetData sheetId="2406">
        <row r="1">
          <cell r="C1" t="str">
            <v>F_CODE</v>
          </cell>
        </row>
      </sheetData>
      <sheetData sheetId="2407">
        <row r="1">
          <cell r="C1" t="str">
            <v>F_CODE</v>
          </cell>
        </row>
      </sheetData>
      <sheetData sheetId="2408">
        <row r="1">
          <cell r="C1" t="str">
            <v>F_CODE</v>
          </cell>
        </row>
      </sheetData>
      <sheetData sheetId="2409">
        <row r="1">
          <cell r="C1" t="str">
            <v>F_CODE</v>
          </cell>
        </row>
      </sheetData>
      <sheetData sheetId="2410">
        <row r="1">
          <cell r="C1" t="str">
            <v>F_CODE</v>
          </cell>
        </row>
      </sheetData>
      <sheetData sheetId="2411">
        <row r="1">
          <cell r="C1" t="str">
            <v>F_CODE</v>
          </cell>
        </row>
      </sheetData>
      <sheetData sheetId="2412">
        <row r="1">
          <cell r="C1" t="str">
            <v>F_CODE</v>
          </cell>
        </row>
      </sheetData>
      <sheetData sheetId="2413">
        <row r="1">
          <cell r="C1" t="str">
            <v>F_CODE</v>
          </cell>
        </row>
      </sheetData>
      <sheetData sheetId="2414">
        <row r="1">
          <cell r="C1" t="str">
            <v>F_CODE</v>
          </cell>
        </row>
      </sheetData>
      <sheetData sheetId="2415" refreshError="1"/>
      <sheetData sheetId="2416">
        <row r="1">
          <cell r="C1" t="str">
            <v>F_CODE</v>
          </cell>
        </row>
      </sheetData>
      <sheetData sheetId="2417">
        <row r="1">
          <cell r="C1" t="str">
            <v>F_CODE</v>
          </cell>
        </row>
      </sheetData>
      <sheetData sheetId="2418">
        <row r="1">
          <cell r="C1" t="str">
            <v>F_CODE</v>
          </cell>
        </row>
      </sheetData>
      <sheetData sheetId="2419">
        <row r="1">
          <cell r="C1" t="str">
            <v>F_CODE</v>
          </cell>
        </row>
      </sheetData>
      <sheetData sheetId="2420">
        <row r="1">
          <cell r="C1" t="str">
            <v>F_CODE</v>
          </cell>
        </row>
      </sheetData>
      <sheetData sheetId="2421">
        <row r="1">
          <cell r="C1" t="str">
            <v>F_CODE</v>
          </cell>
        </row>
      </sheetData>
      <sheetData sheetId="2422">
        <row r="1">
          <cell r="C1" t="str">
            <v>F_CODE</v>
          </cell>
        </row>
      </sheetData>
      <sheetData sheetId="2423">
        <row r="1">
          <cell r="C1" t="str">
            <v>F_CODE</v>
          </cell>
        </row>
      </sheetData>
      <sheetData sheetId="2424">
        <row r="1">
          <cell r="C1" t="str">
            <v>F_CODE</v>
          </cell>
        </row>
      </sheetData>
      <sheetData sheetId="2425">
        <row r="1">
          <cell r="C1" t="str">
            <v>F_CODE</v>
          </cell>
        </row>
      </sheetData>
      <sheetData sheetId="2426">
        <row r="1">
          <cell r="C1" t="str">
            <v>F_CODE</v>
          </cell>
        </row>
      </sheetData>
      <sheetData sheetId="2427">
        <row r="1">
          <cell r="C1" t="str">
            <v>F_CODE</v>
          </cell>
        </row>
      </sheetData>
      <sheetData sheetId="2428">
        <row r="1">
          <cell r="C1" t="str">
            <v>F_CODE</v>
          </cell>
        </row>
      </sheetData>
      <sheetData sheetId="2429">
        <row r="1">
          <cell r="C1" t="str">
            <v>F_CODE</v>
          </cell>
        </row>
      </sheetData>
      <sheetData sheetId="2430">
        <row r="1">
          <cell r="C1" t="str">
            <v>F_CODE</v>
          </cell>
        </row>
      </sheetData>
      <sheetData sheetId="2431">
        <row r="1">
          <cell r="C1" t="str">
            <v>F_CODE</v>
          </cell>
        </row>
      </sheetData>
      <sheetData sheetId="2432">
        <row r="1">
          <cell r="C1" t="str">
            <v>F_CODE</v>
          </cell>
        </row>
      </sheetData>
      <sheetData sheetId="2433">
        <row r="1">
          <cell r="C1" t="str">
            <v>F_CODE</v>
          </cell>
        </row>
      </sheetData>
      <sheetData sheetId="2434">
        <row r="1">
          <cell r="C1" t="str">
            <v>F_CODE</v>
          </cell>
        </row>
      </sheetData>
      <sheetData sheetId="2435">
        <row r="1">
          <cell r="C1" t="str">
            <v>F_CODE</v>
          </cell>
        </row>
      </sheetData>
      <sheetData sheetId="2436">
        <row r="1">
          <cell r="C1" t="str">
            <v>F_CODE</v>
          </cell>
        </row>
      </sheetData>
      <sheetData sheetId="2437">
        <row r="1">
          <cell r="C1" t="str">
            <v>F_CODE</v>
          </cell>
        </row>
      </sheetData>
      <sheetData sheetId="2438">
        <row r="1">
          <cell r="C1" t="str">
            <v>F_CODE</v>
          </cell>
        </row>
      </sheetData>
      <sheetData sheetId="2439">
        <row r="1">
          <cell r="C1" t="str">
            <v>F_CODE</v>
          </cell>
        </row>
      </sheetData>
      <sheetData sheetId="2440">
        <row r="1">
          <cell r="C1" t="str">
            <v>F_CODE</v>
          </cell>
        </row>
      </sheetData>
      <sheetData sheetId="2441">
        <row r="1">
          <cell r="C1" t="str">
            <v>F_CODE</v>
          </cell>
        </row>
      </sheetData>
      <sheetData sheetId="2442">
        <row r="1">
          <cell r="C1" t="str">
            <v>F_CODE</v>
          </cell>
        </row>
      </sheetData>
      <sheetData sheetId="2443">
        <row r="1">
          <cell r="C1" t="str">
            <v>F_CODE</v>
          </cell>
        </row>
      </sheetData>
      <sheetData sheetId="2444">
        <row r="1">
          <cell r="C1" t="str">
            <v>F_CODE</v>
          </cell>
        </row>
      </sheetData>
      <sheetData sheetId="2445" refreshError="1"/>
      <sheetData sheetId="2446" refreshError="1"/>
      <sheetData sheetId="2447" refreshError="1"/>
      <sheetData sheetId="2448" refreshError="1"/>
      <sheetData sheetId="2449" refreshError="1"/>
      <sheetData sheetId="2450">
        <row r="1">
          <cell r="C1" t="str">
            <v>F_CODE</v>
          </cell>
        </row>
      </sheetData>
      <sheetData sheetId="2451">
        <row r="1">
          <cell r="C1" t="str">
            <v>F_CODE</v>
          </cell>
        </row>
      </sheetData>
      <sheetData sheetId="2452">
        <row r="1">
          <cell r="C1" t="str">
            <v>F_CODE</v>
          </cell>
        </row>
      </sheetData>
      <sheetData sheetId="2453">
        <row r="1">
          <cell r="C1" t="str">
            <v>F_CODE</v>
          </cell>
        </row>
      </sheetData>
      <sheetData sheetId="2454">
        <row r="1">
          <cell r="C1" t="str">
            <v>F_CODE</v>
          </cell>
        </row>
      </sheetData>
      <sheetData sheetId="2455">
        <row r="1">
          <cell r="C1" t="str">
            <v>F_CODE</v>
          </cell>
        </row>
      </sheetData>
      <sheetData sheetId="2456">
        <row r="1">
          <cell r="C1" t="str">
            <v>F_CODE</v>
          </cell>
        </row>
      </sheetData>
      <sheetData sheetId="2457">
        <row r="1">
          <cell r="C1" t="str">
            <v>F_CODE</v>
          </cell>
        </row>
      </sheetData>
      <sheetData sheetId="2458">
        <row r="1">
          <cell r="C1" t="str">
            <v>F_CODE</v>
          </cell>
        </row>
      </sheetData>
      <sheetData sheetId="2459">
        <row r="1">
          <cell r="C1" t="str">
            <v>F_CODE</v>
          </cell>
        </row>
      </sheetData>
      <sheetData sheetId="2460">
        <row r="1">
          <cell r="C1" t="str">
            <v>F_CODE</v>
          </cell>
        </row>
      </sheetData>
      <sheetData sheetId="2461">
        <row r="1">
          <cell r="C1" t="str">
            <v>F_CODE</v>
          </cell>
        </row>
      </sheetData>
      <sheetData sheetId="2462">
        <row r="1">
          <cell r="C1" t="str">
            <v>F_CODE</v>
          </cell>
        </row>
      </sheetData>
      <sheetData sheetId="2463">
        <row r="1">
          <cell r="C1" t="str">
            <v>F_CODE</v>
          </cell>
        </row>
      </sheetData>
      <sheetData sheetId="2464">
        <row r="1">
          <cell r="C1" t="str">
            <v>F_CODE</v>
          </cell>
        </row>
      </sheetData>
      <sheetData sheetId="2465">
        <row r="1">
          <cell r="C1" t="str">
            <v>F_CODE</v>
          </cell>
        </row>
      </sheetData>
      <sheetData sheetId="2466">
        <row r="1">
          <cell r="C1" t="str">
            <v>F_CODE</v>
          </cell>
        </row>
      </sheetData>
      <sheetData sheetId="2467">
        <row r="1">
          <cell r="C1" t="str">
            <v>F_CODE</v>
          </cell>
        </row>
      </sheetData>
      <sheetData sheetId="2468">
        <row r="1">
          <cell r="C1" t="str">
            <v>F_CODE</v>
          </cell>
        </row>
      </sheetData>
      <sheetData sheetId="2469">
        <row r="1">
          <cell r="C1" t="str">
            <v>F_CODE</v>
          </cell>
        </row>
      </sheetData>
      <sheetData sheetId="2470">
        <row r="1">
          <cell r="C1" t="str">
            <v>F_CODE</v>
          </cell>
        </row>
      </sheetData>
      <sheetData sheetId="2471">
        <row r="1">
          <cell r="C1" t="str">
            <v>F_CODE</v>
          </cell>
        </row>
      </sheetData>
      <sheetData sheetId="2472">
        <row r="1">
          <cell r="C1" t="str">
            <v>F_CODE</v>
          </cell>
        </row>
      </sheetData>
      <sheetData sheetId="2473">
        <row r="1">
          <cell r="C1" t="str">
            <v>F_CODE</v>
          </cell>
        </row>
      </sheetData>
      <sheetData sheetId="2474">
        <row r="1">
          <cell r="C1" t="str">
            <v>F_CODE</v>
          </cell>
        </row>
      </sheetData>
      <sheetData sheetId="2475">
        <row r="1">
          <cell r="C1" t="str">
            <v>F_CODE</v>
          </cell>
        </row>
      </sheetData>
      <sheetData sheetId="2476">
        <row r="1">
          <cell r="C1" t="str">
            <v>F_CODE</v>
          </cell>
        </row>
      </sheetData>
      <sheetData sheetId="2477">
        <row r="1">
          <cell r="C1" t="str">
            <v>F_CODE</v>
          </cell>
        </row>
      </sheetData>
      <sheetData sheetId="2478">
        <row r="1">
          <cell r="C1" t="str">
            <v>F_CODE</v>
          </cell>
        </row>
      </sheetData>
      <sheetData sheetId="2479">
        <row r="1">
          <cell r="C1" t="str">
            <v>F_CODE</v>
          </cell>
        </row>
      </sheetData>
      <sheetData sheetId="2480">
        <row r="1">
          <cell r="C1" t="str">
            <v>F_CODE</v>
          </cell>
        </row>
      </sheetData>
      <sheetData sheetId="2481">
        <row r="1">
          <cell r="C1" t="str">
            <v>F_CODE</v>
          </cell>
        </row>
      </sheetData>
      <sheetData sheetId="2482">
        <row r="1">
          <cell r="C1" t="str">
            <v>F_CODE</v>
          </cell>
        </row>
      </sheetData>
      <sheetData sheetId="2483">
        <row r="1">
          <cell r="C1" t="str">
            <v>F_CODE</v>
          </cell>
        </row>
      </sheetData>
      <sheetData sheetId="2484">
        <row r="1">
          <cell r="C1" t="str">
            <v>F_CODE</v>
          </cell>
        </row>
      </sheetData>
      <sheetData sheetId="2485">
        <row r="1">
          <cell r="C1" t="str">
            <v>F_CODE</v>
          </cell>
        </row>
      </sheetData>
      <sheetData sheetId="2486">
        <row r="1">
          <cell r="C1" t="str">
            <v>F_CODE</v>
          </cell>
        </row>
      </sheetData>
      <sheetData sheetId="2487">
        <row r="1">
          <cell r="C1" t="str">
            <v>F_CODE</v>
          </cell>
        </row>
      </sheetData>
      <sheetData sheetId="2488">
        <row r="1">
          <cell r="C1" t="str">
            <v>F_CODE</v>
          </cell>
        </row>
      </sheetData>
      <sheetData sheetId="2489">
        <row r="1">
          <cell r="C1" t="str">
            <v>F_CODE</v>
          </cell>
        </row>
      </sheetData>
      <sheetData sheetId="2490">
        <row r="1">
          <cell r="C1" t="str">
            <v>F_CODE</v>
          </cell>
        </row>
      </sheetData>
      <sheetData sheetId="2491">
        <row r="1">
          <cell r="C1" t="str">
            <v>F_CODE</v>
          </cell>
        </row>
      </sheetData>
      <sheetData sheetId="2492">
        <row r="1">
          <cell r="C1" t="str">
            <v>F_CODE</v>
          </cell>
        </row>
      </sheetData>
      <sheetData sheetId="2493">
        <row r="1">
          <cell r="C1" t="str">
            <v>F_CODE</v>
          </cell>
        </row>
      </sheetData>
      <sheetData sheetId="2494">
        <row r="1">
          <cell r="C1" t="str">
            <v>F_CODE</v>
          </cell>
        </row>
      </sheetData>
      <sheetData sheetId="2495">
        <row r="1">
          <cell r="C1" t="str">
            <v>F_CODE</v>
          </cell>
        </row>
      </sheetData>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ow r="1">
          <cell r="C1" t="str">
            <v>F_CODE</v>
          </cell>
        </row>
      </sheetData>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ow r="1">
          <cell r="C1" t="str">
            <v>F_CODE</v>
          </cell>
        </row>
      </sheetData>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sheetData sheetId="2680"/>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ow r="1">
          <cell r="C1" t="str">
            <v>F_CODE</v>
          </cell>
        </row>
      </sheetData>
      <sheetData sheetId="2818">
        <row r="1">
          <cell r="C1" t="str">
            <v>F_CODE</v>
          </cell>
        </row>
      </sheetData>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ow r="1">
          <cell r="C1" t="str">
            <v>F_CODE</v>
          </cell>
        </row>
      </sheetData>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ow r="1">
          <cell r="C1" t="str">
            <v>F_CODE</v>
          </cell>
        </row>
      </sheetData>
      <sheetData sheetId="3022"/>
      <sheetData sheetId="3023" refreshError="1"/>
      <sheetData sheetId="3024" refreshError="1"/>
      <sheetData sheetId="3025">
        <row r="1">
          <cell r="C1" t="str">
            <v>F_CODE</v>
          </cell>
        </row>
      </sheetData>
      <sheetData sheetId="3026"/>
      <sheetData sheetId="3027" refreshError="1"/>
      <sheetData sheetId="3028" refreshError="1"/>
      <sheetData sheetId="3029" refreshError="1"/>
      <sheetData sheetId="3030" refreshError="1"/>
      <sheetData sheetId="3031" refreshError="1"/>
      <sheetData sheetId="3032" refreshError="1"/>
      <sheetData sheetId="3033">
        <row r="1">
          <cell r="C1" t="str">
            <v>F_CODE</v>
          </cell>
        </row>
      </sheetData>
      <sheetData sheetId="3034">
        <row r="1">
          <cell r="C1" t="str">
            <v>F_CODE</v>
          </cell>
        </row>
      </sheetData>
      <sheetData sheetId="3035">
        <row r="1">
          <cell r="C1" t="str">
            <v>F_CODE</v>
          </cell>
        </row>
      </sheetData>
      <sheetData sheetId="3036">
        <row r="1">
          <cell r="C1" t="str">
            <v>F_CODE</v>
          </cell>
        </row>
      </sheetData>
      <sheetData sheetId="3037">
        <row r="1">
          <cell r="C1" t="str">
            <v>F_CODE</v>
          </cell>
        </row>
      </sheetData>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ow r="1">
          <cell r="C1" t="str">
            <v>F_CODE</v>
          </cell>
        </row>
      </sheetData>
      <sheetData sheetId="3194">
        <row r="1">
          <cell r="C1" t="str">
            <v>F_CODE</v>
          </cell>
        </row>
      </sheetData>
      <sheetData sheetId="3195">
        <row r="1">
          <cell r="C1" t="str">
            <v>F_CODE</v>
          </cell>
        </row>
      </sheetData>
      <sheetData sheetId="3196">
        <row r="1">
          <cell r="C1" t="str">
            <v>F_CODE</v>
          </cell>
        </row>
      </sheetData>
      <sheetData sheetId="3197">
        <row r="1">
          <cell r="C1" t="str">
            <v>F_CODE</v>
          </cell>
        </row>
      </sheetData>
      <sheetData sheetId="3198">
        <row r="1">
          <cell r="C1" t="str">
            <v>F_CODE</v>
          </cell>
        </row>
      </sheetData>
      <sheetData sheetId="3199">
        <row r="1">
          <cell r="C1" t="str">
            <v>F_CODE</v>
          </cell>
        </row>
      </sheetData>
      <sheetData sheetId="3200">
        <row r="1">
          <cell r="C1" t="str">
            <v>F_CODE</v>
          </cell>
        </row>
      </sheetData>
      <sheetData sheetId="3201">
        <row r="1">
          <cell r="C1" t="str">
            <v>F_CODE</v>
          </cell>
        </row>
      </sheetData>
      <sheetData sheetId="3202">
        <row r="1">
          <cell r="C1" t="str">
            <v>F_CODE</v>
          </cell>
        </row>
      </sheetData>
      <sheetData sheetId="3203">
        <row r="1">
          <cell r="C1" t="str">
            <v>F_CODE</v>
          </cell>
        </row>
      </sheetData>
      <sheetData sheetId="3204">
        <row r="1">
          <cell r="C1" t="str">
            <v>F_CODE</v>
          </cell>
        </row>
      </sheetData>
      <sheetData sheetId="3205">
        <row r="1">
          <cell r="C1" t="str">
            <v>F_CODE</v>
          </cell>
        </row>
      </sheetData>
      <sheetData sheetId="3206">
        <row r="1">
          <cell r="C1" t="str">
            <v>F_CODE</v>
          </cell>
        </row>
      </sheetData>
      <sheetData sheetId="3207">
        <row r="1">
          <cell r="C1" t="str">
            <v>F_CODE</v>
          </cell>
        </row>
      </sheetData>
      <sheetData sheetId="3208">
        <row r="1">
          <cell r="C1" t="str">
            <v>F_CODE</v>
          </cell>
        </row>
      </sheetData>
      <sheetData sheetId="3209">
        <row r="1">
          <cell r="C1" t="str">
            <v>F_CODE</v>
          </cell>
        </row>
      </sheetData>
      <sheetData sheetId="3210">
        <row r="1">
          <cell r="C1" t="str">
            <v>F_CODE</v>
          </cell>
        </row>
      </sheetData>
      <sheetData sheetId="3211">
        <row r="1">
          <cell r="C1" t="str">
            <v>F_CODE</v>
          </cell>
        </row>
      </sheetData>
      <sheetData sheetId="3212">
        <row r="1">
          <cell r="C1" t="str">
            <v>F_CODE</v>
          </cell>
        </row>
      </sheetData>
      <sheetData sheetId="3213">
        <row r="1">
          <cell r="C1" t="str">
            <v>F_CODE</v>
          </cell>
        </row>
      </sheetData>
      <sheetData sheetId="3214">
        <row r="1">
          <cell r="C1" t="str">
            <v>F_CODE</v>
          </cell>
        </row>
      </sheetData>
      <sheetData sheetId="3215">
        <row r="1">
          <cell r="C1" t="str">
            <v>F_CODE</v>
          </cell>
        </row>
      </sheetData>
      <sheetData sheetId="3216">
        <row r="1">
          <cell r="C1" t="str">
            <v>F_CODE</v>
          </cell>
        </row>
      </sheetData>
      <sheetData sheetId="3217">
        <row r="1">
          <cell r="C1" t="str">
            <v>F_CODE</v>
          </cell>
        </row>
      </sheetData>
      <sheetData sheetId="3218">
        <row r="1">
          <cell r="C1" t="str">
            <v>F_CODE</v>
          </cell>
        </row>
      </sheetData>
      <sheetData sheetId="3219">
        <row r="1">
          <cell r="C1" t="str">
            <v>F_CODE</v>
          </cell>
        </row>
      </sheetData>
      <sheetData sheetId="3220">
        <row r="1">
          <cell r="C1" t="str">
            <v>F_CODE</v>
          </cell>
        </row>
      </sheetData>
      <sheetData sheetId="3221">
        <row r="1">
          <cell r="C1" t="str">
            <v>F_CODE</v>
          </cell>
        </row>
      </sheetData>
      <sheetData sheetId="3222">
        <row r="1">
          <cell r="C1" t="str">
            <v>F_CODE</v>
          </cell>
        </row>
      </sheetData>
      <sheetData sheetId="3223">
        <row r="1">
          <cell r="C1" t="str">
            <v>F_CODE</v>
          </cell>
        </row>
      </sheetData>
      <sheetData sheetId="3224">
        <row r="1">
          <cell r="C1" t="str">
            <v>F_CODE</v>
          </cell>
        </row>
      </sheetData>
      <sheetData sheetId="3225">
        <row r="1">
          <cell r="C1" t="str">
            <v>F_CODE</v>
          </cell>
        </row>
      </sheetData>
      <sheetData sheetId="3226">
        <row r="1">
          <cell r="C1" t="str">
            <v>F_CODE</v>
          </cell>
        </row>
      </sheetData>
      <sheetData sheetId="3227">
        <row r="1">
          <cell r="C1" t="str">
            <v>F_CODE</v>
          </cell>
        </row>
      </sheetData>
      <sheetData sheetId="3228">
        <row r="1">
          <cell r="C1" t="str">
            <v>F_CODE</v>
          </cell>
        </row>
      </sheetData>
      <sheetData sheetId="3229">
        <row r="1">
          <cell r="C1" t="str">
            <v>F_CODE</v>
          </cell>
        </row>
      </sheetData>
      <sheetData sheetId="3230">
        <row r="1">
          <cell r="C1" t="str">
            <v>F_CODE</v>
          </cell>
        </row>
      </sheetData>
      <sheetData sheetId="3231">
        <row r="1">
          <cell r="C1" t="str">
            <v>F_CODE</v>
          </cell>
        </row>
      </sheetData>
      <sheetData sheetId="3232">
        <row r="1">
          <cell r="C1" t="str">
            <v>F_CODE</v>
          </cell>
        </row>
      </sheetData>
      <sheetData sheetId="3233">
        <row r="1">
          <cell r="C1" t="str">
            <v>F_CODE</v>
          </cell>
        </row>
      </sheetData>
      <sheetData sheetId="3234">
        <row r="1">
          <cell r="C1" t="str">
            <v>F_CODE</v>
          </cell>
        </row>
      </sheetData>
      <sheetData sheetId="3235">
        <row r="1">
          <cell r="C1" t="str">
            <v>F_CODE</v>
          </cell>
        </row>
      </sheetData>
      <sheetData sheetId="3236">
        <row r="1">
          <cell r="C1" t="str">
            <v>F_CODE</v>
          </cell>
        </row>
      </sheetData>
      <sheetData sheetId="3237">
        <row r="1">
          <cell r="C1" t="str">
            <v>F_CODE</v>
          </cell>
        </row>
      </sheetData>
      <sheetData sheetId="3238">
        <row r="1">
          <cell r="C1" t="str">
            <v>F_CODE</v>
          </cell>
        </row>
      </sheetData>
      <sheetData sheetId="3239">
        <row r="1">
          <cell r="C1" t="str">
            <v>F_CODE</v>
          </cell>
        </row>
      </sheetData>
      <sheetData sheetId="3240">
        <row r="1">
          <cell r="C1" t="str">
            <v>F_CODE</v>
          </cell>
        </row>
      </sheetData>
      <sheetData sheetId="3241">
        <row r="1">
          <cell r="C1" t="str">
            <v>F_CODE</v>
          </cell>
        </row>
      </sheetData>
      <sheetData sheetId="3242">
        <row r="1">
          <cell r="C1" t="str">
            <v>F_CODE</v>
          </cell>
        </row>
      </sheetData>
      <sheetData sheetId="3243">
        <row r="1">
          <cell r="C1" t="str">
            <v>F_CODE</v>
          </cell>
        </row>
      </sheetData>
      <sheetData sheetId="3244">
        <row r="1">
          <cell r="C1" t="str">
            <v>F_CODE</v>
          </cell>
        </row>
      </sheetData>
      <sheetData sheetId="3245">
        <row r="1">
          <cell r="C1" t="str">
            <v>F_CODE</v>
          </cell>
        </row>
      </sheetData>
      <sheetData sheetId="3246">
        <row r="1">
          <cell r="C1" t="str">
            <v>F_CODE</v>
          </cell>
        </row>
      </sheetData>
      <sheetData sheetId="3247">
        <row r="1">
          <cell r="C1" t="str">
            <v>F_CODE</v>
          </cell>
        </row>
      </sheetData>
      <sheetData sheetId="3248">
        <row r="1">
          <cell r="C1" t="str">
            <v>F_CODE</v>
          </cell>
        </row>
      </sheetData>
      <sheetData sheetId="3249">
        <row r="1">
          <cell r="C1" t="str">
            <v>F_CODE</v>
          </cell>
        </row>
      </sheetData>
      <sheetData sheetId="3250">
        <row r="1">
          <cell r="C1" t="str">
            <v>F_CODE</v>
          </cell>
        </row>
      </sheetData>
      <sheetData sheetId="3251">
        <row r="1">
          <cell r="C1" t="str">
            <v>F_CODE</v>
          </cell>
        </row>
      </sheetData>
      <sheetData sheetId="3252">
        <row r="1">
          <cell r="C1" t="str">
            <v>F_CODE</v>
          </cell>
        </row>
      </sheetData>
      <sheetData sheetId="3253">
        <row r="1">
          <cell r="C1" t="str">
            <v>F_CODE</v>
          </cell>
        </row>
      </sheetData>
      <sheetData sheetId="3254">
        <row r="1">
          <cell r="C1" t="str">
            <v>F_CODE</v>
          </cell>
        </row>
      </sheetData>
      <sheetData sheetId="3255">
        <row r="1">
          <cell r="C1" t="str">
            <v>F_CODE</v>
          </cell>
        </row>
      </sheetData>
      <sheetData sheetId="3256">
        <row r="1">
          <cell r="C1" t="str">
            <v>F_CODE</v>
          </cell>
        </row>
      </sheetData>
      <sheetData sheetId="3257">
        <row r="1">
          <cell r="C1" t="str">
            <v>F_CODE</v>
          </cell>
        </row>
      </sheetData>
      <sheetData sheetId="3258">
        <row r="1">
          <cell r="C1" t="str">
            <v>F_CODE</v>
          </cell>
        </row>
      </sheetData>
      <sheetData sheetId="3259">
        <row r="1">
          <cell r="C1" t="str">
            <v>F_CODE</v>
          </cell>
        </row>
      </sheetData>
      <sheetData sheetId="3260">
        <row r="1">
          <cell r="C1" t="str">
            <v>F_CODE</v>
          </cell>
        </row>
      </sheetData>
      <sheetData sheetId="3261">
        <row r="1">
          <cell r="C1" t="str">
            <v>F_CODE</v>
          </cell>
        </row>
      </sheetData>
      <sheetData sheetId="3262">
        <row r="1">
          <cell r="C1" t="str">
            <v>F_CODE</v>
          </cell>
        </row>
      </sheetData>
      <sheetData sheetId="3263">
        <row r="1">
          <cell r="C1" t="str">
            <v>F_CODE</v>
          </cell>
        </row>
      </sheetData>
      <sheetData sheetId="3264">
        <row r="1">
          <cell r="C1" t="str">
            <v>F_CODE</v>
          </cell>
        </row>
      </sheetData>
      <sheetData sheetId="3265">
        <row r="1">
          <cell r="C1" t="str">
            <v>F_CODE</v>
          </cell>
        </row>
      </sheetData>
      <sheetData sheetId="3266">
        <row r="1">
          <cell r="C1" t="str">
            <v>F_CODE</v>
          </cell>
        </row>
      </sheetData>
      <sheetData sheetId="3267">
        <row r="1">
          <cell r="C1" t="str">
            <v>F_CODE</v>
          </cell>
        </row>
      </sheetData>
      <sheetData sheetId="3268">
        <row r="1">
          <cell r="C1" t="str">
            <v>F_CODE</v>
          </cell>
        </row>
      </sheetData>
      <sheetData sheetId="3269">
        <row r="1">
          <cell r="C1" t="str">
            <v>F_CODE</v>
          </cell>
        </row>
      </sheetData>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row r="1">
          <cell r="C1" t="str">
            <v>F_CODE</v>
          </cell>
        </row>
      </sheetData>
      <sheetData sheetId="3354">
        <row r="1">
          <cell r="C1" t="str">
            <v>F_CODE</v>
          </cell>
        </row>
      </sheetData>
      <sheetData sheetId="3355">
        <row r="1">
          <cell r="C1" t="str">
            <v>F_CODE</v>
          </cell>
        </row>
      </sheetData>
      <sheetData sheetId="3356">
        <row r="1">
          <cell r="C1" t="str">
            <v>F_CODE</v>
          </cell>
        </row>
      </sheetData>
      <sheetData sheetId="3357">
        <row r="1">
          <cell r="C1" t="str">
            <v>F_CODE</v>
          </cell>
        </row>
      </sheetData>
      <sheetData sheetId="3358">
        <row r="1">
          <cell r="C1" t="str">
            <v>F_CODE</v>
          </cell>
        </row>
      </sheetData>
      <sheetData sheetId="3359">
        <row r="1">
          <cell r="C1" t="str">
            <v>F_CODE</v>
          </cell>
        </row>
      </sheetData>
      <sheetData sheetId="3360">
        <row r="1">
          <cell r="C1" t="str">
            <v>F_CODE</v>
          </cell>
        </row>
      </sheetData>
      <sheetData sheetId="3361">
        <row r="1">
          <cell r="C1" t="str">
            <v>F_CODE</v>
          </cell>
        </row>
      </sheetData>
      <sheetData sheetId="3362">
        <row r="1">
          <cell r="C1" t="str">
            <v>F_CODE</v>
          </cell>
        </row>
      </sheetData>
      <sheetData sheetId="3363">
        <row r="1">
          <cell r="C1" t="str">
            <v>F_CODE</v>
          </cell>
        </row>
      </sheetData>
      <sheetData sheetId="3364">
        <row r="1">
          <cell r="C1" t="str">
            <v>F_CODE</v>
          </cell>
        </row>
      </sheetData>
      <sheetData sheetId="3365">
        <row r="1">
          <cell r="C1" t="str">
            <v>F_CODE</v>
          </cell>
        </row>
      </sheetData>
      <sheetData sheetId="3366">
        <row r="1">
          <cell r="C1" t="str">
            <v>F_CODE</v>
          </cell>
        </row>
      </sheetData>
      <sheetData sheetId="3367">
        <row r="1">
          <cell r="C1" t="str">
            <v>F_CODE</v>
          </cell>
        </row>
      </sheetData>
      <sheetData sheetId="3368">
        <row r="1">
          <cell r="C1" t="str">
            <v>F_CODE</v>
          </cell>
        </row>
      </sheetData>
      <sheetData sheetId="3369">
        <row r="1">
          <cell r="C1" t="str">
            <v>F_CODE</v>
          </cell>
        </row>
      </sheetData>
      <sheetData sheetId="3370">
        <row r="1">
          <cell r="C1" t="str">
            <v>F_CODE</v>
          </cell>
        </row>
      </sheetData>
      <sheetData sheetId="3371">
        <row r="1">
          <cell r="C1" t="str">
            <v>F_CODE</v>
          </cell>
        </row>
      </sheetData>
      <sheetData sheetId="3372">
        <row r="1">
          <cell r="C1" t="str">
            <v>F_CODE</v>
          </cell>
        </row>
      </sheetData>
      <sheetData sheetId="3373">
        <row r="1">
          <cell r="C1" t="str">
            <v>F_CODE</v>
          </cell>
        </row>
      </sheetData>
      <sheetData sheetId="3374">
        <row r="1">
          <cell r="C1" t="str">
            <v>F_CODE</v>
          </cell>
        </row>
      </sheetData>
      <sheetData sheetId="3375">
        <row r="1">
          <cell r="C1" t="str">
            <v>F_CODE</v>
          </cell>
        </row>
      </sheetData>
      <sheetData sheetId="3376">
        <row r="1">
          <cell r="C1" t="str">
            <v>F_CODE</v>
          </cell>
        </row>
      </sheetData>
      <sheetData sheetId="3377">
        <row r="1">
          <cell r="C1" t="str">
            <v>F_CODE</v>
          </cell>
        </row>
      </sheetData>
      <sheetData sheetId="3378">
        <row r="1">
          <cell r="C1" t="str">
            <v>F_CODE</v>
          </cell>
        </row>
      </sheetData>
      <sheetData sheetId="3379">
        <row r="1">
          <cell r="C1" t="str">
            <v>F_CODE</v>
          </cell>
        </row>
      </sheetData>
      <sheetData sheetId="3380">
        <row r="1">
          <cell r="C1" t="str">
            <v>F_CODE</v>
          </cell>
        </row>
      </sheetData>
      <sheetData sheetId="3381">
        <row r="1">
          <cell r="C1" t="str">
            <v>F_CODE</v>
          </cell>
        </row>
      </sheetData>
      <sheetData sheetId="3382">
        <row r="1">
          <cell r="C1" t="str">
            <v>F_CODE</v>
          </cell>
        </row>
      </sheetData>
      <sheetData sheetId="3383">
        <row r="1">
          <cell r="C1" t="str">
            <v>F_CODE</v>
          </cell>
        </row>
      </sheetData>
      <sheetData sheetId="3384">
        <row r="1">
          <cell r="C1" t="str">
            <v>F_CODE</v>
          </cell>
        </row>
      </sheetData>
      <sheetData sheetId="3385">
        <row r="1">
          <cell r="C1" t="str">
            <v>F_CODE</v>
          </cell>
        </row>
      </sheetData>
      <sheetData sheetId="3386">
        <row r="1">
          <cell r="C1" t="str">
            <v>F_CODE</v>
          </cell>
        </row>
      </sheetData>
      <sheetData sheetId="3387">
        <row r="1">
          <cell r="C1" t="str">
            <v>F_CODE</v>
          </cell>
        </row>
      </sheetData>
      <sheetData sheetId="3388">
        <row r="1">
          <cell r="C1" t="str">
            <v>F_CODE</v>
          </cell>
        </row>
      </sheetData>
      <sheetData sheetId="3389">
        <row r="1">
          <cell r="C1" t="str">
            <v>F_CODE</v>
          </cell>
        </row>
      </sheetData>
      <sheetData sheetId="3390">
        <row r="1">
          <cell r="C1" t="str">
            <v>F_CODE</v>
          </cell>
        </row>
      </sheetData>
      <sheetData sheetId="3391">
        <row r="1">
          <cell r="C1" t="str">
            <v>F_CODE</v>
          </cell>
        </row>
      </sheetData>
      <sheetData sheetId="3392">
        <row r="1">
          <cell r="C1" t="str">
            <v>F_CODE</v>
          </cell>
        </row>
      </sheetData>
      <sheetData sheetId="3393">
        <row r="1">
          <cell r="C1" t="str">
            <v>F_CODE</v>
          </cell>
        </row>
      </sheetData>
      <sheetData sheetId="3394">
        <row r="1">
          <cell r="C1" t="str">
            <v>F_CODE</v>
          </cell>
        </row>
      </sheetData>
      <sheetData sheetId="3395">
        <row r="1">
          <cell r="C1" t="str">
            <v>F_CODE</v>
          </cell>
        </row>
      </sheetData>
      <sheetData sheetId="3396">
        <row r="1">
          <cell r="C1" t="str">
            <v>F_CODE</v>
          </cell>
        </row>
      </sheetData>
      <sheetData sheetId="3397">
        <row r="1">
          <cell r="C1" t="str">
            <v>F_CODE</v>
          </cell>
        </row>
      </sheetData>
      <sheetData sheetId="3398">
        <row r="1">
          <cell r="C1" t="str">
            <v>F_CODE</v>
          </cell>
        </row>
      </sheetData>
      <sheetData sheetId="3399">
        <row r="1">
          <cell r="C1" t="str">
            <v>F_CODE</v>
          </cell>
        </row>
      </sheetData>
      <sheetData sheetId="3400">
        <row r="1">
          <cell r="C1" t="str">
            <v>F_CODE</v>
          </cell>
        </row>
      </sheetData>
      <sheetData sheetId="3401">
        <row r="1">
          <cell r="C1" t="str">
            <v>F_CODE</v>
          </cell>
        </row>
      </sheetData>
      <sheetData sheetId="3402">
        <row r="1">
          <cell r="C1" t="str">
            <v>F_CODE</v>
          </cell>
        </row>
      </sheetData>
      <sheetData sheetId="3403">
        <row r="1">
          <cell r="C1" t="str">
            <v>F_CODE</v>
          </cell>
        </row>
      </sheetData>
      <sheetData sheetId="3404">
        <row r="1">
          <cell r="C1" t="str">
            <v>F_CODE</v>
          </cell>
        </row>
      </sheetData>
      <sheetData sheetId="3405">
        <row r="1">
          <cell r="C1" t="str">
            <v>F_CODE</v>
          </cell>
        </row>
      </sheetData>
      <sheetData sheetId="3406">
        <row r="1">
          <cell r="C1" t="str">
            <v>F_CODE</v>
          </cell>
        </row>
      </sheetData>
      <sheetData sheetId="3407">
        <row r="1">
          <cell r="C1" t="str">
            <v>F_CODE</v>
          </cell>
        </row>
      </sheetData>
      <sheetData sheetId="3408">
        <row r="1">
          <cell r="C1" t="str">
            <v>F_CODE</v>
          </cell>
        </row>
      </sheetData>
      <sheetData sheetId="3409">
        <row r="1">
          <cell r="C1" t="str">
            <v>F_CODE</v>
          </cell>
        </row>
      </sheetData>
      <sheetData sheetId="3410">
        <row r="1">
          <cell r="C1" t="str">
            <v>F_CODE</v>
          </cell>
        </row>
      </sheetData>
      <sheetData sheetId="3411">
        <row r="1">
          <cell r="C1" t="str">
            <v>F_CODE</v>
          </cell>
        </row>
      </sheetData>
      <sheetData sheetId="3412">
        <row r="1">
          <cell r="C1" t="str">
            <v>F_CODE</v>
          </cell>
        </row>
      </sheetData>
      <sheetData sheetId="3413">
        <row r="1">
          <cell r="C1" t="str">
            <v>F_CODE</v>
          </cell>
        </row>
      </sheetData>
      <sheetData sheetId="3414">
        <row r="1">
          <cell r="C1" t="str">
            <v>F_CODE</v>
          </cell>
        </row>
      </sheetData>
      <sheetData sheetId="3415">
        <row r="1">
          <cell r="C1" t="str">
            <v>F_CODE</v>
          </cell>
        </row>
      </sheetData>
      <sheetData sheetId="3416">
        <row r="1">
          <cell r="C1" t="str">
            <v>F_CODE</v>
          </cell>
        </row>
      </sheetData>
      <sheetData sheetId="3417">
        <row r="1">
          <cell r="C1" t="str">
            <v>F_CODE</v>
          </cell>
        </row>
      </sheetData>
      <sheetData sheetId="3418">
        <row r="1">
          <cell r="C1" t="str">
            <v>F_CODE</v>
          </cell>
        </row>
      </sheetData>
      <sheetData sheetId="3419">
        <row r="1">
          <cell r="C1" t="str">
            <v>F_CODE</v>
          </cell>
        </row>
      </sheetData>
      <sheetData sheetId="3420">
        <row r="1">
          <cell r="C1" t="str">
            <v>F_CODE</v>
          </cell>
        </row>
      </sheetData>
      <sheetData sheetId="3421">
        <row r="1">
          <cell r="C1" t="str">
            <v>F_CODE</v>
          </cell>
        </row>
      </sheetData>
      <sheetData sheetId="3422">
        <row r="1">
          <cell r="C1" t="str">
            <v>F_CODE</v>
          </cell>
        </row>
      </sheetData>
      <sheetData sheetId="3423">
        <row r="1">
          <cell r="C1" t="str">
            <v>F_CODE</v>
          </cell>
        </row>
      </sheetData>
      <sheetData sheetId="3424">
        <row r="1">
          <cell r="C1" t="str">
            <v>F_CODE</v>
          </cell>
        </row>
      </sheetData>
      <sheetData sheetId="3425">
        <row r="1">
          <cell r="C1" t="str">
            <v>F_CODE</v>
          </cell>
        </row>
      </sheetData>
      <sheetData sheetId="3426">
        <row r="1">
          <cell r="C1" t="str">
            <v>F_CODE</v>
          </cell>
        </row>
      </sheetData>
      <sheetData sheetId="3427">
        <row r="1">
          <cell r="C1" t="str">
            <v>F_CODE</v>
          </cell>
        </row>
      </sheetData>
      <sheetData sheetId="3428">
        <row r="1">
          <cell r="C1" t="str">
            <v>F_CODE</v>
          </cell>
        </row>
      </sheetData>
      <sheetData sheetId="3429">
        <row r="1">
          <cell r="C1" t="str">
            <v>F_CODE</v>
          </cell>
        </row>
      </sheetData>
      <sheetData sheetId="3430">
        <row r="1">
          <cell r="C1" t="str">
            <v>F_CODE</v>
          </cell>
        </row>
      </sheetData>
      <sheetData sheetId="3431">
        <row r="1">
          <cell r="C1" t="str">
            <v>F_CODE</v>
          </cell>
        </row>
      </sheetData>
      <sheetData sheetId="3432">
        <row r="1">
          <cell r="C1" t="str">
            <v>F_CODE</v>
          </cell>
        </row>
      </sheetData>
      <sheetData sheetId="3433">
        <row r="1">
          <cell r="C1" t="str">
            <v>F_CODE</v>
          </cell>
        </row>
      </sheetData>
      <sheetData sheetId="3434">
        <row r="1">
          <cell r="C1" t="str">
            <v>F_CODE</v>
          </cell>
        </row>
      </sheetData>
      <sheetData sheetId="3435">
        <row r="1">
          <cell r="C1" t="str">
            <v>F_CODE</v>
          </cell>
        </row>
      </sheetData>
      <sheetData sheetId="3436">
        <row r="1">
          <cell r="C1" t="str">
            <v>F_CODE</v>
          </cell>
        </row>
      </sheetData>
      <sheetData sheetId="3437">
        <row r="1">
          <cell r="C1" t="str">
            <v>F_CODE</v>
          </cell>
        </row>
      </sheetData>
      <sheetData sheetId="3438">
        <row r="1">
          <cell r="C1" t="str">
            <v>F_CODE</v>
          </cell>
        </row>
      </sheetData>
      <sheetData sheetId="3439">
        <row r="1">
          <cell r="C1" t="str">
            <v>F_CODE</v>
          </cell>
        </row>
      </sheetData>
      <sheetData sheetId="3440">
        <row r="1">
          <cell r="C1" t="str">
            <v>F_CODE</v>
          </cell>
        </row>
      </sheetData>
      <sheetData sheetId="3441">
        <row r="1">
          <cell r="C1" t="str">
            <v>F_CODE</v>
          </cell>
        </row>
      </sheetData>
      <sheetData sheetId="3442">
        <row r="1">
          <cell r="C1" t="str">
            <v>F_CODE</v>
          </cell>
        </row>
      </sheetData>
      <sheetData sheetId="3443">
        <row r="1">
          <cell r="C1" t="str">
            <v>F_CODE</v>
          </cell>
        </row>
      </sheetData>
      <sheetData sheetId="3444">
        <row r="1">
          <cell r="C1" t="str">
            <v>F_CODE</v>
          </cell>
        </row>
      </sheetData>
      <sheetData sheetId="3445">
        <row r="1">
          <cell r="C1" t="str">
            <v>F_CODE</v>
          </cell>
        </row>
      </sheetData>
      <sheetData sheetId="3446">
        <row r="1">
          <cell r="C1" t="str">
            <v>F_CODE</v>
          </cell>
        </row>
      </sheetData>
      <sheetData sheetId="3447">
        <row r="1">
          <cell r="C1" t="str">
            <v>F_CODE</v>
          </cell>
        </row>
      </sheetData>
      <sheetData sheetId="3448">
        <row r="1">
          <cell r="C1" t="str">
            <v>F_CODE</v>
          </cell>
        </row>
      </sheetData>
      <sheetData sheetId="3449">
        <row r="1">
          <cell r="C1" t="str">
            <v>F_CODE</v>
          </cell>
        </row>
      </sheetData>
      <sheetData sheetId="3450">
        <row r="1">
          <cell r="C1" t="str">
            <v>F_CODE</v>
          </cell>
        </row>
      </sheetData>
      <sheetData sheetId="3451">
        <row r="1">
          <cell r="C1" t="str">
            <v>F_CODE</v>
          </cell>
        </row>
      </sheetData>
      <sheetData sheetId="3452">
        <row r="1">
          <cell r="C1" t="str">
            <v>F_CODE</v>
          </cell>
        </row>
      </sheetData>
      <sheetData sheetId="3453">
        <row r="1">
          <cell r="C1" t="str">
            <v>F_CODE</v>
          </cell>
        </row>
      </sheetData>
      <sheetData sheetId="3454">
        <row r="1">
          <cell r="C1" t="str">
            <v>F_CODE</v>
          </cell>
        </row>
      </sheetData>
      <sheetData sheetId="3455">
        <row r="1">
          <cell r="C1" t="str">
            <v>F_CODE</v>
          </cell>
        </row>
      </sheetData>
      <sheetData sheetId="3456">
        <row r="1">
          <cell r="C1" t="str">
            <v>F_CODE</v>
          </cell>
        </row>
      </sheetData>
      <sheetData sheetId="3457">
        <row r="1">
          <cell r="C1" t="str">
            <v>F_CODE</v>
          </cell>
        </row>
      </sheetData>
      <sheetData sheetId="3458">
        <row r="1">
          <cell r="C1" t="str">
            <v>F_CODE</v>
          </cell>
        </row>
      </sheetData>
      <sheetData sheetId="3459">
        <row r="1">
          <cell r="C1" t="str">
            <v>F_CODE</v>
          </cell>
        </row>
      </sheetData>
      <sheetData sheetId="3460">
        <row r="1">
          <cell r="C1" t="str">
            <v>F_CODE</v>
          </cell>
        </row>
      </sheetData>
      <sheetData sheetId="3461">
        <row r="1">
          <cell r="C1" t="str">
            <v>F_CODE</v>
          </cell>
        </row>
      </sheetData>
      <sheetData sheetId="3462">
        <row r="1">
          <cell r="C1" t="str">
            <v>F_CODE</v>
          </cell>
        </row>
      </sheetData>
      <sheetData sheetId="3463">
        <row r="1">
          <cell r="C1" t="str">
            <v>F_CODE</v>
          </cell>
        </row>
      </sheetData>
      <sheetData sheetId="3464">
        <row r="1">
          <cell r="C1" t="str">
            <v>F_CODE</v>
          </cell>
        </row>
      </sheetData>
      <sheetData sheetId="3465">
        <row r="1">
          <cell r="C1" t="str">
            <v>F_CODE</v>
          </cell>
        </row>
      </sheetData>
      <sheetData sheetId="3466">
        <row r="1">
          <cell r="C1" t="str">
            <v>F_CODE</v>
          </cell>
        </row>
      </sheetData>
      <sheetData sheetId="3467">
        <row r="1">
          <cell r="C1" t="str">
            <v>F_CODE</v>
          </cell>
        </row>
      </sheetData>
      <sheetData sheetId="3468">
        <row r="1">
          <cell r="C1" t="str">
            <v>F_CODE</v>
          </cell>
        </row>
      </sheetData>
      <sheetData sheetId="3469">
        <row r="1">
          <cell r="C1" t="str">
            <v>F_CODE</v>
          </cell>
        </row>
      </sheetData>
      <sheetData sheetId="3470">
        <row r="1">
          <cell r="C1" t="str">
            <v>F_CODE</v>
          </cell>
        </row>
      </sheetData>
      <sheetData sheetId="3471">
        <row r="1">
          <cell r="C1" t="str">
            <v>F_CODE</v>
          </cell>
        </row>
      </sheetData>
      <sheetData sheetId="3472">
        <row r="1">
          <cell r="C1" t="str">
            <v>F_CODE</v>
          </cell>
        </row>
      </sheetData>
      <sheetData sheetId="3473">
        <row r="1">
          <cell r="C1" t="str">
            <v>F_CODE</v>
          </cell>
        </row>
      </sheetData>
      <sheetData sheetId="3474">
        <row r="1">
          <cell r="C1" t="str">
            <v>F_CODE</v>
          </cell>
        </row>
      </sheetData>
      <sheetData sheetId="3475">
        <row r="1">
          <cell r="C1" t="str">
            <v>F_CODE</v>
          </cell>
        </row>
      </sheetData>
      <sheetData sheetId="3476">
        <row r="1">
          <cell r="C1" t="str">
            <v>F_CODE</v>
          </cell>
        </row>
      </sheetData>
      <sheetData sheetId="3477">
        <row r="1">
          <cell r="C1" t="str">
            <v>F_CODE</v>
          </cell>
        </row>
      </sheetData>
      <sheetData sheetId="3478">
        <row r="1">
          <cell r="C1" t="str">
            <v>F_CODE</v>
          </cell>
        </row>
      </sheetData>
      <sheetData sheetId="3479">
        <row r="1">
          <cell r="C1" t="str">
            <v>F_CODE</v>
          </cell>
        </row>
      </sheetData>
      <sheetData sheetId="3480">
        <row r="1">
          <cell r="C1" t="str">
            <v>F_CODE</v>
          </cell>
        </row>
      </sheetData>
      <sheetData sheetId="3481">
        <row r="1">
          <cell r="C1" t="str">
            <v>F_CODE</v>
          </cell>
        </row>
      </sheetData>
      <sheetData sheetId="3482">
        <row r="1">
          <cell r="C1" t="str">
            <v>F_CODE</v>
          </cell>
        </row>
      </sheetData>
      <sheetData sheetId="3483">
        <row r="1">
          <cell r="C1" t="str">
            <v>F_CODE</v>
          </cell>
        </row>
      </sheetData>
      <sheetData sheetId="3484">
        <row r="1">
          <cell r="C1" t="str">
            <v>F_CODE</v>
          </cell>
        </row>
      </sheetData>
      <sheetData sheetId="3485">
        <row r="1">
          <cell r="C1" t="str">
            <v>F_CODE</v>
          </cell>
        </row>
      </sheetData>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sheetData sheetId="3529"/>
      <sheetData sheetId="3530"/>
      <sheetData sheetId="3531">
        <row r="1">
          <cell r="C1" t="str">
            <v>F_CODE</v>
          </cell>
        </row>
      </sheetData>
      <sheetData sheetId="3532">
        <row r="1">
          <cell r="C1" t="str">
            <v>F_CODE</v>
          </cell>
        </row>
      </sheetData>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row r="1">
          <cell r="C1" t="str">
            <v>F_CODE</v>
          </cell>
        </row>
      </sheetData>
      <sheetData sheetId="3554">
        <row r="1">
          <cell r="C1" t="str">
            <v>F_CODE</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row r="1">
          <cell r="C1" t="str">
            <v>F_CODE</v>
          </cell>
        </row>
      </sheetData>
      <sheetData sheetId="3571">
        <row r="1">
          <cell r="C1" t="str">
            <v>F_CODE</v>
          </cell>
        </row>
      </sheetData>
      <sheetData sheetId="3572">
        <row r="1">
          <cell r="C1" t="str">
            <v>F_CODE</v>
          </cell>
        </row>
      </sheetData>
      <sheetData sheetId="3573">
        <row r="1">
          <cell r="C1" t="str">
            <v>F_CODE</v>
          </cell>
        </row>
      </sheetData>
      <sheetData sheetId="3574">
        <row r="1">
          <cell r="C1" t="str">
            <v>F_CODE</v>
          </cell>
        </row>
      </sheetData>
      <sheetData sheetId="3575">
        <row r="1">
          <cell r="C1" t="str">
            <v>F_CODE</v>
          </cell>
        </row>
      </sheetData>
      <sheetData sheetId="3576">
        <row r="1">
          <cell r="C1" t="str">
            <v>F_CODE</v>
          </cell>
        </row>
      </sheetData>
      <sheetData sheetId="3577">
        <row r="1">
          <cell r="C1" t="str">
            <v>F_CODE</v>
          </cell>
        </row>
      </sheetData>
      <sheetData sheetId="3578">
        <row r="1">
          <cell r="C1" t="str">
            <v>F_CODE</v>
          </cell>
        </row>
      </sheetData>
      <sheetData sheetId="3579">
        <row r="1">
          <cell r="C1" t="str">
            <v>F_CODE</v>
          </cell>
        </row>
      </sheetData>
      <sheetData sheetId="3580">
        <row r="1">
          <cell r="C1" t="str">
            <v>F_CODE</v>
          </cell>
        </row>
      </sheetData>
      <sheetData sheetId="3581">
        <row r="1">
          <cell r="C1" t="str">
            <v>F_CODE</v>
          </cell>
        </row>
      </sheetData>
      <sheetData sheetId="3582">
        <row r="1">
          <cell r="C1" t="str">
            <v>F_CODE</v>
          </cell>
        </row>
      </sheetData>
      <sheetData sheetId="3583">
        <row r="1">
          <cell r="C1" t="str">
            <v>F_CODE</v>
          </cell>
        </row>
      </sheetData>
      <sheetData sheetId="3584">
        <row r="1">
          <cell r="C1" t="str">
            <v>F_CODE</v>
          </cell>
        </row>
      </sheetData>
      <sheetData sheetId="3585">
        <row r="1">
          <cell r="C1" t="str">
            <v>F_CODE</v>
          </cell>
        </row>
      </sheetData>
      <sheetData sheetId="3586">
        <row r="1">
          <cell r="C1" t="str">
            <v>F_CODE</v>
          </cell>
        </row>
      </sheetData>
      <sheetData sheetId="3587">
        <row r="1">
          <cell r="C1" t="str">
            <v>F_CODE</v>
          </cell>
        </row>
      </sheetData>
      <sheetData sheetId="3588">
        <row r="1">
          <cell r="C1" t="str">
            <v>F_CODE</v>
          </cell>
        </row>
      </sheetData>
      <sheetData sheetId="3589">
        <row r="1">
          <cell r="C1" t="str">
            <v>F_CODE</v>
          </cell>
        </row>
      </sheetData>
      <sheetData sheetId="3590">
        <row r="1">
          <cell r="C1" t="str">
            <v>F_CODE</v>
          </cell>
        </row>
      </sheetData>
      <sheetData sheetId="3591">
        <row r="1">
          <cell r="C1" t="str">
            <v>F_CODE</v>
          </cell>
        </row>
      </sheetData>
      <sheetData sheetId="3592">
        <row r="1">
          <cell r="C1" t="str">
            <v>F_CODE</v>
          </cell>
        </row>
      </sheetData>
      <sheetData sheetId="3593">
        <row r="1">
          <cell r="C1" t="str">
            <v>F_CODE</v>
          </cell>
        </row>
      </sheetData>
      <sheetData sheetId="3594">
        <row r="1">
          <cell r="C1" t="str">
            <v>F_CODE</v>
          </cell>
        </row>
      </sheetData>
      <sheetData sheetId="3595">
        <row r="1">
          <cell r="C1" t="str">
            <v>F_CODE</v>
          </cell>
        </row>
      </sheetData>
      <sheetData sheetId="3596">
        <row r="1">
          <cell r="C1" t="str">
            <v>F_CODE</v>
          </cell>
        </row>
      </sheetData>
      <sheetData sheetId="3597">
        <row r="1">
          <cell r="C1" t="str">
            <v>F_CODE</v>
          </cell>
        </row>
      </sheetData>
      <sheetData sheetId="3598">
        <row r="1">
          <cell r="C1" t="str">
            <v>F_CODE</v>
          </cell>
        </row>
      </sheetData>
      <sheetData sheetId="3599">
        <row r="1">
          <cell r="C1" t="str">
            <v>F_CODE</v>
          </cell>
        </row>
      </sheetData>
      <sheetData sheetId="3600">
        <row r="1">
          <cell r="C1" t="str">
            <v>F_CODE</v>
          </cell>
        </row>
      </sheetData>
      <sheetData sheetId="3601">
        <row r="1">
          <cell r="C1" t="str">
            <v>F_CODE</v>
          </cell>
        </row>
      </sheetData>
      <sheetData sheetId="3602">
        <row r="1">
          <cell r="C1" t="str">
            <v>F_CODE</v>
          </cell>
        </row>
      </sheetData>
      <sheetData sheetId="3603">
        <row r="1">
          <cell r="C1" t="str">
            <v>F_CODE</v>
          </cell>
        </row>
      </sheetData>
      <sheetData sheetId="3604">
        <row r="1">
          <cell r="C1" t="str">
            <v>F_CODE</v>
          </cell>
        </row>
      </sheetData>
      <sheetData sheetId="3605">
        <row r="1">
          <cell r="C1" t="str">
            <v>F_CODE</v>
          </cell>
        </row>
      </sheetData>
      <sheetData sheetId="3606">
        <row r="1">
          <cell r="C1" t="str">
            <v>F_CODE</v>
          </cell>
        </row>
      </sheetData>
      <sheetData sheetId="3607">
        <row r="1">
          <cell r="C1" t="str">
            <v>F_CODE</v>
          </cell>
        </row>
      </sheetData>
      <sheetData sheetId="3608">
        <row r="1">
          <cell r="C1" t="str">
            <v>F_CODE</v>
          </cell>
        </row>
      </sheetData>
      <sheetData sheetId="3609">
        <row r="1">
          <cell r="C1" t="str">
            <v>F_CODE</v>
          </cell>
        </row>
      </sheetData>
      <sheetData sheetId="3610">
        <row r="1">
          <cell r="C1" t="str">
            <v>F_CODE</v>
          </cell>
        </row>
      </sheetData>
      <sheetData sheetId="3611">
        <row r="1">
          <cell r="C1" t="str">
            <v>F_CODE</v>
          </cell>
        </row>
      </sheetData>
      <sheetData sheetId="3612">
        <row r="1">
          <cell r="C1" t="str">
            <v>F_CODE</v>
          </cell>
        </row>
      </sheetData>
      <sheetData sheetId="3613">
        <row r="1">
          <cell r="C1" t="str">
            <v>F_CODE</v>
          </cell>
        </row>
      </sheetData>
      <sheetData sheetId="3614">
        <row r="1">
          <cell r="C1" t="str">
            <v>F_CODE</v>
          </cell>
        </row>
      </sheetData>
      <sheetData sheetId="3615">
        <row r="1">
          <cell r="C1" t="str">
            <v>F_CODE</v>
          </cell>
        </row>
      </sheetData>
      <sheetData sheetId="3616">
        <row r="1">
          <cell r="C1" t="str">
            <v>F_CODE</v>
          </cell>
        </row>
      </sheetData>
      <sheetData sheetId="3617">
        <row r="1">
          <cell r="C1" t="str">
            <v>F_CODE</v>
          </cell>
        </row>
      </sheetData>
      <sheetData sheetId="3618">
        <row r="1">
          <cell r="C1" t="str">
            <v>F_CODE</v>
          </cell>
        </row>
      </sheetData>
      <sheetData sheetId="3619">
        <row r="1">
          <cell r="C1" t="str">
            <v>F_CODE</v>
          </cell>
        </row>
      </sheetData>
      <sheetData sheetId="3620">
        <row r="1">
          <cell r="C1" t="str">
            <v>F_CODE</v>
          </cell>
        </row>
      </sheetData>
      <sheetData sheetId="3621">
        <row r="1">
          <cell r="C1" t="str">
            <v>F_CODE</v>
          </cell>
        </row>
      </sheetData>
      <sheetData sheetId="3622">
        <row r="1">
          <cell r="C1" t="str">
            <v>F_CODE</v>
          </cell>
        </row>
      </sheetData>
      <sheetData sheetId="3623">
        <row r="1">
          <cell r="C1" t="str">
            <v>F_CODE</v>
          </cell>
        </row>
      </sheetData>
      <sheetData sheetId="3624">
        <row r="1">
          <cell r="C1" t="str">
            <v>F_CODE</v>
          </cell>
        </row>
      </sheetData>
      <sheetData sheetId="3625">
        <row r="1">
          <cell r="C1" t="str">
            <v>F_CODE</v>
          </cell>
        </row>
      </sheetData>
      <sheetData sheetId="3626">
        <row r="1">
          <cell r="C1" t="str">
            <v>F_CODE</v>
          </cell>
        </row>
      </sheetData>
      <sheetData sheetId="3627">
        <row r="1">
          <cell r="C1" t="str">
            <v>F_CODE</v>
          </cell>
        </row>
      </sheetData>
      <sheetData sheetId="3628">
        <row r="1">
          <cell r="C1" t="str">
            <v>F_CODE</v>
          </cell>
        </row>
      </sheetData>
      <sheetData sheetId="3629">
        <row r="1">
          <cell r="C1" t="str">
            <v>F_CODE</v>
          </cell>
        </row>
      </sheetData>
      <sheetData sheetId="3630">
        <row r="1">
          <cell r="C1" t="str">
            <v>F_CODE</v>
          </cell>
        </row>
      </sheetData>
      <sheetData sheetId="3631">
        <row r="1">
          <cell r="C1" t="str">
            <v>F_CODE</v>
          </cell>
        </row>
      </sheetData>
      <sheetData sheetId="3632">
        <row r="1">
          <cell r="C1" t="str">
            <v>F_CODE</v>
          </cell>
        </row>
      </sheetData>
      <sheetData sheetId="3633">
        <row r="1">
          <cell r="C1" t="str">
            <v>F_CODE</v>
          </cell>
        </row>
      </sheetData>
      <sheetData sheetId="3634">
        <row r="1">
          <cell r="C1" t="str">
            <v>F_CODE</v>
          </cell>
        </row>
      </sheetData>
      <sheetData sheetId="3635">
        <row r="1">
          <cell r="C1" t="str">
            <v>F_CODE</v>
          </cell>
        </row>
      </sheetData>
      <sheetData sheetId="3636">
        <row r="1">
          <cell r="C1" t="str">
            <v>F_CODE</v>
          </cell>
        </row>
      </sheetData>
      <sheetData sheetId="3637">
        <row r="1">
          <cell r="C1" t="str">
            <v>F_CODE</v>
          </cell>
        </row>
      </sheetData>
      <sheetData sheetId="3638">
        <row r="1">
          <cell r="C1" t="str">
            <v>F_CODE</v>
          </cell>
        </row>
      </sheetData>
      <sheetData sheetId="3639" refreshError="1"/>
      <sheetData sheetId="3640">
        <row r="1">
          <cell r="C1" t="str">
            <v>F_CODE</v>
          </cell>
        </row>
      </sheetData>
      <sheetData sheetId="3641">
        <row r="1">
          <cell r="C1" t="str">
            <v>F_CODE</v>
          </cell>
        </row>
      </sheetData>
      <sheetData sheetId="3642">
        <row r="1">
          <cell r="C1" t="str">
            <v>F_CODE</v>
          </cell>
        </row>
      </sheetData>
      <sheetData sheetId="3643">
        <row r="1">
          <cell r="C1" t="str">
            <v>F_CODE</v>
          </cell>
        </row>
      </sheetData>
      <sheetData sheetId="3644">
        <row r="1">
          <cell r="C1" t="str">
            <v>F_CODE</v>
          </cell>
        </row>
      </sheetData>
      <sheetData sheetId="3645">
        <row r="1">
          <cell r="C1" t="str">
            <v>F_CODE</v>
          </cell>
        </row>
      </sheetData>
      <sheetData sheetId="3646">
        <row r="1">
          <cell r="C1" t="str">
            <v>F_CODE</v>
          </cell>
        </row>
      </sheetData>
      <sheetData sheetId="3647">
        <row r="1">
          <cell r="C1" t="str">
            <v>F_CODE</v>
          </cell>
        </row>
      </sheetData>
      <sheetData sheetId="3648"/>
      <sheetData sheetId="3649"/>
      <sheetData sheetId="3650">
        <row r="1">
          <cell r="C1" t="str">
            <v>F_CODE</v>
          </cell>
        </row>
      </sheetData>
      <sheetData sheetId="3651">
        <row r="1">
          <cell r="C1" t="str">
            <v>F_CODE</v>
          </cell>
        </row>
      </sheetData>
      <sheetData sheetId="3652">
        <row r="1">
          <cell r="C1" t="str">
            <v>F_CODE</v>
          </cell>
        </row>
      </sheetData>
      <sheetData sheetId="3653">
        <row r="1">
          <cell r="C1" t="str">
            <v>F_CODE</v>
          </cell>
        </row>
      </sheetData>
      <sheetData sheetId="3654">
        <row r="1">
          <cell r="C1" t="str">
            <v>F_CODE</v>
          </cell>
        </row>
      </sheetData>
      <sheetData sheetId="3655">
        <row r="1">
          <cell r="C1" t="str">
            <v>F_CODE</v>
          </cell>
        </row>
      </sheetData>
      <sheetData sheetId="3656">
        <row r="1">
          <cell r="C1" t="str">
            <v>F_CODE</v>
          </cell>
        </row>
      </sheetData>
      <sheetData sheetId="3657">
        <row r="1">
          <cell r="C1" t="str">
            <v>F_CODE</v>
          </cell>
        </row>
      </sheetData>
      <sheetData sheetId="3658">
        <row r="1">
          <cell r="C1" t="str">
            <v>F_CODE</v>
          </cell>
        </row>
      </sheetData>
      <sheetData sheetId="3659">
        <row r="1">
          <cell r="C1" t="str">
            <v>F_CODE</v>
          </cell>
        </row>
      </sheetData>
      <sheetData sheetId="3660">
        <row r="1">
          <cell r="C1" t="str">
            <v>F_CODE</v>
          </cell>
        </row>
      </sheetData>
      <sheetData sheetId="3661">
        <row r="1">
          <cell r="C1" t="str">
            <v>F_CODE</v>
          </cell>
        </row>
      </sheetData>
      <sheetData sheetId="3662">
        <row r="1">
          <cell r="C1" t="str">
            <v>F_CODE</v>
          </cell>
        </row>
      </sheetData>
      <sheetData sheetId="3663">
        <row r="1">
          <cell r="C1" t="str">
            <v>F_CODE</v>
          </cell>
        </row>
      </sheetData>
      <sheetData sheetId="3664">
        <row r="1">
          <cell r="C1" t="str">
            <v>F_CODE</v>
          </cell>
        </row>
      </sheetData>
      <sheetData sheetId="3665">
        <row r="1">
          <cell r="C1" t="str">
            <v>F_CODE</v>
          </cell>
        </row>
      </sheetData>
      <sheetData sheetId="3666">
        <row r="1">
          <cell r="C1" t="str">
            <v>F_CODE</v>
          </cell>
        </row>
      </sheetData>
      <sheetData sheetId="3667">
        <row r="1">
          <cell r="C1" t="str">
            <v>F_CODE</v>
          </cell>
        </row>
      </sheetData>
      <sheetData sheetId="3668">
        <row r="1">
          <cell r="C1" t="str">
            <v>F_CODE</v>
          </cell>
        </row>
      </sheetData>
      <sheetData sheetId="3669">
        <row r="1">
          <cell r="C1" t="str">
            <v>F_CODE</v>
          </cell>
        </row>
      </sheetData>
      <sheetData sheetId="3670">
        <row r="1">
          <cell r="C1" t="str">
            <v>F_CODE</v>
          </cell>
        </row>
      </sheetData>
      <sheetData sheetId="3671">
        <row r="1">
          <cell r="C1" t="str">
            <v>F_CODE</v>
          </cell>
        </row>
      </sheetData>
      <sheetData sheetId="3672">
        <row r="1">
          <cell r="C1" t="str">
            <v>F_CODE</v>
          </cell>
        </row>
      </sheetData>
      <sheetData sheetId="3673">
        <row r="1">
          <cell r="C1" t="str">
            <v>F_CODE</v>
          </cell>
        </row>
      </sheetData>
      <sheetData sheetId="3674">
        <row r="1">
          <cell r="C1" t="str">
            <v>F_CODE</v>
          </cell>
        </row>
      </sheetData>
      <sheetData sheetId="3675">
        <row r="1">
          <cell r="C1" t="str">
            <v>F_CODE</v>
          </cell>
        </row>
      </sheetData>
      <sheetData sheetId="3676">
        <row r="1">
          <cell r="C1" t="str">
            <v>F_CODE</v>
          </cell>
        </row>
      </sheetData>
      <sheetData sheetId="3677">
        <row r="1">
          <cell r="C1" t="str">
            <v>F_CODE</v>
          </cell>
        </row>
      </sheetData>
      <sheetData sheetId="3678">
        <row r="1">
          <cell r="C1" t="str">
            <v>F_CODE</v>
          </cell>
        </row>
      </sheetData>
      <sheetData sheetId="3679">
        <row r="1">
          <cell r="C1" t="str">
            <v>F_CODE</v>
          </cell>
        </row>
      </sheetData>
      <sheetData sheetId="3680">
        <row r="1">
          <cell r="C1" t="str">
            <v>F_CODE</v>
          </cell>
        </row>
      </sheetData>
      <sheetData sheetId="3681">
        <row r="1">
          <cell r="C1" t="str">
            <v>F_CODE</v>
          </cell>
        </row>
      </sheetData>
      <sheetData sheetId="3682">
        <row r="1">
          <cell r="C1" t="str">
            <v>F_CODE</v>
          </cell>
        </row>
      </sheetData>
      <sheetData sheetId="3683">
        <row r="1">
          <cell r="C1" t="str">
            <v>F_CODE</v>
          </cell>
        </row>
      </sheetData>
      <sheetData sheetId="3684">
        <row r="1">
          <cell r="C1" t="str">
            <v>F_CODE</v>
          </cell>
        </row>
      </sheetData>
      <sheetData sheetId="3685">
        <row r="1">
          <cell r="C1" t="str">
            <v>F_CODE</v>
          </cell>
        </row>
      </sheetData>
      <sheetData sheetId="3686">
        <row r="1">
          <cell r="C1" t="str">
            <v>F_CODE</v>
          </cell>
        </row>
      </sheetData>
      <sheetData sheetId="3687">
        <row r="1">
          <cell r="C1" t="str">
            <v>F_CODE</v>
          </cell>
        </row>
      </sheetData>
      <sheetData sheetId="3688">
        <row r="1">
          <cell r="C1" t="str">
            <v>F_CODE</v>
          </cell>
        </row>
      </sheetData>
      <sheetData sheetId="3689">
        <row r="1">
          <cell r="C1" t="str">
            <v>F_CODE</v>
          </cell>
        </row>
      </sheetData>
      <sheetData sheetId="3690">
        <row r="1">
          <cell r="C1" t="str">
            <v>F_CODE</v>
          </cell>
        </row>
      </sheetData>
      <sheetData sheetId="3691">
        <row r="1">
          <cell r="C1" t="str">
            <v>F_CODE</v>
          </cell>
        </row>
      </sheetData>
      <sheetData sheetId="3692">
        <row r="1">
          <cell r="C1" t="str">
            <v>F_CODE</v>
          </cell>
        </row>
      </sheetData>
      <sheetData sheetId="3693">
        <row r="1">
          <cell r="C1" t="str">
            <v>F_CODE</v>
          </cell>
        </row>
      </sheetData>
      <sheetData sheetId="3694">
        <row r="1">
          <cell r="C1" t="str">
            <v>F_CODE</v>
          </cell>
        </row>
      </sheetData>
      <sheetData sheetId="3695">
        <row r="1">
          <cell r="C1" t="str">
            <v>F_CODE</v>
          </cell>
        </row>
      </sheetData>
      <sheetData sheetId="3696">
        <row r="1">
          <cell r="C1" t="str">
            <v>F_CODE</v>
          </cell>
        </row>
      </sheetData>
      <sheetData sheetId="3697">
        <row r="1">
          <cell r="C1" t="str">
            <v>F_CODE</v>
          </cell>
        </row>
      </sheetData>
      <sheetData sheetId="3698">
        <row r="1">
          <cell r="C1" t="str">
            <v>F_CODE</v>
          </cell>
        </row>
      </sheetData>
      <sheetData sheetId="3699">
        <row r="1">
          <cell r="C1" t="str">
            <v>F_CODE</v>
          </cell>
        </row>
      </sheetData>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row r="1">
          <cell r="C1" t="str">
            <v>F_CODE</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row r="1">
          <cell r="C1" t="str">
            <v>F_CODE</v>
          </cell>
        </row>
      </sheetData>
      <sheetData sheetId="3783">
        <row r="1">
          <cell r="C1" t="str">
            <v>F_CODE</v>
          </cell>
        </row>
      </sheetData>
      <sheetData sheetId="3784">
        <row r="1">
          <cell r="C1" t="str">
            <v>F_CODE</v>
          </cell>
        </row>
      </sheetData>
      <sheetData sheetId="3785">
        <row r="1">
          <cell r="C1" t="str">
            <v>F_CODE</v>
          </cell>
        </row>
      </sheetData>
      <sheetData sheetId="3786">
        <row r="1">
          <cell r="C1" t="str">
            <v>F_CODE</v>
          </cell>
        </row>
      </sheetData>
      <sheetData sheetId="3787">
        <row r="1">
          <cell r="C1" t="str">
            <v>F_CODE</v>
          </cell>
        </row>
      </sheetData>
      <sheetData sheetId="3788">
        <row r="1">
          <cell r="C1" t="str">
            <v>F_CODE</v>
          </cell>
        </row>
      </sheetData>
      <sheetData sheetId="3789">
        <row r="1">
          <cell r="C1" t="str">
            <v>F_CODE</v>
          </cell>
        </row>
      </sheetData>
      <sheetData sheetId="3790">
        <row r="1">
          <cell r="C1" t="str">
            <v>F_CODE</v>
          </cell>
        </row>
      </sheetData>
      <sheetData sheetId="3791">
        <row r="1">
          <cell r="C1" t="str">
            <v>F_CODE</v>
          </cell>
        </row>
      </sheetData>
      <sheetData sheetId="3792">
        <row r="1">
          <cell r="C1" t="str">
            <v>F_CODE</v>
          </cell>
        </row>
      </sheetData>
      <sheetData sheetId="3793">
        <row r="1">
          <cell r="C1" t="str">
            <v>F_CODE</v>
          </cell>
        </row>
      </sheetData>
      <sheetData sheetId="3794">
        <row r="1">
          <cell r="C1" t="str">
            <v>F_CODE</v>
          </cell>
        </row>
      </sheetData>
      <sheetData sheetId="3795">
        <row r="1">
          <cell r="C1" t="str">
            <v>F_CODE</v>
          </cell>
        </row>
      </sheetData>
      <sheetData sheetId="3796">
        <row r="1">
          <cell r="C1" t="str">
            <v>F_CODE</v>
          </cell>
        </row>
      </sheetData>
      <sheetData sheetId="3797">
        <row r="1">
          <cell r="C1" t="str">
            <v>F_CODE</v>
          </cell>
        </row>
      </sheetData>
      <sheetData sheetId="3798">
        <row r="1">
          <cell r="C1" t="str">
            <v>F_CODE</v>
          </cell>
        </row>
      </sheetData>
      <sheetData sheetId="3799">
        <row r="1">
          <cell r="C1" t="str">
            <v>F_CODE</v>
          </cell>
        </row>
      </sheetData>
      <sheetData sheetId="3800">
        <row r="1">
          <cell r="C1" t="str">
            <v>F_CODE</v>
          </cell>
        </row>
      </sheetData>
      <sheetData sheetId="3801">
        <row r="1">
          <cell r="C1" t="str">
            <v>F_CODE</v>
          </cell>
        </row>
      </sheetData>
      <sheetData sheetId="3802">
        <row r="1">
          <cell r="C1" t="str">
            <v>F_CODE</v>
          </cell>
        </row>
      </sheetData>
      <sheetData sheetId="3803">
        <row r="1">
          <cell r="C1" t="str">
            <v>F_CODE</v>
          </cell>
        </row>
      </sheetData>
      <sheetData sheetId="3804">
        <row r="1">
          <cell r="C1" t="str">
            <v>F_CODE</v>
          </cell>
        </row>
      </sheetData>
      <sheetData sheetId="3805">
        <row r="1">
          <cell r="C1" t="str">
            <v>F_CODE</v>
          </cell>
        </row>
      </sheetData>
      <sheetData sheetId="3806">
        <row r="1">
          <cell r="C1" t="str">
            <v>F_CODE</v>
          </cell>
        </row>
      </sheetData>
      <sheetData sheetId="3807">
        <row r="1">
          <cell r="C1" t="str">
            <v>F_CODE</v>
          </cell>
        </row>
      </sheetData>
      <sheetData sheetId="3808">
        <row r="1">
          <cell r="C1" t="str">
            <v>F_CODE</v>
          </cell>
        </row>
      </sheetData>
      <sheetData sheetId="3809">
        <row r="1">
          <cell r="C1" t="str">
            <v>F_CODE</v>
          </cell>
        </row>
      </sheetData>
      <sheetData sheetId="3810">
        <row r="1">
          <cell r="C1" t="str">
            <v>F_CODE</v>
          </cell>
        </row>
      </sheetData>
      <sheetData sheetId="3811">
        <row r="1">
          <cell r="C1" t="str">
            <v>F_CODE</v>
          </cell>
        </row>
      </sheetData>
      <sheetData sheetId="3812">
        <row r="1">
          <cell r="C1" t="str">
            <v>F_CODE</v>
          </cell>
        </row>
      </sheetData>
      <sheetData sheetId="3813">
        <row r="1">
          <cell r="C1" t="str">
            <v>F_CODE</v>
          </cell>
        </row>
      </sheetData>
      <sheetData sheetId="3814">
        <row r="1">
          <cell r="C1" t="str">
            <v>F_CODE</v>
          </cell>
        </row>
      </sheetData>
      <sheetData sheetId="3815">
        <row r="1">
          <cell r="C1" t="str">
            <v>F_CODE</v>
          </cell>
        </row>
      </sheetData>
      <sheetData sheetId="3816">
        <row r="1">
          <cell r="C1" t="str">
            <v>F_CODE</v>
          </cell>
        </row>
      </sheetData>
      <sheetData sheetId="3817">
        <row r="1">
          <cell r="C1" t="str">
            <v>F_CODE</v>
          </cell>
        </row>
      </sheetData>
      <sheetData sheetId="3818">
        <row r="1">
          <cell r="C1" t="str">
            <v>F_CODE</v>
          </cell>
        </row>
      </sheetData>
      <sheetData sheetId="3819">
        <row r="1">
          <cell r="C1" t="str">
            <v>F_CODE</v>
          </cell>
        </row>
      </sheetData>
      <sheetData sheetId="3820">
        <row r="1">
          <cell r="C1" t="str">
            <v>F_CODE</v>
          </cell>
        </row>
      </sheetData>
      <sheetData sheetId="3821">
        <row r="1">
          <cell r="C1" t="str">
            <v>F_CODE</v>
          </cell>
        </row>
      </sheetData>
      <sheetData sheetId="3822">
        <row r="1">
          <cell r="C1" t="str">
            <v>F_CODE</v>
          </cell>
        </row>
      </sheetData>
      <sheetData sheetId="3823">
        <row r="1">
          <cell r="C1" t="str">
            <v>F_CODE</v>
          </cell>
        </row>
      </sheetData>
      <sheetData sheetId="3824">
        <row r="1">
          <cell r="C1" t="str">
            <v>F_CODE</v>
          </cell>
        </row>
      </sheetData>
      <sheetData sheetId="3825"/>
      <sheetData sheetId="3826"/>
      <sheetData sheetId="3827">
        <row r="1">
          <cell r="C1" t="str">
            <v>F_CODE</v>
          </cell>
        </row>
      </sheetData>
      <sheetData sheetId="3828">
        <row r="1">
          <cell r="C1" t="str">
            <v>F_CODE</v>
          </cell>
        </row>
      </sheetData>
      <sheetData sheetId="3829">
        <row r="1">
          <cell r="C1" t="str">
            <v>F_CODE</v>
          </cell>
        </row>
      </sheetData>
      <sheetData sheetId="3830">
        <row r="1">
          <cell r="C1" t="str">
            <v>F_CODE</v>
          </cell>
        </row>
      </sheetData>
      <sheetData sheetId="3831"/>
      <sheetData sheetId="3832"/>
      <sheetData sheetId="3833"/>
      <sheetData sheetId="3834"/>
      <sheetData sheetId="3835">
        <row r="1">
          <cell r="C1" t="str">
            <v>F_CODE</v>
          </cell>
        </row>
      </sheetData>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row r="1">
          <cell r="C1" t="str">
            <v>F_CODE</v>
          </cell>
        </row>
      </sheetData>
      <sheetData sheetId="3957">
        <row r="1">
          <cell r="C1" t="str">
            <v>F_CODE</v>
          </cell>
        </row>
      </sheetData>
      <sheetData sheetId="3958">
        <row r="1">
          <cell r="C1" t="str">
            <v>F_CODE</v>
          </cell>
        </row>
      </sheetData>
      <sheetData sheetId="3959">
        <row r="1">
          <cell r="C1" t="str">
            <v>F_CODE</v>
          </cell>
        </row>
      </sheetData>
      <sheetData sheetId="3960">
        <row r="1">
          <cell r="C1" t="str">
            <v>F_CODE</v>
          </cell>
        </row>
      </sheetData>
      <sheetData sheetId="3961">
        <row r="1">
          <cell r="C1" t="str">
            <v>F_CODE</v>
          </cell>
        </row>
      </sheetData>
      <sheetData sheetId="3962">
        <row r="1">
          <cell r="C1" t="str">
            <v>F_CODE</v>
          </cell>
        </row>
      </sheetData>
      <sheetData sheetId="3963">
        <row r="1">
          <cell r="C1" t="str">
            <v>F_CODE</v>
          </cell>
        </row>
      </sheetData>
      <sheetData sheetId="3964">
        <row r="1">
          <cell r="C1" t="str">
            <v>F_CODE</v>
          </cell>
        </row>
      </sheetData>
      <sheetData sheetId="3965">
        <row r="1">
          <cell r="C1" t="str">
            <v>F_CODE</v>
          </cell>
        </row>
      </sheetData>
      <sheetData sheetId="3966">
        <row r="1">
          <cell r="C1" t="str">
            <v>F_CODE</v>
          </cell>
        </row>
      </sheetData>
      <sheetData sheetId="3967">
        <row r="1">
          <cell r="C1" t="str">
            <v>F_CODE</v>
          </cell>
        </row>
      </sheetData>
      <sheetData sheetId="3968">
        <row r="1">
          <cell r="C1" t="str">
            <v>F_CODE</v>
          </cell>
        </row>
      </sheetData>
      <sheetData sheetId="3969">
        <row r="1">
          <cell r="C1" t="str">
            <v>F_CODE</v>
          </cell>
        </row>
      </sheetData>
      <sheetData sheetId="3970">
        <row r="1">
          <cell r="C1" t="str">
            <v>F_CODE</v>
          </cell>
        </row>
      </sheetData>
      <sheetData sheetId="3971">
        <row r="1">
          <cell r="C1" t="str">
            <v>F_CODE</v>
          </cell>
        </row>
      </sheetData>
      <sheetData sheetId="3972">
        <row r="1">
          <cell r="C1" t="str">
            <v>F_CODE</v>
          </cell>
        </row>
      </sheetData>
      <sheetData sheetId="3973">
        <row r="1">
          <cell r="C1" t="str">
            <v>F_CODE</v>
          </cell>
        </row>
      </sheetData>
      <sheetData sheetId="3974">
        <row r="1">
          <cell r="C1" t="str">
            <v>F_CODE</v>
          </cell>
        </row>
      </sheetData>
      <sheetData sheetId="3975">
        <row r="1">
          <cell r="C1" t="str">
            <v>F_CODE</v>
          </cell>
        </row>
      </sheetData>
      <sheetData sheetId="3976">
        <row r="1">
          <cell r="C1" t="str">
            <v>F_CODE</v>
          </cell>
        </row>
      </sheetData>
      <sheetData sheetId="3977">
        <row r="1">
          <cell r="C1" t="str">
            <v>F_CODE</v>
          </cell>
        </row>
      </sheetData>
      <sheetData sheetId="3978">
        <row r="1">
          <cell r="C1" t="str">
            <v>F_CODE</v>
          </cell>
        </row>
      </sheetData>
      <sheetData sheetId="3979">
        <row r="1">
          <cell r="C1" t="str">
            <v>F_CODE</v>
          </cell>
        </row>
      </sheetData>
      <sheetData sheetId="3980">
        <row r="1">
          <cell r="C1" t="str">
            <v>F_CODE</v>
          </cell>
        </row>
      </sheetData>
      <sheetData sheetId="3981">
        <row r="1">
          <cell r="C1" t="str">
            <v>F_CODE</v>
          </cell>
        </row>
      </sheetData>
      <sheetData sheetId="3982">
        <row r="1">
          <cell r="C1" t="str">
            <v>F_CODE</v>
          </cell>
        </row>
      </sheetData>
      <sheetData sheetId="3983">
        <row r="1">
          <cell r="C1" t="str">
            <v>F_CODE</v>
          </cell>
        </row>
      </sheetData>
      <sheetData sheetId="3984">
        <row r="1">
          <cell r="C1" t="str">
            <v>F_CODE</v>
          </cell>
        </row>
      </sheetData>
      <sheetData sheetId="3985">
        <row r="1">
          <cell r="C1" t="str">
            <v>F_CODE</v>
          </cell>
        </row>
      </sheetData>
      <sheetData sheetId="3986">
        <row r="1">
          <cell r="C1" t="str">
            <v>F_CODE</v>
          </cell>
        </row>
      </sheetData>
      <sheetData sheetId="3987">
        <row r="1">
          <cell r="C1" t="str">
            <v>F_CODE</v>
          </cell>
        </row>
      </sheetData>
      <sheetData sheetId="3988">
        <row r="1">
          <cell r="C1" t="str">
            <v>F_CODE</v>
          </cell>
        </row>
      </sheetData>
      <sheetData sheetId="3989">
        <row r="1">
          <cell r="C1" t="str">
            <v>F_CODE</v>
          </cell>
        </row>
      </sheetData>
      <sheetData sheetId="3990">
        <row r="1">
          <cell r="C1" t="str">
            <v>F_CODE</v>
          </cell>
        </row>
      </sheetData>
      <sheetData sheetId="3991">
        <row r="1">
          <cell r="C1" t="str">
            <v>F_CODE</v>
          </cell>
        </row>
      </sheetData>
      <sheetData sheetId="3992">
        <row r="1">
          <cell r="C1" t="str">
            <v>F_CODE</v>
          </cell>
        </row>
      </sheetData>
      <sheetData sheetId="3993">
        <row r="1">
          <cell r="C1" t="str">
            <v>F_CODE</v>
          </cell>
        </row>
      </sheetData>
      <sheetData sheetId="3994">
        <row r="1">
          <cell r="C1" t="str">
            <v>F_CODE</v>
          </cell>
        </row>
      </sheetData>
      <sheetData sheetId="3995">
        <row r="1">
          <cell r="C1" t="str">
            <v>F_CODE</v>
          </cell>
        </row>
      </sheetData>
      <sheetData sheetId="3996">
        <row r="1">
          <cell r="C1" t="str">
            <v>F_CODE</v>
          </cell>
        </row>
      </sheetData>
      <sheetData sheetId="3997">
        <row r="1">
          <cell r="C1" t="str">
            <v>F_CODE</v>
          </cell>
        </row>
      </sheetData>
      <sheetData sheetId="3998">
        <row r="1">
          <cell r="C1" t="str">
            <v>F_CODE</v>
          </cell>
        </row>
      </sheetData>
      <sheetData sheetId="3999">
        <row r="1">
          <cell r="C1" t="str">
            <v>F_CODE</v>
          </cell>
        </row>
      </sheetData>
      <sheetData sheetId="4000">
        <row r="1">
          <cell r="C1" t="str">
            <v>F_CODE</v>
          </cell>
        </row>
      </sheetData>
      <sheetData sheetId="4001">
        <row r="1">
          <cell r="C1" t="str">
            <v>F_CODE</v>
          </cell>
        </row>
      </sheetData>
      <sheetData sheetId="4002">
        <row r="1">
          <cell r="C1" t="str">
            <v>F_CODE</v>
          </cell>
        </row>
      </sheetData>
      <sheetData sheetId="4003">
        <row r="1">
          <cell r="C1" t="str">
            <v>F_CODE</v>
          </cell>
        </row>
      </sheetData>
      <sheetData sheetId="4004">
        <row r="1">
          <cell r="C1" t="str">
            <v>F_CODE</v>
          </cell>
        </row>
      </sheetData>
      <sheetData sheetId="4005">
        <row r="1">
          <cell r="C1" t="str">
            <v>F_CODE</v>
          </cell>
        </row>
      </sheetData>
      <sheetData sheetId="4006">
        <row r="1">
          <cell r="C1" t="str">
            <v>F_CODE</v>
          </cell>
        </row>
      </sheetData>
      <sheetData sheetId="4007">
        <row r="1">
          <cell r="C1" t="str">
            <v>F_CODE</v>
          </cell>
        </row>
      </sheetData>
      <sheetData sheetId="4008">
        <row r="1">
          <cell r="C1" t="str">
            <v>F_CODE</v>
          </cell>
        </row>
      </sheetData>
      <sheetData sheetId="4009">
        <row r="1">
          <cell r="C1" t="str">
            <v>F_CODE</v>
          </cell>
        </row>
      </sheetData>
      <sheetData sheetId="4010">
        <row r="1">
          <cell r="C1" t="str">
            <v>F_CODE</v>
          </cell>
        </row>
      </sheetData>
      <sheetData sheetId="4011">
        <row r="1">
          <cell r="C1" t="str">
            <v>F_CODE</v>
          </cell>
        </row>
      </sheetData>
      <sheetData sheetId="4012">
        <row r="1">
          <cell r="C1" t="str">
            <v>F_CODE</v>
          </cell>
        </row>
      </sheetData>
      <sheetData sheetId="4013">
        <row r="1">
          <cell r="C1" t="str">
            <v>F_CODE</v>
          </cell>
        </row>
      </sheetData>
      <sheetData sheetId="4014">
        <row r="1">
          <cell r="C1" t="str">
            <v>F_CODE</v>
          </cell>
        </row>
      </sheetData>
      <sheetData sheetId="4015">
        <row r="1">
          <cell r="C1" t="str">
            <v>F_CODE</v>
          </cell>
        </row>
      </sheetData>
      <sheetData sheetId="4016">
        <row r="1">
          <cell r="C1" t="str">
            <v>F_CODE</v>
          </cell>
        </row>
      </sheetData>
      <sheetData sheetId="4017">
        <row r="1">
          <cell r="C1" t="str">
            <v>F_CODE</v>
          </cell>
        </row>
      </sheetData>
      <sheetData sheetId="4018">
        <row r="1">
          <cell r="C1" t="str">
            <v>F_CODE</v>
          </cell>
        </row>
      </sheetData>
      <sheetData sheetId="4019">
        <row r="1">
          <cell r="C1" t="str">
            <v>F_CODE</v>
          </cell>
        </row>
      </sheetData>
      <sheetData sheetId="4020">
        <row r="1">
          <cell r="C1" t="str">
            <v>F_CODE</v>
          </cell>
        </row>
      </sheetData>
      <sheetData sheetId="4021">
        <row r="1">
          <cell r="C1" t="str">
            <v>F_CODE</v>
          </cell>
        </row>
      </sheetData>
      <sheetData sheetId="4022">
        <row r="1">
          <cell r="C1" t="str">
            <v>F_CODE</v>
          </cell>
        </row>
      </sheetData>
      <sheetData sheetId="4023">
        <row r="1">
          <cell r="C1" t="str">
            <v>F_CODE</v>
          </cell>
        </row>
      </sheetData>
      <sheetData sheetId="4024">
        <row r="1">
          <cell r="C1" t="str">
            <v>F_CODE</v>
          </cell>
        </row>
      </sheetData>
      <sheetData sheetId="4025">
        <row r="1">
          <cell r="C1" t="str">
            <v>F_CODE</v>
          </cell>
        </row>
      </sheetData>
      <sheetData sheetId="4026">
        <row r="1">
          <cell r="C1" t="str">
            <v>F_CODE</v>
          </cell>
        </row>
      </sheetData>
      <sheetData sheetId="4027">
        <row r="1">
          <cell r="C1" t="str">
            <v>F_CODE</v>
          </cell>
        </row>
      </sheetData>
      <sheetData sheetId="4028">
        <row r="1">
          <cell r="C1" t="str">
            <v>F_CODE</v>
          </cell>
        </row>
      </sheetData>
      <sheetData sheetId="4029">
        <row r="1">
          <cell r="C1" t="str">
            <v>F_CODE</v>
          </cell>
        </row>
      </sheetData>
      <sheetData sheetId="4030">
        <row r="1">
          <cell r="C1" t="str">
            <v>F_CODE</v>
          </cell>
        </row>
      </sheetData>
      <sheetData sheetId="4031">
        <row r="1">
          <cell r="C1" t="str">
            <v>F_CODE</v>
          </cell>
        </row>
      </sheetData>
      <sheetData sheetId="4032">
        <row r="1">
          <cell r="C1" t="str">
            <v>F_CODE</v>
          </cell>
        </row>
      </sheetData>
      <sheetData sheetId="4033">
        <row r="1">
          <cell r="C1" t="str">
            <v>F_CODE</v>
          </cell>
        </row>
      </sheetData>
      <sheetData sheetId="4034">
        <row r="1">
          <cell r="C1" t="str">
            <v>F_CODE</v>
          </cell>
        </row>
      </sheetData>
      <sheetData sheetId="4035">
        <row r="1">
          <cell r="C1" t="str">
            <v>F_CODE</v>
          </cell>
        </row>
      </sheetData>
      <sheetData sheetId="4036">
        <row r="1">
          <cell r="C1" t="str">
            <v>F_CODE</v>
          </cell>
        </row>
      </sheetData>
      <sheetData sheetId="4037">
        <row r="1">
          <cell r="C1" t="str">
            <v>F_CODE</v>
          </cell>
        </row>
      </sheetData>
      <sheetData sheetId="4038">
        <row r="1">
          <cell r="C1" t="str">
            <v>F_CODE</v>
          </cell>
        </row>
      </sheetData>
      <sheetData sheetId="4039">
        <row r="1">
          <cell r="C1" t="str">
            <v>F_CODE</v>
          </cell>
        </row>
      </sheetData>
      <sheetData sheetId="4040">
        <row r="1">
          <cell r="C1" t="str">
            <v>F_CODE</v>
          </cell>
        </row>
      </sheetData>
      <sheetData sheetId="4041">
        <row r="1">
          <cell r="C1" t="str">
            <v>F_CODE</v>
          </cell>
        </row>
      </sheetData>
      <sheetData sheetId="4042">
        <row r="1">
          <cell r="C1" t="str">
            <v>F_CODE</v>
          </cell>
        </row>
      </sheetData>
      <sheetData sheetId="4043">
        <row r="1">
          <cell r="C1" t="str">
            <v>F_CODE</v>
          </cell>
        </row>
      </sheetData>
      <sheetData sheetId="4044">
        <row r="1">
          <cell r="C1" t="str">
            <v>F_CODE</v>
          </cell>
        </row>
      </sheetData>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row r="1">
          <cell r="C1" t="str">
            <v>F_CODE</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row r="1">
          <cell r="C1" t="str">
            <v>F_CODE</v>
          </cell>
        </row>
      </sheetData>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ow r="1">
          <cell r="C1" t="str">
            <v>F_CODE</v>
          </cell>
        </row>
      </sheetData>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refreshError="1"/>
      <sheetData sheetId="4489" refreshError="1"/>
      <sheetData sheetId="4490" refreshError="1"/>
      <sheetData sheetId="4491" refreshError="1"/>
      <sheetData sheetId="4492" refreshError="1"/>
      <sheetData sheetId="4493" refreshError="1"/>
      <sheetData sheetId="4494"/>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토공"/>
      <sheetName val="관접합및부설공"/>
      <sheetName val="구조물공"/>
      <sheetName val="포장공"/>
      <sheetName val="부대공"/>
      <sheetName val="송수관로공"/>
      <sheetName val="노임단가"/>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직노"/>
      <sheetName val="금액내역서"/>
      <sheetName val="철거산출근거"/>
      <sheetName val="화재 탐지 설비"/>
      <sheetName val="일위대가"/>
      <sheetName val="연결관연장"/>
      <sheetName val="Baby일위대가"/>
      <sheetName val="건축공사실행"/>
      <sheetName val="총괄갑 "/>
      <sheetName val="건축원가"/>
      <sheetName val="터파기및재료"/>
      <sheetName val="단가조사"/>
      <sheetName val="견적사양비교표"/>
      <sheetName val="저"/>
      <sheetName val="원내역"/>
      <sheetName val="인건비"/>
      <sheetName val="2공구산출내역"/>
      <sheetName val="출력은 금물"/>
      <sheetName val="아파트건축"/>
      <sheetName val="경산"/>
      <sheetName val="터널조도"/>
      <sheetName val="단위수량산출"/>
      <sheetName val="광양전기"/>
      <sheetName val="NOMUBI"/>
      <sheetName val="sw1"/>
      <sheetName val="세동별비상"/>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방호벽"/>
      <sheetName val="중간부"/>
      <sheetName val="중분대"/>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6PILE  (돌출)"/>
      <sheetName val="1호맨홀토공"/>
      <sheetName val="가도공"/>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로교총재료집계"/>
      <sheetName val="1호수로교 "/>
      <sheetName val="2호수로교"/>
      <sheetName val="3호수로교 "/>
      <sheetName val="비계,동바리 (교각)"/>
      <sheetName val="비계,동바리"/>
      <sheetName val="교대"/>
      <sheetName val="방수제"/>
      <sheetName val="교각"/>
      <sheetName val="PE2-2"/>
      <sheetName val="PE2-3"/>
      <sheetName val="PE2-4"/>
      <sheetName val="PC1-4"/>
      <sheetName val="PC1-5"/>
      <sheetName val="교대터파기"/>
      <sheetName val="교각터파기"/>
      <sheetName val="재료집계"/>
      <sheetName val="수로교"/>
      <sheetName val="상부수로교(입력용)"/>
      <sheetName val="교대(입력용)"/>
      <sheetName val="교각(입력용)"/>
      <sheetName val="호형일람표"/>
      <sheetName val="재료출력"/>
      <sheetName val="국공유지및사유지"/>
      <sheetName val="도장수량(하1)"/>
      <sheetName val="주형"/>
      <sheetName val="노임단가"/>
      <sheetName val="U-TYPE(1)"/>
      <sheetName val="간선계산"/>
      <sheetName val="금액내역서"/>
      <sheetName val="공사비예산서(토목분)"/>
      <sheetName val="ABUT수량-A1"/>
      <sheetName val="반중력식옹벽"/>
      <sheetName val="INPUT"/>
      <sheetName val="통합"/>
      <sheetName val="지장물C"/>
      <sheetName val="4)유동표"/>
      <sheetName val="일위_파일"/>
      <sheetName val="신표지1"/>
      <sheetName val="당초내역서"/>
      <sheetName val="배수공1"/>
      <sheetName val="토공"/>
      <sheetName val="교각계산"/>
      <sheetName val="Sheet1 (2)"/>
      <sheetName val="AS복구"/>
      <sheetName val="중기터파기"/>
      <sheetName val="데이타"/>
      <sheetName val="변수값"/>
      <sheetName val="식재인부"/>
      <sheetName val="중기상차"/>
      <sheetName val="대운산출"/>
      <sheetName val="6PILE  (돌출)"/>
      <sheetName val="Sheet1"/>
      <sheetName val="Sheet2"/>
      <sheetName val="간접비"/>
      <sheetName val="일위대가목차"/>
      <sheetName val="와동 와동로 일원 노후수도관 정비공사-수정.xlsx"/>
      <sheetName val="단면 (2)"/>
      <sheetName val="뚝토공"/>
      <sheetName val="진주방향"/>
      <sheetName val="마산방향"/>
    </sheetNames>
    <sheetDataSet>
      <sheetData sheetId="0">
        <row r="6">
          <cell r="B6" t="str">
            <v>재  료</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산출"/>
      <sheetName val="목차 (2)"/>
      <sheetName val="설계서"/>
      <sheetName val="예산서(총괄)"/>
      <sheetName val="예산서"/>
      <sheetName val="갑지(총괄)"/>
      <sheetName val="설계서 (1단계)"/>
      <sheetName val="예산서 (1단계)"/>
      <sheetName val="갑지(1단계)"/>
      <sheetName val="설계서 (2단계)"/>
      <sheetName val="예산서 (2단계)"/>
      <sheetName val="갑지(2단계)"/>
      <sheetName val="변동내역"/>
      <sheetName val="각동별내역"/>
      <sheetName val="내역"/>
      <sheetName val="CABLE수량산출 (2)"/>
      <sheetName val="수량산출표 (3)"/>
      <sheetName val="견적대비"/>
      <sheetName val="목차"/>
      <sheetName val="일위대가"/>
      <sheetName val="단가"/>
      <sheetName val="노임단가"/>
      <sheetName val="기초 자료"/>
      <sheetName val="목차임시"/>
      <sheetName val="금액내역서"/>
      <sheetName val="DATA"/>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7">
          <cell r="G7" t="str">
            <v>북부하수종말처리시설 고도처리 공사(1단계)</v>
          </cell>
        </row>
      </sheetData>
      <sheetData sheetId="23"/>
      <sheetData sheetId="24"/>
      <sheetData sheetId="25" refreshError="1"/>
      <sheetData sheetId="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수량1"/>
      <sheetName val="좌측"/>
      <sheetName val="우측"/>
      <sheetName val="Sheet5"/>
      <sheetName val="Sheet6"/>
      <sheetName val="Sheet7"/>
      <sheetName val="Sheet8"/>
      <sheetName val="Sheet9"/>
      <sheetName val="Sheet10"/>
      <sheetName val="Sheet11"/>
      <sheetName val="Sheet12"/>
      <sheetName val="Sheet13"/>
      <sheetName val="Sheet14"/>
      <sheetName val="Sheet15"/>
      <sheetName val="Sheet16"/>
      <sheetName val="노임단가"/>
    </sheetNames>
    <sheetDataSet>
      <sheetData sheetId="0"/>
      <sheetData sheetId="1"/>
      <sheetData sheetId="2">
        <row r="32">
          <cell r="J32">
            <v>2.8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ABUT수량-A1"/>
      <sheetName val="도장수량(하1)"/>
      <sheetName val="주형"/>
      <sheetName val="간선계산"/>
      <sheetName val="다곡2교"/>
      <sheetName val="자재단가비교표"/>
      <sheetName val="기초공"/>
      <sheetName val="기둥(원형)"/>
      <sheetName val="날1"/>
      <sheetName val="Sheet1"/>
      <sheetName val="BOX-E"/>
      <sheetName val="INPUT"/>
      <sheetName val="#REF"/>
      <sheetName val="전차선로 물량표"/>
      <sheetName val="양수장(기계)"/>
      <sheetName val="수로BOX(시점부)"/>
      <sheetName val="투찰"/>
      <sheetName val="유림골조"/>
      <sheetName val="교각계산"/>
      <sheetName val="2.단면가정 "/>
      <sheetName val="A-4"/>
      <sheetName val="수로교총재료집계"/>
      <sheetName val="D-3109"/>
      <sheetName val="산출근거"/>
      <sheetName val="공문"/>
      <sheetName val="북방3터널"/>
      <sheetName val="관로"/>
      <sheetName val="BQ List"/>
      <sheetName val="PipWT"/>
      <sheetName val="경비"/>
      <sheetName val="요율"/>
      <sheetName val="자재대"/>
      <sheetName val="공사내역"/>
      <sheetName val="000000"/>
      <sheetName val="ETC"/>
      <sheetName val="COPING"/>
      <sheetName val="포장복구집계"/>
      <sheetName val="실행철강하도"/>
      <sheetName val="노임이"/>
      <sheetName val="Sheet3"/>
      <sheetName val="관로토공집계표"/>
      <sheetName val="데이타"/>
      <sheetName val="DATA"/>
      <sheetName val="배수내역 (2)"/>
      <sheetName val="data_dci"/>
      <sheetName val="data_mci"/>
      <sheetName val="behind"/>
      <sheetName val="Main"/>
      <sheetName val="1.설계조건"/>
      <sheetName val="6PILE  (돌출)"/>
      <sheetName val="도색집계"/>
      <sheetName val="JUCKEYK"/>
      <sheetName val="교각1"/>
      <sheetName val="진주방향"/>
      <sheetName val="입찰안"/>
      <sheetName val="인건비"/>
      <sheetName val="품셈"/>
      <sheetName val="총괄"/>
      <sheetName val="내역"/>
      <sheetName val="자재단가"/>
      <sheetName val="집수정"/>
      <sheetName val="현장관리비내역서"/>
      <sheetName val="공사비예산서(토목분)"/>
      <sheetName val="CABLE SIZE-3"/>
      <sheetName val="내역서"/>
      <sheetName val="화산경계"/>
      <sheetName val="원가계산서"/>
      <sheetName val="원내역"/>
      <sheetName val="2.단면가정"/>
      <sheetName val="장문교(대전)"/>
      <sheetName val="BID"/>
      <sheetName val="재료집계(분수관)"/>
      <sheetName val="기성2"/>
      <sheetName val="AC포장수량"/>
      <sheetName val="중기비"/>
      <sheetName val="SLAB&quot;1&quot;"/>
      <sheetName val="Sheet1 (2)"/>
      <sheetName val="내역서적용수량"/>
      <sheetName val="1호맨홀토공"/>
      <sheetName val="단가 및 재료비"/>
      <sheetName val="점수계산1-2"/>
      <sheetName val="ASP포장"/>
      <sheetName val="SLIDES"/>
      <sheetName val="포장공"/>
      <sheetName val="대비"/>
      <sheetName val="1-1"/>
      <sheetName val="설계조건"/>
      <sheetName val="5CHBDC"/>
      <sheetName val="96보완계획7.12"/>
      <sheetName val="INPUT_DATA_(2)"/>
      <sheetName val="단면_(2)"/>
      <sheetName val="BOX본체수량_(2)"/>
      <sheetName val="BOX토공_(2)"/>
      <sheetName val="갑지1"/>
      <sheetName val="전계가"/>
      <sheetName val="기초INPUT"/>
      <sheetName val="수안보-MBR1"/>
      <sheetName val="반중력식옹벽"/>
      <sheetName val="변경집계표"/>
      <sheetName val="4)유동표"/>
      <sheetName val="부대내역"/>
      <sheetName val="카메라"/>
      <sheetName val="일위대가표"/>
      <sheetName val="B부대공"/>
      <sheetName val="원가"/>
      <sheetName val="노임단가"/>
      <sheetName val="공사비증감"/>
      <sheetName val="106C0300"/>
      <sheetName val="좌측"/>
      <sheetName val="맨홀토공(3)"/>
      <sheetName val="공사비총괄"/>
      <sheetName val="일위대가"/>
      <sheetName val="상수도토공집계표"/>
      <sheetName val="AAA"/>
      <sheetName val="전기일위대가"/>
      <sheetName val="표지"/>
      <sheetName val="기둥"/>
      <sheetName val="저판(버림100)"/>
      <sheetName val="말뚝기초(안정검토)-외측"/>
      <sheetName val="Sheet2"/>
      <sheetName val="전체도급"/>
      <sheetName val="토사(PE)"/>
      <sheetName val="ACUNIT"/>
      <sheetName val="도장수량"/>
      <sheetName val=" 상부공통집계(총괄)"/>
      <sheetName val="AS복구"/>
      <sheetName val="전신환매도율"/>
      <sheetName val="준검 내역서"/>
      <sheetName val="3.공통공사대비"/>
      <sheetName val="공통가설"/>
      <sheetName val="부서현황"/>
      <sheetName val="소업1교"/>
      <sheetName val="2000.11월설계내역"/>
      <sheetName val="제-노임"/>
      <sheetName val="제직재"/>
      <sheetName val="양수장내역"/>
      <sheetName val="산출서양식01"/>
      <sheetName val="별표집계"/>
      <sheetName val="단가조사"/>
      <sheetName val="집계"/>
      <sheetName val="기본일위"/>
      <sheetName val="패널"/>
      <sheetName val="직노"/>
      <sheetName val="내역서2안"/>
      <sheetName val="실행내역"/>
      <sheetName val="중기터파기"/>
      <sheetName val="변수값"/>
      <sheetName val="중기상차"/>
      <sheetName val="R.C RAHMEN 해석"/>
      <sheetName val="본체 설 계"/>
      <sheetName val="Sheet4"/>
      <sheetName val="갑지(추정)"/>
      <sheetName val="SG"/>
      <sheetName val="수량산출"/>
      <sheetName val="설계개요"/>
      <sheetName val="옹벽1"/>
      <sheetName val="물질수지(2011)"/>
      <sheetName val="가정단면"/>
      <sheetName val="주beam"/>
      <sheetName val="guard(mac)"/>
      <sheetName val="수목단가"/>
      <sheetName val="시설수량표"/>
      <sheetName val="시설일위"/>
      <sheetName val="식재수량표"/>
      <sheetName val="식재일위"/>
      <sheetName val="일위목록"/>
      <sheetName val="일위대가목차"/>
      <sheetName val="6.교좌면보강"/>
      <sheetName val="자료"/>
      <sheetName val="횡배수관"/>
      <sheetName val="예정(3)"/>
      <sheetName val="동원(3)"/>
      <sheetName val="단가목록"/>
      <sheetName val="건식PD설치현황표"/>
      <sheetName val="EQUIP-H"/>
      <sheetName val="개요"/>
      <sheetName val="내역서(기성청구)"/>
      <sheetName val="주방환기"/>
      <sheetName val="취수탑"/>
      <sheetName val="적용단위길이"/>
      <sheetName val="배수갑문"/>
      <sheetName val="반중력식옹벽3.5"/>
      <sheetName val="옹벽"/>
      <sheetName val="공사비내역"/>
      <sheetName val="구리토평1전기"/>
      <sheetName val="공사비집계"/>
      <sheetName val="관음목장(제출용)자105인97.5"/>
      <sheetName val="BQMPALOC"/>
      <sheetName val="B"/>
      <sheetName val="표준계약서"/>
      <sheetName val="U-TYPE(1)"/>
      <sheetName val="포장수량집계"/>
      <sheetName val="골재산출"/>
      <sheetName val="조명율표"/>
      <sheetName val="산출근거1"/>
      <sheetName val="포장재료집계표"/>
      <sheetName val="포장면적산출"/>
      <sheetName val="타공종이기"/>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단면가정"/>
      <sheetName val="Y-WORK"/>
      <sheetName val="총괄집계 "/>
      <sheetName val="기흥하도용"/>
      <sheetName val="금액내역서"/>
      <sheetName val="말뚝설계"/>
      <sheetName val="장비가동"/>
      <sheetName val="CODE"/>
      <sheetName val="데리네이타현황"/>
      <sheetName val="DATE"/>
      <sheetName val="BOX단위철근"/>
      <sheetName val="철근량"/>
      <sheetName val="국공유지및사유지"/>
      <sheetName val="보현동3교종점측"/>
      <sheetName val="안정검토"/>
      <sheetName val="노원열병합  건축공사기성내역서"/>
      <sheetName val="품셈TABLE"/>
      <sheetName val="현장관리비 산출내역"/>
      <sheetName val="일위대가(계측기설치)"/>
      <sheetName val="7단가"/>
      <sheetName val="ⴭⴭⴭⴭⴭ"/>
      <sheetName val="노임"/>
      <sheetName val="중기"/>
      <sheetName val="제수변수량"/>
      <sheetName val="공기변수량"/>
      <sheetName val="98지급계획"/>
      <sheetName val="상행선"/>
      <sheetName val="산출2-기기동력"/>
      <sheetName val="8.PILE  (돌출)"/>
      <sheetName val="수문일1"/>
      <sheetName val="우수"/>
      <sheetName val="식재총괄"/>
      <sheetName val="철거총괄집계"/>
      <sheetName val="철근총괄집계"/>
      <sheetName val="낙석방지망현황"/>
      <sheetName val="CTEMCOST"/>
      <sheetName val="주빔의 설계"/>
      <sheetName val="입력DATA"/>
      <sheetName val="바닥판"/>
      <sheetName val="슬래브"/>
      <sheetName val="세부내역(직접인건비)"/>
      <sheetName val="일위대가(가설)"/>
      <sheetName val="자재조서"/>
      <sheetName val="터파기및재료"/>
      <sheetName val="Ⅴ-2.공종별내역"/>
      <sheetName val="공정양식(원본)"/>
      <sheetName val="기본DATA"/>
      <sheetName val="토적표"/>
      <sheetName val="재료"/>
      <sheetName val="플랜트 설치"/>
      <sheetName val="최적단면"/>
      <sheetName val="구조물포장"/>
      <sheetName val="오수관"/>
      <sheetName val="오수관토공"/>
      <sheetName val="2BOX본체"/>
      <sheetName val="투찰내역"/>
      <sheetName val="집계표"/>
      <sheetName val="신공항A-9(원가수정)"/>
      <sheetName val="사용성검토"/>
      <sheetName val="내역서-CCTV"/>
      <sheetName val="2000전체분"/>
      <sheetName val="2000년1차"/>
      <sheetName val="DANGA"/>
      <sheetName val="INPUT-DATA"/>
      <sheetName val="일  위  대  가  목  록"/>
      <sheetName val="예가표"/>
      <sheetName val="본체"/>
      <sheetName val="경비실"/>
      <sheetName val="총괄내역서"/>
      <sheetName val="판"/>
      <sheetName val="TOT"/>
      <sheetName val="날개벽수량표"/>
      <sheetName val="BQ"/>
      <sheetName val="VXXXXXXX"/>
      <sheetName val="CCTV내역서"/>
      <sheetName val="도장"/>
      <sheetName val="암거공"/>
      <sheetName val="지장물조서"/>
      <sheetName val="옹벽철근"/>
      <sheetName val="sw1"/>
      <sheetName val="NOMUBI"/>
      <sheetName val="토공정보"/>
      <sheetName val="CON포장수량"/>
      <sheetName val="DATA 입력란"/>
      <sheetName val="40총괄"/>
      <sheetName val="40집계"/>
      <sheetName val="XL4Poppy"/>
      <sheetName val="단위수량"/>
      <sheetName val="도급"/>
      <sheetName val="인사자료총집계"/>
      <sheetName val="마산방향"/>
      <sheetName val="우수공"/>
      <sheetName val="설계예산2"/>
      <sheetName val="안산기계장치"/>
      <sheetName val="CPM챠트"/>
      <sheetName val="전선"/>
      <sheetName val="98수문일위"/>
      <sheetName val="수토공단위당"/>
      <sheetName val="순서도"/>
      <sheetName val="wall"/>
      <sheetName val="목동1절주.bh01"/>
      <sheetName val="기계내역"/>
      <sheetName val="본사S"/>
      <sheetName val="설산1.나"/>
      <sheetName val="단면기준"/>
      <sheetName val="말뚝지지력산정"/>
      <sheetName val="1호인버트수량"/>
      <sheetName val="전체내역"/>
      <sheetName val="노무비"/>
      <sheetName val="FB25JN"/>
      <sheetName val="토공"/>
      <sheetName val="내역서(삼호)"/>
      <sheetName val="찍기"/>
      <sheetName val="ERECIN"/>
      <sheetName val="약품공급2"/>
      <sheetName val="날개벽(시점좌측)"/>
      <sheetName val="전체"/>
      <sheetName val="설계예산서(전체)"/>
      <sheetName val="제수"/>
      <sheetName val="공기"/>
      <sheetName val="기별-공가용"/>
      <sheetName val="합계금액"/>
      <sheetName val="조명시설"/>
      <sheetName val="석"/>
      <sheetName val="자금청구"/>
      <sheetName val="SLAB"/>
      <sheetName val="CVT산정"/>
      <sheetName val="MOTOR"/>
      <sheetName val="총괄표"/>
      <sheetName val="설계명세서(선로)"/>
      <sheetName val="고창방향"/>
      <sheetName val="공주방향"/>
      <sheetName val="TEL"/>
      <sheetName val="부대대비"/>
      <sheetName val="냉연집계"/>
      <sheetName val="백호우계수"/>
      <sheetName val="코드표"/>
      <sheetName val="I一般比"/>
      <sheetName val="N賃率-職"/>
      <sheetName val="지급자재"/>
      <sheetName val="설계기준"/>
      <sheetName val="1.설계기준"/>
      <sheetName val="이기(집계)"/>
      <sheetName val="3BL공동구 수량"/>
      <sheetName val="뚝토공"/>
      <sheetName val="산출내역서집계표"/>
      <sheetName val="조경"/>
      <sheetName val="방음벽기초"/>
      <sheetName val="ENE-CAL 1"/>
      <sheetName val="건축내역"/>
      <sheetName val="Sheet6"/>
      <sheetName val="전체제잡비"/>
      <sheetName val="협의단가"/>
      <sheetName val="고분전시관"/>
      <sheetName val="낙찰표"/>
      <sheetName val="96까지"/>
      <sheetName val="97년"/>
      <sheetName val="98이후"/>
      <sheetName val="설 계"/>
      <sheetName val="토목"/>
      <sheetName val="Regenerator  Concrete Structure"/>
      <sheetName val="Sheet17"/>
      <sheetName val="더돋기량"/>
      <sheetName val="우배수"/>
      <sheetName val="배수통관(좌)"/>
      <sheetName val="갑지"/>
      <sheetName val="가격조사서"/>
      <sheetName val="교통표지판기초자료"/>
      <sheetName val="정부노임단가"/>
      <sheetName val="경비2내역"/>
      <sheetName val="고유코드_설계"/>
      <sheetName val="수량산출서"/>
      <sheetName val="교대(A1-A2)"/>
      <sheetName val="출자한도"/>
      <sheetName val="설계명세서"/>
      <sheetName val="woo(mac)"/>
      <sheetName val="단가"/>
      <sheetName val="경상비"/>
      <sheetName val="전문하도급"/>
      <sheetName val="교량전기"/>
      <sheetName val="평가데이터"/>
      <sheetName val="별표 "/>
      <sheetName val="직접인건비"/>
      <sheetName val="직접경비"/>
      <sheetName val="지구단위계획"/>
      <sheetName val="건축공사"/>
      <sheetName val="INPUT_DATA_(2)1"/>
      <sheetName val="단면_(2)1"/>
      <sheetName val="BOX본체수량_(2)1"/>
      <sheetName val="BOX토공_(2)1"/>
      <sheetName val="2_단면가정_1"/>
      <sheetName val="BQ_List1"/>
      <sheetName val="단가_및_재료비1"/>
      <sheetName val="적용환율"/>
      <sheetName val="INPUT(덕도방향-시점)"/>
      <sheetName val="5.정산서"/>
      <sheetName val="차선도색현황"/>
      <sheetName val="자재 집계표"/>
      <sheetName val="재집"/>
      <sheetName val="직재"/>
      <sheetName val="3.하중산정4.지지력"/>
      <sheetName val="전기"/>
      <sheetName val="combi(wall)"/>
      <sheetName val="수량3"/>
      <sheetName val="EACT10"/>
      <sheetName val="유효폭의 계산"/>
      <sheetName val="제잡비"/>
      <sheetName val="설직재-1"/>
      <sheetName val="교대(A1)"/>
      <sheetName val="c_balju"/>
      <sheetName val="단가표"/>
      <sheetName val="토공사"/>
      <sheetName val="252K444"/>
      <sheetName val="변경현황"/>
      <sheetName val="markup"/>
      <sheetName val="JOIN(2span)"/>
      <sheetName val="철근량산정및사용성검토"/>
      <sheetName val="청주-교대(A1)"/>
      <sheetName val="D-623D"/>
      <sheetName val="CAL"/>
      <sheetName val="BOX형 교대"/>
      <sheetName val="공작물조직표(용배수)"/>
      <sheetName val="입력자료(노무비)"/>
      <sheetName val="토공계산서(부체도로)"/>
      <sheetName val="제수변수량H2.15"/>
      <sheetName val="_공기변수량"/>
      <sheetName val="PSV"/>
      <sheetName val="기계경비일람"/>
      <sheetName val="상부집계표"/>
      <sheetName val="AS포장복구 "/>
      <sheetName val="¿Á¿Üµî½Å¼³"/>
      <sheetName val="P4-C"/>
      <sheetName val="제출내역 (2)"/>
      <sheetName val="시설물"/>
      <sheetName val="토공집계표"/>
      <sheetName val="통합"/>
      <sheetName val="이토변실(A3-LINE)"/>
      <sheetName val="배수관 제원표(DON'T PLOT)"/>
      <sheetName val="수로관단위수량"/>
      <sheetName val="배수관설치현황"/>
      <sheetName val="배수관단위수량"/>
      <sheetName val="tggwan(mac)"/>
      <sheetName val="L형옹벽단위수량(35)"/>
      <sheetName val="공사별총괄표(도급)"/>
      <sheetName val="CONUNIT"/>
      <sheetName val="식재가격"/>
      <sheetName val="단가산출"/>
      <sheetName val="차액보증"/>
      <sheetName val="960318-1"/>
      <sheetName val="전체_1설계"/>
      <sheetName val="COVER"/>
      <sheetName val="남양시작동자105노65기1.3화1.2"/>
      <sheetName val="단면검토"/>
      <sheetName val="건축"/>
      <sheetName val="적격분석"/>
      <sheetName val="Pier 3"/>
      <sheetName val="가로등기초"/>
      <sheetName val="HANDHOLE(2)"/>
      <sheetName val="가시설(TYPE-A)"/>
      <sheetName val="1-1평균터파기고(1)"/>
      <sheetName val="비계,CON'C"/>
      <sheetName val="일반전기"/>
      <sheetName val="내역표지"/>
      <sheetName val="토공 total"/>
      <sheetName val="수로단위수량"/>
      <sheetName val="본장"/>
      <sheetName val="Sheet5"/>
      <sheetName val="화해(함평)"/>
      <sheetName val="화해(장성)"/>
      <sheetName val="IN"/>
      <sheetName val="맨홀토공수량"/>
      <sheetName val="수량"/>
      <sheetName val="대림경상68억"/>
      <sheetName val="실행"/>
      <sheetName val="BOX(1.5X1.5)"/>
      <sheetName val="경영상태"/>
      <sheetName val="단가산출2"/>
      <sheetName val="깨기수량"/>
      <sheetName val="가격"/>
      <sheetName val="노견단위수량"/>
      <sheetName val="용산1(해보)"/>
      <sheetName val="98비정기소모"/>
      <sheetName val="4.장비손료"/>
      <sheetName val="02자재"/>
      <sheetName val="공사개요"/>
      <sheetName val="언양휴게소배수관 흄관설치"/>
      <sheetName val="삼성전기"/>
      <sheetName val="200"/>
      <sheetName val="총수량집계표"/>
      <sheetName val="5.단면설계"/>
      <sheetName val="내역및총괄"/>
      <sheetName val="정렬"/>
      <sheetName val="전신"/>
      <sheetName val="유동표"/>
      <sheetName val="법면단"/>
      <sheetName val="석축단"/>
      <sheetName val="법면수집"/>
      <sheetName val="석축설면"/>
      <sheetName val="설계요율"/>
      <sheetName val="낙차공산출근거"/>
      <sheetName val="을지"/>
      <sheetName val="장비집계"/>
      <sheetName val="입찰"/>
      <sheetName val="현경"/>
      <sheetName val="부하(성남)"/>
      <sheetName val="역T형(H=6.0) (2)"/>
      <sheetName val="상-교대(A1-A2)"/>
      <sheetName val=" 노임단가"/>
      <sheetName val="당진1,2호기전선관설치및접지4차공사내역서-을지"/>
      <sheetName val="Eq. Mobilization"/>
      <sheetName val="준검_내역서"/>
      <sheetName val="기초코드"/>
      <sheetName val="입출재고현황 (2)"/>
      <sheetName val="음료실행"/>
      <sheetName val="지장물건조서"/>
      <sheetName val="시화점실행"/>
      <sheetName val="견적대비표"/>
      <sheetName val="상부공"/>
      <sheetName val="R_C_RAHMEN_해석"/>
      <sheetName val="본체_설_계"/>
      <sheetName val="Sheet1_(2)"/>
      <sheetName val="6PILE__(돌출)"/>
      <sheetName val="2000_11월설계내역"/>
      <sheetName val="MAT"/>
      <sheetName val="MORTAR생산및타설(1;3)"/>
      <sheetName val="공종"/>
      <sheetName val="단면별연장"/>
      <sheetName val="TYPE-1"/>
      <sheetName val="홍보비디오"/>
      <sheetName val="시설물기초"/>
      <sheetName val="단위중량"/>
      <sheetName val="연결관암거"/>
      <sheetName val="별표"/>
      <sheetName val="소산진입"/>
      <sheetName val="J형측구단위수량"/>
      <sheetName val="구조물철거타공정이월"/>
      <sheetName val="횡배수관토공수량"/>
      <sheetName val="법면설면"/>
      <sheetName val="공사수행방안"/>
      <sheetName val="터널조도"/>
      <sheetName val="부대공"/>
      <sheetName val="토 목"/>
      <sheetName val="배지거총재료집계표"/>
      <sheetName val="노안2지구총(시행계획)"/>
      <sheetName val="2.공사비내역서(당초,변경)"/>
      <sheetName val="비탈면보호공수량산출"/>
      <sheetName val="수목데이타 "/>
      <sheetName val="수목표준대가"/>
      <sheetName val="단가대비표"/>
      <sheetName val="일위대가목록"/>
      <sheetName val="제경비"/>
      <sheetName val="실적공사비"/>
      <sheetName val="입력(K0)"/>
      <sheetName val="장비기준"/>
      <sheetName val="재료비"/>
      <sheetName val="환율"/>
      <sheetName val="을"/>
      <sheetName val="VENDOR LIST"/>
      <sheetName val="예산M12A"/>
      <sheetName val="설계"/>
      <sheetName val="-몰탈콘크리트"/>
      <sheetName val="-배수구조물공토공"/>
      <sheetName val="횡배수관재료-"/>
      <sheetName val="계산서(직선부)"/>
      <sheetName val="콘크리트측구연장"/>
      <sheetName val="자재조사표"/>
      <sheetName val="하수실행"/>
      <sheetName val="1SGATE97"/>
      <sheetName val="TYPE A"/>
      <sheetName val="97년 추정"/>
      <sheetName val="배치계획"/>
      <sheetName val="7.PILE  (돌출)"/>
      <sheetName val="계산내역"/>
      <sheetName val="토질별천공수량(2공구)"/>
      <sheetName val="DAN"/>
      <sheetName val="변경후-SHEET"/>
      <sheetName val="L형옹벽단위수량(25)"/>
      <sheetName val="총집계표"/>
      <sheetName val="참고-설계변경검토(2012년예정분)-내부관리"/>
      <sheetName val="참고-예비비현황"/>
      <sheetName val="IMPEADENCE MAP 취수장"/>
      <sheetName val="청천내"/>
      <sheetName val="경성자금"/>
      <sheetName val="P5"/>
      <sheetName val="P6"/>
      <sheetName val="P7"/>
      <sheetName val="P8"/>
      <sheetName val="P14"/>
      <sheetName val="공정 (총괄) (2)"/>
      <sheetName val="1_x0018_9"/>
      <sheetName val="耀㺇_x0000__x0000_Ā_x0000_ЈĀ부대내역_x0006_ā꧈Ҳ㣇璮েĀ배지거총재쓁⸹栀柹㑷"/>
      <sheetName val="입상내역"/>
      <sheetName val="RAHMEN"/>
      <sheetName val="표층포설및다짐"/>
      <sheetName val="식생블럭단위수량"/>
      <sheetName val="unit 4"/>
      <sheetName val="2.계약외추가비계물량"/>
      <sheetName val="3.지하층끊어치기라스물량"/>
      <sheetName val="총공사내역서"/>
      <sheetName val="입력값"/>
      <sheetName val="단면치수"/>
      <sheetName val="배수통관토공수량"/>
      <sheetName val="측구집계"/>
      <sheetName val="설계기준 및 하중계산"/>
      <sheetName val="단면설계"/>
      <sheetName val="증감대비"/>
      <sheetName val="기계경비(시간당)"/>
      <sheetName val="반중력식옹벽3_5"/>
      <sheetName val="식재"/>
      <sheetName val="식재출력용"/>
      <sheetName val="유지관리"/>
      <sheetName val="3.하중계산"/>
      <sheetName val="suk(mac)"/>
      <sheetName val="MYUN(MAC)"/>
      <sheetName val="여흥"/>
      <sheetName val="입력"/>
      <sheetName val="해전배수"/>
      <sheetName val="종단계산"/>
      <sheetName val="환경기계공정표 (3)"/>
      <sheetName val="발파유용(3)"/>
      <sheetName val="type-F"/>
      <sheetName val="1단계"/>
      <sheetName val="TOWER 12TON"/>
      <sheetName val="TOWER 10TON"/>
      <sheetName val="밸브설치"/>
      <sheetName val="condition"/>
      <sheetName val="가로등내역서"/>
      <sheetName val="본선 토공 분배표"/>
      <sheetName val="철근단면적"/>
      <sheetName val="깎기 4구간"/>
      <sheetName val="깎기 2-3구간"/>
      <sheetName val="C-직노1"/>
      <sheetName val="조명일위"/>
      <sheetName val="금융비용"/>
      <sheetName val="토공집계(rp)"/>
      <sheetName val="실행예산"/>
      <sheetName val="3CHBDC"/>
      <sheetName val="골조시행"/>
      <sheetName val="횡날개수집"/>
      <sheetName val="부대비율"/>
      <sheetName val="처리단락"/>
      <sheetName val="특2호하천산근"/>
      <sheetName val="특2호부관하천산근"/>
      <sheetName val="방음벽 기초(H=2.0m)"/>
      <sheetName val="TOTAL_BOQ"/>
      <sheetName val="총공비"/>
      <sheetName val="원가계산(총괄)"/>
      <sheetName val="지계"/>
      <sheetName val="건설성적"/>
      <sheetName val="직공비"/>
      <sheetName val="연돌일위집계"/>
      <sheetName val="DHEQSUPT"/>
      <sheetName val="장부(05상)"/>
      <sheetName val="인구밀도산정"/>
      <sheetName val="근고 블록 유형별 수량"/>
      <sheetName val="동물이동경사현황"/>
      <sheetName val="1.토공"/>
      <sheetName val="6공구(당초)"/>
      <sheetName val="토량1-1"/>
      <sheetName val="1TL종점(1)"/>
      <sheetName val="3련 BOX"/>
      <sheetName val="인수공규격"/>
      <sheetName val="_x0000__x0000__x0000__x0000__x0000__x0000__x0000__x0000__x0000_"/>
      <sheetName val="대운산출"/>
      <sheetName val="시멘트"/>
      <sheetName val="목표세부명세"/>
      <sheetName val="한강운반비"/>
      <sheetName val="자재"/>
      <sheetName val="공통(20-91)"/>
      <sheetName val="간지(1)"/>
      <sheetName val="물가자료"/>
      <sheetName val="98NS-N"/>
      <sheetName val="공통부대비"/>
      <sheetName val="_산근2_"/>
      <sheetName val="_산근5_"/>
      <sheetName val="원형측구(B-type)"/>
      <sheetName val="5지구단위"/>
      <sheetName val="포장공사"/>
      <sheetName val="3.현장배치"/>
      <sheetName val="현장배치"/>
      <sheetName val="관로경고2"/>
      <sheetName val="부대공자재집계표"/>
      <sheetName val="맨홀수량산출"/>
      <sheetName val="단가비교표"/>
      <sheetName val="토공(우물통,기타) "/>
      <sheetName val="총사업비명세"/>
      <sheetName val="민감도"/>
      <sheetName val="Sens&amp;Anal"/>
      <sheetName val="총투자비산정"/>
      <sheetName val="날개벽"/>
      <sheetName val="POOM_MOTO"/>
      <sheetName val="업무연락 갑지"/>
      <sheetName val="일위대가(출입)"/>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SP-B1"/>
      <sheetName val="소비자가"/>
      <sheetName val="내역서 "/>
      <sheetName val="수량이동"/>
      <sheetName val="집계표(육상)"/>
      <sheetName val="차수"/>
      <sheetName val="방음벽 기초 일반수량"/>
      <sheetName val="전정 수량표 (2)"/>
      <sheetName val="용소리교"/>
      <sheetName val="내역1"/>
      <sheetName val="전체철근집계"/>
      <sheetName val="토목검측서"/>
      <sheetName val="견적사양비교표"/>
      <sheetName val="9811"/>
      <sheetName val="기본"/>
      <sheetName val="9GNG운반"/>
      <sheetName val="주현(해보)"/>
      <sheetName val="주현(영광)"/>
      <sheetName val="하중계산"/>
      <sheetName val="탑(을지)"/>
      <sheetName val="2공구산출내역"/>
      <sheetName val="예상"/>
      <sheetName val="가감수량"/>
      <sheetName val="교량하부공"/>
      <sheetName val="1,2,3,4,5단위수량"/>
      <sheetName val="1"/>
      <sheetName val="중기사용료산출근거"/>
      <sheetName val="단가산출1"/>
      <sheetName val="결재란"/>
      <sheetName val="건축원가계산서"/>
      <sheetName val="역T형"/>
      <sheetName val="총집계2"/>
      <sheetName val="견적"/>
      <sheetName val="현장관리비"/>
      <sheetName val="노무단가"/>
      <sheetName val="토목주소"/>
      <sheetName val="예산변경사항"/>
      <sheetName val="시행후면적"/>
      <sheetName val="도로정위치부표"/>
      <sheetName val="도로조사부표"/>
      <sheetName val="교통대책내역"/>
      <sheetName val="(C)원내역"/>
      <sheetName val="일  위  _x0002__x0000_陀6_x0000__x0000__x0001_ࠀ 록"/>
      <sheetName val="내역서(䰍‶"/>
      <sheetName val="6호기"/>
      <sheetName val="상부수로교(입력용)"/>
      <sheetName val="시험물량산출"/>
      <sheetName val="재료값"/>
      <sheetName val="충주"/>
      <sheetName val="일위"/>
      <sheetName val="토공집계"/>
      <sheetName val="Mc1"/>
      <sheetName val="AV시스템"/>
      <sheetName val="01"/>
      <sheetName val="개거호형별수량"/>
      <sheetName val="수축이음"/>
      <sheetName val="신축이음"/>
      <sheetName val="94"/>
      <sheetName val="GAEYO"/>
      <sheetName val="조경일람"/>
      <sheetName val="1,2공구원가계산서"/>
      <sheetName val="1공구산출내역서"/>
      <sheetName val="원형변실 단위수량"/>
      <sheetName val="마감사양"/>
      <sheetName val="맨홀토공산출"/>
      <sheetName val="물가시세"/>
      <sheetName val="역T형교대-2수량"/>
      <sheetName val="8. 안정검토"/>
      <sheetName val="설계내역일위"/>
      <sheetName val="보차도낮춤경계석재료집계"/>
      <sheetName val="1062-X방향 "/>
      <sheetName val="C.배수관공"/>
      <sheetName val="사통"/>
      <sheetName val="1호맨홀수량산출"/>
      <sheetName val="실행대비"/>
      <sheetName val="총괄-1"/>
      <sheetName val="약품설비"/>
      <sheetName val="건축원가"/>
      <sheetName val="재료단가"/>
      <sheetName val="2"/>
      <sheetName val="일위_파일"/>
      <sheetName val="항목(1)"/>
      <sheetName val="착공계"/>
      <sheetName val="관리비현황"/>
      <sheetName val="수량집계표"/>
      <sheetName val="중기사용료목록"/>
      <sheetName val="TYPE-A"/>
      <sheetName val="각종장비전압강하계산"/>
      <sheetName val="기초일위"/>
      <sheetName val="3.빗물받이연결관"/>
      <sheetName val="1.우수맨홀"/>
      <sheetName val="양천현"/>
      <sheetName val="돌담교 상부수량"/>
      <sheetName val="NYS"/>
      <sheetName val="아파트 "/>
      <sheetName val="BOQ(전체)"/>
      <sheetName val="THPDMoi  (2)"/>
      <sheetName val="1.취수장"/>
      <sheetName val="옹벽(수량)"/>
      <sheetName val="의뢰서"/>
      <sheetName val="공사증감"/>
      <sheetName val="원형1호맨홀토공수량"/>
      <sheetName val="지주목시비량산출서"/>
      <sheetName val="견적서(대외) (2)"/>
      <sheetName val="식재인부"/>
      <sheetName val="안정계산"/>
      <sheetName val="BɏX형 교대"/>
      <sheetName val="간지(12)"/>
      <sheetName val="신표지1"/>
      <sheetName val="단가일람"/>
      <sheetName val="결과조달"/>
      <sheetName val="진접"/>
      <sheetName val="구조물집계표"/>
      <sheetName val="●내역"/>
      <sheetName val="건축단가"/>
      <sheetName val="금액"/>
      <sheetName val="형식 - 1-2-3"/>
      <sheetName val="대로근거"/>
      <sheetName val="접수"/>
      <sheetName val="단가산출서"/>
      <sheetName val="포장공자재집계표"/>
      <sheetName val="input (2)"/>
      <sheetName val="기초계산 (2)"/>
      <sheetName val="U형측구 토공"/>
      <sheetName val="신규일위대가"/>
      <sheetName val="DC-O-4-S(설명서)"/>
      <sheetName val="옹벽식측구단위"/>
      <sheetName val="산출및내역"/>
      <sheetName val="70%"/>
      <sheetName val="대림정보통신"/>
      <sheetName val="산정표"/>
      <sheetName val="산재 안전"/>
      <sheetName val="노무비 경비"/>
      <sheetName val="1_설계조건1"/>
      <sheetName val="CABLE_SIZE-31"/>
      <sheetName val="배수내역_(2)1"/>
      <sheetName val="3_공통공사대비"/>
      <sheetName val="총괄집계_"/>
      <sheetName val="일__위__대__가__목__록"/>
      <sheetName val="_상부공통집계(총괄)"/>
      <sheetName val="96보완계획7_12"/>
      <sheetName val="I_설계조건"/>
      <sheetName val="2F_회의실견적(5_14_일대)"/>
      <sheetName val="전차선로_물량표"/>
      <sheetName val="현장관리비_산출내역"/>
      <sheetName val="플랜트_설치"/>
      <sheetName val="6_교좌면보강"/>
      <sheetName val="Ⅴ-2_공종별내역"/>
      <sheetName val="2_단면가정"/>
      <sheetName val="노원열병합__건축공사기성내역서"/>
      <sheetName val="관음목장(제출용)자105인97_5"/>
      <sheetName val="5_정산서"/>
      <sheetName val="조직"/>
      <sheetName val="기계경비 (2)"/>
      <sheetName val="Paint,Fire-Proof,Insul(48)"/>
      <sheetName val="耀㺇_x0000__x0000_Ā_x0000_ЈĀ부대내역_"/>
      <sheetName val="※참고자료※"/>
      <sheetName val="조도"/>
      <sheetName val="발전기"/>
      <sheetName val="간선"/>
      <sheetName val="XXXXXX"/>
      <sheetName val="입력란"/>
      <sheetName val="97노임단가"/>
      <sheetName val="PAD TR보호대기초"/>
      <sheetName val="하수관로재료집계"/>
      <sheetName val="부하계산서"/>
      <sheetName val="장비"/>
      <sheetName val="직원인원"/>
      <sheetName val="CABLE"/>
      <sheetName val=" 총괄표"/>
      <sheetName val="기존"/>
      <sheetName val="J直材4"/>
      <sheetName val="경산"/>
      <sheetName val="아스팔트포장재료 단위수량"/>
      <sheetName val="횡배수관수량집계"/>
      <sheetName val="1. 설계조건 2.단면가정 3. 하중계산"/>
      <sheetName val="중기조종사_단위단가"/>
      <sheetName val="계수시트"/>
      <sheetName val="노무비단가"/>
      <sheetName val="96노임기준"/>
      <sheetName val="빗물받이(910-510-410)"/>
      <sheetName val="4차원가계산서"/>
      <sheetName val="단가결정"/>
      <sheetName val="원가서"/>
      <sheetName val="집수정(600-700)"/>
      <sheetName val="전차선로_물량표1"/>
      <sheetName val="6PILE__(돌출)1"/>
      <sheetName val="중기조종사_단위단가1"/>
      <sheetName val="INPUT_DATA_(2)2"/>
      <sheetName val="단면_(2)2"/>
      <sheetName val="BOX본체수량_(2)2"/>
      <sheetName val="BOX토공_(2)2"/>
      <sheetName val="전차선로_물량표2"/>
      <sheetName val="2_단면가정_2"/>
      <sheetName val="BQ_List2"/>
      <sheetName val="배수내역_(2)2"/>
      <sheetName val="1_설계조건2"/>
      <sheetName val="6PILE__(돌출)2"/>
      <sheetName val="중기조종사_단위단가2"/>
      <sheetName val="INPUT_DATA_(2)4"/>
      <sheetName val="단면_(2)4"/>
      <sheetName val="BOX본체수량_(2)4"/>
      <sheetName val="BOX토공_(2)4"/>
      <sheetName val="전차선로_물량표4"/>
      <sheetName val="2_단면가정_4"/>
      <sheetName val="BQ_List4"/>
      <sheetName val="배수내역_(2)4"/>
      <sheetName val="1_설계조건4"/>
      <sheetName val="6PILE__(돌출)4"/>
      <sheetName val="INPUT_DATA_(2)3"/>
      <sheetName val="단면_(2)3"/>
      <sheetName val="BOX본체수량_(2)3"/>
      <sheetName val="BOX토공_(2)3"/>
      <sheetName val="전차선로_물량표3"/>
      <sheetName val="2_단면가정_3"/>
      <sheetName val="BQ_List3"/>
      <sheetName val="배수내역_(2)3"/>
      <sheetName val="1_설계조건3"/>
      <sheetName val="6PILE__(돌출)3"/>
      <sheetName val="耀㺇"/>
      <sheetName val="지(2)"/>
      <sheetName val="기준"/>
      <sheetName val="일  위  _x0002_"/>
      <sheetName val="IW-LIST"/>
      <sheetName val="이기수량"/>
      <sheetName val="일반수량집계표"/>
      <sheetName val="U형측구"/>
      <sheetName val="전선 및 전선관"/>
      <sheetName val="청산공사"/>
      <sheetName val="설비"/>
      <sheetName val="개발계획수립"/>
      <sheetName val="버스운행안내"/>
      <sheetName val="예방접종계획"/>
      <sheetName val="근태계획서"/>
      <sheetName val="관로조서"/>
      <sheetName val="산출(전)"/>
      <sheetName val="별총"/>
      <sheetName val="설계예산서"/>
      <sheetName val="입력시트"/>
      <sheetName val="대치판정"/>
      <sheetName val="보증금"/>
      <sheetName val="현장대리인"/>
      <sheetName val="공정표"/>
      <sheetName val="계약"/>
      <sheetName val="조도계산서 (도서)"/>
      <sheetName val="날개벽및면벽토공"/>
      <sheetName val="단위수량(출력X)"/>
      <sheetName val="수량집계"/>
      <sheetName val="4.하중"/>
      <sheetName val="0.9x0.9"/>
      <sheetName val="FOOTING단면력"/>
      <sheetName val="고양동1"/>
      <sheetName val="0.9토공"/>
      <sheetName val="바닥판(1)"/>
      <sheetName val="설계기준 및 쾎韭_x0000_"/>
      <sheetName val="몰탈재료산출"/>
      <sheetName val="설계내역서"/>
      <sheetName val="Customer Databas"/>
      <sheetName val="설산1_나"/>
      <sheetName val="DATA_입력란"/>
      <sheetName val="8_PILE__(돌출)"/>
      <sheetName val="목동1절주_bh01"/>
      <sheetName val="단가_및_재료비2"/>
      <sheetName val="CABLE_SIZE-32"/>
      <sheetName val="Sheet1_(2)1"/>
      <sheetName val="준검_내역서1"/>
      <sheetName val="6_교좌면보강1"/>
      <sheetName val="R_C_RAHMEN_해석1"/>
      <sheetName val="본체_설_계1"/>
      <sheetName val="3_공통공사대비1"/>
      <sheetName val="2000_11월설계내역1"/>
      <sheetName val="_상부공통집계(총괄)1"/>
      <sheetName val="96보완계획7_121"/>
      <sheetName val="Ⅴ-2_공종별내역1"/>
      <sheetName val="총괄집계_1"/>
      <sheetName val="I_설계조건1"/>
      <sheetName val="2F_회의실견적(5_14_일대)1"/>
      <sheetName val="2_단면가정1"/>
      <sheetName val="플랜트_설치1"/>
      <sheetName val="관음목장(제출용)자105인97_51"/>
      <sheetName val="설산1_나1"/>
      <sheetName val="노원열병합__건축공사기성내역서1"/>
      <sheetName val="반중력식옹벽3_51"/>
      <sheetName val="DATA_입력란1"/>
      <sheetName val="8_PILE__(돌출)1"/>
      <sheetName val="현장관리비_산출내역1"/>
      <sheetName val="일__위__대__가__목__록1"/>
      <sheetName val="목동1절주_bh011"/>
      <sheetName val="단가_및_재료비3"/>
      <sheetName val="CABLE_SIZE-33"/>
      <sheetName val="Sheet1_(2)2"/>
      <sheetName val="준검_내역서2"/>
      <sheetName val="6_교좌면보강2"/>
      <sheetName val="R_C_RAHMEN_해석2"/>
      <sheetName val="본체_설_계2"/>
      <sheetName val="3_공통공사대비2"/>
      <sheetName val="집계표(OPTION)"/>
      <sheetName val="BOX터파기단면"/>
      <sheetName val="BOX 본체"/>
      <sheetName val="실행예산총괄표(변경)"/>
      <sheetName val="월별자금계획"/>
      <sheetName val="내역(설계)"/>
      <sheetName val="투찰가"/>
      <sheetName val="배수공"/>
      <sheetName val="단면상수 및 주빔설계"/>
      <sheetName val="공제금액"/>
      <sheetName val="작업내용"/>
      <sheetName val="깬잡석1.3"/>
      <sheetName val="이름표"/>
      <sheetName val="업무연락"/>
      <sheetName val="아스팔트 포장총괄집계표"/>
      <sheetName val="날개수량1.5"/>
      <sheetName val="가시설총괄"/>
      <sheetName val="SCHEDULE"/>
      <sheetName val="견적대비"/>
      <sheetName val="A2"/>
      <sheetName val="0226"/>
      <sheetName val="예정공정표"/>
      <sheetName val="총계"/>
      <sheetName val="예산내역서"/>
      <sheetName val="원가계산"/>
      <sheetName val="세금자료"/>
      <sheetName val="Macro1"/>
      <sheetName val="설계예시"/>
      <sheetName val="토지조서"/>
      <sheetName val="우석문틀"/>
      <sheetName val="내역서(당초변경)"/>
      <sheetName val="중로근거"/>
      <sheetName val="RE9604"/>
      <sheetName val="20변경안"/>
      <sheetName val="측구공"/>
      <sheetName val="CAP"/>
      <sheetName val="5.개인보호구지급"/>
      <sheetName val="절대건들지마시오"/>
      <sheetName val="5사남"/>
      <sheetName val="수자재단위당"/>
      <sheetName val="출입구총집계"/>
      <sheetName val="BLOCK(1)"/>
      <sheetName val="공통"/>
      <sheetName val="참고-설계변경검토(2012년예정분)-내㓡L∈"/>
      <sheetName val="자료입력"/>
      <sheetName val="예산명세서"/>
      <sheetName val="YES-T"/>
      <sheetName val="공사요율"/>
      <sheetName val="합천내역"/>
      <sheetName val="INPUT DATA박주용_x0000_"/>
      <sheetName val="소방사항"/>
      <sheetName val="단위수량집계"/>
      <sheetName val="EQ"/>
      <sheetName val="BOX-1510"/>
      <sheetName val="철집"/>
      <sheetName val="관자재집계"/>
      <sheetName val="총괄표 "/>
      <sheetName val="DATA98"/>
      <sheetName val="횡배수관집현황(2공구)"/>
      <sheetName val="Sens全倀病_xd817_"/>
      <sheetName val="제경비율"/>
      <sheetName val="잡비계산"/>
      <sheetName val="[BOX-E.XLS]__________NETWORK__3"/>
      <sheetName val="[BOX-E.XLS]__________NETWORK__2"/>
      <sheetName val="[BOX-E.XLS]__________NETWORK__6"/>
      <sheetName val="[BOX-E.XLS]__________NETWORK__4"/>
      <sheetName val="[BOX-E.XLS]__________NETWORK__5"/>
      <sheetName val="4.주beam"/>
      <sheetName val="MixBed"/>
      <sheetName val="CondPol"/>
      <sheetName val="슬래브(유곡)"/>
      <sheetName val="광,대로단차경계석연장조서"/>
      <sheetName val="포장재료산출"/>
      <sheetName val="2000_11월설계내역2"/>
      <sheetName val="_상부공통집계(총괄)2"/>
      <sheetName val="96보완계획7_122"/>
      <sheetName val="Ⅴ-2_공종별내역2"/>
      <sheetName val="총괄집계_2"/>
      <sheetName val="I_설계조건2"/>
      <sheetName val="2F_회의실견적(5_14_일대)2"/>
      <sheetName val="2_단면가정2"/>
      <sheetName val="플랜트_설치2"/>
      <sheetName val="관음목장(제출용)자105인97_52"/>
      <sheetName val="설산1_나2"/>
      <sheetName val="노원열병합__건축공사기성내역서2"/>
      <sheetName val="반중력식옹벽3_52"/>
      <sheetName val="DATA_입력란2"/>
      <sheetName val="8_PILE__(돌출)2"/>
      <sheetName val="현장관리비_산출내역2"/>
      <sheetName val="일__위__대__가__목__록2"/>
      <sheetName val="목동1절주_bh012"/>
      <sheetName val="1_설계기준"/>
      <sheetName val="주빔의_설계"/>
      <sheetName val="BOX형_교대"/>
      <sheetName val="BOX(1_5X1_5)"/>
      <sheetName val="4_장비손료"/>
      <sheetName val="AS포장복구_"/>
      <sheetName val="3BL공동구_수량"/>
      <sheetName val="수목데이타_"/>
      <sheetName val="언양휴게소배수관_흄관설치"/>
      <sheetName val="unit_4"/>
      <sheetName val="2_계약외추가비계물량"/>
      <sheetName val="3_지하층끊어치기라스물량"/>
      <sheetName val="자재_집계표"/>
      <sheetName val="Pier_3"/>
      <sheetName val="3_하중산정4_지지력"/>
      <sheetName val="설_계"/>
      <sheetName val="입출재고현황_(2)"/>
      <sheetName val="5_단면설계"/>
      <sheetName val="97년_추정"/>
      <sheetName val="토_목"/>
      <sheetName val="남양시작동자105노65기1_3화1_2"/>
      <sheetName val="제수변수량H2_15"/>
      <sheetName val="역T형(H=6_0)_(2)"/>
      <sheetName val="ENE-CAL_1"/>
      <sheetName val="Regenerator__Concrete_Structure"/>
      <sheetName val="깎기_4구간"/>
      <sheetName val="깎기_2-3구간"/>
      <sheetName val="유효폭의_계산"/>
      <sheetName val="IMPEADENCE_MAP_취수장"/>
      <sheetName val="본선_토공_분배표"/>
      <sheetName val="7_PILE__(돌출)"/>
      <sheetName val="제출내역_(2)"/>
      <sheetName val="TYPE_A"/>
      <sheetName val="공정_(총괄)_(2)"/>
      <sheetName val="19"/>
      <sheetName val="耀㺇ĀЈĀ부대내역ā꧈Ҳ㣇璮েĀ배지거총재쓁⸹栀柹㑷"/>
      <sheetName val="2_공사비내역서(당초,변경)"/>
      <sheetName val="VENDOR_LIST"/>
      <sheetName val="설계기준_및_하중계산"/>
      <sheetName val="업무연락_갑지"/>
      <sheetName val="3_하중계산"/>
      <sheetName val="배수관_제원표(DON'T_PLOT)"/>
      <sheetName val="원형변실_단위수량"/>
      <sheetName val="환경기계공정표_(3)"/>
      <sheetName val="방음벽_기초(H=2_0m)"/>
      <sheetName val="토공_total"/>
      <sheetName val="8__안정검토"/>
      <sheetName val="3_현장배치"/>
      <sheetName val="_노임단가"/>
      <sheetName val="근고_블록_유형별_수량"/>
      <sheetName val="1_토공"/>
      <sheetName val="3련_BOX"/>
      <sheetName val="토공(우물통,기타)_"/>
      <sheetName val="1062-X방향_"/>
      <sheetName val="C_배수관공"/>
      <sheetName val="견적서(대외)_(2)"/>
      <sheetName val="TOWER_12TON"/>
      <sheetName val="TOWER_10TON"/>
      <sheetName val="BOX구조해석_설명서"/>
      <sheetName val="철근량_검토"/>
      <sheetName val="input_(2)"/>
      <sheetName val="기초계산_(2)"/>
      <sheetName val="3_빗물받이연결관"/>
      <sheetName val="1_우수맨홀"/>
      <sheetName val="내역서_"/>
      <sheetName val="돌담교_상부수량"/>
      <sheetName val="Eq__Mobilization"/>
      <sheetName val="아파트_"/>
      <sheetName val="일__위__陀6ࠀ_록"/>
      <sheetName val="형식_-_1-2-3"/>
      <sheetName val="unit 턠"/>
      <sheetName val="암거단위-1련"/>
      <sheetName val="토공수량산출"/>
      <sheetName val="토적계산서"/>
      <sheetName val="공종별내역서"/>
      <sheetName val="부대공Ⅱ"/>
      <sheetName val="직접_xd800_྄ᰁ"/>
      <sheetName val="부안일위"/>
      <sheetName val="공통자료"/>
      <sheetName val="제품"/>
      <sheetName val="공사원가계산서(4차년도)"/>
      <sheetName val="가도공"/>
      <sheetName val="단차경계석연장조서"/>
      <sheetName val="참고-설계변경검토(2012년예정분_x0000__x0000_Ԁ_x0000_倀蘴"/>
      <sheetName val="CT -THVLNC"/>
      <sheetName val="MTO REV_2_ARMOR_"/>
      <sheetName val="중기일위대가"/>
      <sheetName val="보도경계블럭"/>
      <sheetName val="간지9)"/>
      <sheetName val="6조직표"/>
      <sheetName val="변수목록"/>
      <sheetName val="단산"/>
      <sheetName val="배수내역"/>
      <sheetName val="2.대외공문"/>
      <sheetName val="Takeoff"/>
      <sheetName val="협조전"/>
      <sheetName val="관급자재집계"/>
      <sheetName val="깨기 총괄"/>
      <sheetName val="편입용지조서(상리동)"/>
      <sheetName val="AHU-1"/>
      <sheetName val="급탕설비"/>
      <sheetName val="화장실배기팬"/>
      <sheetName val="공종별공사비"/>
      <sheetName val="BOX"/>
      <sheetName val="변화치수"/>
      <sheetName val="30신설일위대가"/>
      <sheetName val="30집계표"/>
      <sheetName val="원하대비"/>
      <sheetName val="원도급"/>
      <sheetName val="하도급"/>
      <sheetName val="미드수량"/>
      <sheetName val="배부표"/>
      <sheetName val="1000 DB구축 부표"/>
      <sheetName val="착공"/>
      <sheetName val="7.PILE  (_x0000__x0000__x0000_"/>
      <sheetName val="sum"/>
      <sheetName val="금융_x0000__x0000_"/>
      <sheetName val="맨홀수량"/>
      <sheetName val="품의"/>
      <sheetName val="자재일람"/>
      <sheetName val="STEEL BOX 단면설계(SEC.8)"/>
      <sheetName val="L측형구집계"/>
      <sheetName val="우각부보강"/>
      <sheetName val="공통비총괄표"/>
      <sheetName val="용산1(墨E婜"/>
      <sheetName val="TOTAL3"/>
      <sheetName val="ilch"/>
      <sheetName val="토공A"/>
      <sheetName val="연습"/>
      <sheetName val="회관내역"/>
      <sheetName val="회관내역_(2)"/>
      <sheetName val="실행내역_"/>
      <sheetName val="가격조사"/>
      <sheetName val="COST"/>
      <sheetName val="공동내역"/>
      <sheetName val="공동내역_(2)"/>
      <sheetName val="쉼터내역"/>
      <sheetName val="쉼터내역_(2)"/>
      <sheetName val="기본사항"/>
      <sheetName val="일위총괄표"/>
      <sheetName val="_HIT-&gt;HMC_견적(3900)"/>
      <sheetName val="율촌법률사무소2내역"/>
      <sheetName val="기계경비"/>
      <sheetName val="공사비조정"/>
      <sheetName val="임목폐기물"/>
      <sheetName val="변경별표"/>
      <sheetName val="침하계"/>
      <sheetName val="SD-PIER"/>
      <sheetName val="진입도로 토공유용계획서 "/>
      <sheetName val="진입도로a구간토적표 (당초)"/>
      <sheetName val="진입도로b토적표"/>
      <sheetName val="진입도로a구간토적표 (변경)"/>
      <sheetName val="진입도로B구간배관토적표 (당초)"/>
      <sheetName val="전체 계산식 토공집계표"/>
      <sheetName val="진입도로B구간배관토적표 (변경)"/>
      <sheetName val="단위가격"/>
      <sheetName val="단가보완"/>
      <sheetName val="총괄(TRS)"/>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row r="55">
          <cell r="K55">
            <v>10.872999999999999</v>
          </cell>
        </row>
      </sheetData>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2)"/>
      <sheetName val="ABUT수량-A1"/>
      <sheetName val="과천MAIN"/>
      <sheetName val="수안보-MBR1"/>
      <sheetName val="내역서"/>
      <sheetName val="Sheet2"/>
      <sheetName val="코드표"/>
      <sheetName val="단가비교표"/>
      <sheetName val="노임"/>
      <sheetName val="6PILE  (돌출)"/>
      <sheetName val="#REF"/>
      <sheetName val="사용성검토"/>
      <sheetName val="예정(3)"/>
      <sheetName val="동원(3)"/>
      <sheetName val="가공비"/>
      <sheetName val="총괄내역서"/>
      <sheetName val="U-TYPE(1)"/>
      <sheetName val="철근단면적"/>
      <sheetName val="국공유지및사유지"/>
      <sheetName val="실행철강하도"/>
      <sheetName val="APO-1"/>
      <sheetName val="터널조도"/>
      <sheetName val="우각부보강"/>
      <sheetName val="사급자재"/>
      <sheetName val="종배수관"/>
      <sheetName val="보차도경계석"/>
      <sheetName val="방음벽기초(H=4m)"/>
      <sheetName val="기둥(원형)"/>
      <sheetName val="수량산출"/>
      <sheetName val="원형1호맨홀토공수량"/>
      <sheetName val="토사(PE)"/>
      <sheetName val="TYPE-1"/>
      <sheetName val="단가산출2"/>
      <sheetName val="정부노임단가"/>
      <sheetName val="노임단가"/>
      <sheetName val="일위"/>
      <sheetName val="TYPE-A"/>
      <sheetName val="도장수량(하1)"/>
      <sheetName val="주형"/>
      <sheetName val="설계"/>
      <sheetName val="현황산출서"/>
      <sheetName val="1SPAN"/>
      <sheetName val="2.단면가정"/>
      <sheetName val="품셈TABLE"/>
      <sheetName val="7.1유효폭"/>
      <sheetName val="input"/>
      <sheetName val="당초"/>
      <sheetName val="변화치수"/>
      <sheetName val="Sheet1"/>
      <sheetName val="단면 (2)"/>
      <sheetName val="금액내역서"/>
      <sheetName val="DATE"/>
      <sheetName val="바닥판"/>
      <sheetName val="보도경계블럭"/>
      <sheetName val="설비"/>
      <sheetName val="유기공정"/>
      <sheetName val="VXXXXX"/>
      <sheetName val="부하계산서"/>
      <sheetName val="날개벽"/>
      <sheetName val="산재 안전"/>
      <sheetName val="노무비 경비"/>
      <sheetName val="공문"/>
      <sheetName val="J형측구단위수량"/>
      <sheetName val="000000"/>
      <sheetName val="설정"/>
      <sheetName val="ITEM"/>
      <sheetName val="지진시"/>
      <sheetName val="기초공"/>
      <sheetName val="NOMUBI"/>
      <sheetName val="L형옹벽단위수량(35)"/>
      <sheetName val="설계흐름도"/>
      <sheetName val="ilch"/>
      <sheetName val="1호맨홀토공"/>
      <sheetName val="데이타"/>
      <sheetName val="식재인부"/>
      <sheetName val="교각계산"/>
      <sheetName val="옹벽"/>
      <sheetName val="우수"/>
      <sheetName val="임율산출"/>
      <sheetName val="좌측"/>
      <sheetName val="설계조건"/>
      <sheetName val="일위대가"/>
      <sheetName val="기계경비일람"/>
      <sheetName val="발신정보"/>
      <sheetName val="sw1"/>
      <sheetName val="__MAIN"/>
      <sheetName val="부속동"/>
      <sheetName val="JUCK"/>
      <sheetName val="Macro1"/>
      <sheetName val="95년12월말"/>
      <sheetName val="眞비상(진주)"/>
      <sheetName val="도장수량"/>
      <sheetName val="자압1"/>
      <sheetName val="차액보증"/>
      <sheetName val="진주방향"/>
      <sheetName val="설직재-1"/>
      <sheetName val="제-노임"/>
      <sheetName val="제직재"/>
      <sheetName val="조명시설"/>
      <sheetName val="터파기및재료"/>
      <sheetName val="예가표"/>
      <sheetName val="와동25-3(변경)"/>
      <sheetName val="인부신상자료"/>
      <sheetName val="단면치수"/>
      <sheetName val="1-1"/>
      <sheetName val="단가"/>
      <sheetName val="시설물일위"/>
      <sheetName val="개별직종노임단가(2003.9)"/>
      <sheetName val="공사비예산서(토목분)"/>
      <sheetName val="96갑지"/>
      <sheetName val="식재"/>
      <sheetName val="시설물"/>
      <sheetName val="식재출력용"/>
      <sheetName val="유지관리"/>
      <sheetName val="DATA"/>
      <sheetName val="Project Brief"/>
      <sheetName val="신내택지내역서"/>
      <sheetName val="전체내역 (2)"/>
      <sheetName val="BQ(실행)"/>
      <sheetName val="토공1차"/>
      <sheetName val="기둥"/>
      <sheetName val="계수시트"/>
      <sheetName val="원가계산서"/>
      <sheetName val="FOOTING단면력"/>
      <sheetName val="내역"/>
      <sheetName val="SLAB"/>
      <sheetName val="수량산출서"/>
      <sheetName val="2"/>
      <sheetName val="견적시담(송포2공구)"/>
      <sheetName val="일위대가(계측기설치)"/>
      <sheetName val="3련 BOX"/>
      <sheetName val="MOTOR"/>
      <sheetName val="수량집계표"/>
      <sheetName val="공종별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말뚝지지력산정"/>
      <sheetName val="SORCE1"/>
      <sheetName val="총괄내역서"/>
      <sheetName val="단위수량"/>
      <sheetName val="DATE"/>
      <sheetName val="수량산출"/>
      <sheetName val="1호맨홀토공"/>
      <sheetName val="#REF"/>
      <sheetName val="Sheet1"/>
      <sheetName val="INPUT"/>
      <sheetName val="수안보-MBR1"/>
      <sheetName val="TOTAL"/>
      <sheetName val="6PILE  (돌출)"/>
      <sheetName val="단면 (2)"/>
      <sheetName val="우배수"/>
      <sheetName val="TYPE-A"/>
      <sheetName val="좌측"/>
      <sheetName val="우수받이घဈ"/>
      <sheetName val=""/>
      <sheetName val="_x0000__x0006__x0003__x0000__x0000_"/>
      <sheetName val="철근단면적"/>
      <sheetName val="기초일위"/>
      <sheetName val="시설일위"/>
      <sheetName val="조명일위"/>
      <sheetName val="교각1"/>
      <sheetName val="관로토공산출근거"/>
      <sheetName val="일위대가"/>
      <sheetName val="기자재대비표"/>
      <sheetName val="일위목록"/>
      <sheetName val="내역서"/>
      <sheetName val="일위대가표"/>
      <sheetName val="지장물C"/>
      <sheetName val="CON포장수량"/>
      <sheetName val="ACUNIT"/>
      <sheetName val="CONUNIT"/>
      <sheetName val="포장공"/>
      <sheetName val="data"/>
      <sheetName val="조건표"/>
      <sheetName val="WORK"/>
      <sheetName val="노임단가"/>
      <sheetName val="9509"/>
      <sheetName val="버스운행안내"/>
      <sheetName val="근태계획서"/>
      <sheetName val="Data&amp;Result"/>
      <sheetName val="원형맨홀수량"/>
      <sheetName val="맨홀수량산출"/>
      <sheetName val="기준표"/>
      <sheetName val="총괄표"/>
      <sheetName val="목차"/>
      <sheetName val="Sheet6"/>
      <sheetName val="설계변경개요"/>
      <sheetName val="집계표(논산)"/>
      <sheetName val="내역서(기성청구)"/>
      <sheetName val="단면가정"/>
      <sheetName val="입력값"/>
      <sheetName val="설계기준 및 하중계산"/>
      <sheetName val="입력변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대로근거"/>
      <sheetName val="중로근거"/>
      <sheetName val="중기비"/>
      <sheetName val="#REF"/>
      <sheetName val="6PILE  (돌출)"/>
      <sheetName val="최적단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1.설계조건"/>
      <sheetName val="대로근거"/>
      <sheetName val="중로근거"/>
      <sheetName val="내역서 "/>
      <sheetName val="단가"/>
      <sheetName val="DATE"/>
      <sheetName val="단면가정"/>
      <sheetName val="교각1"/>
      <sheetName val="하도금액분계"/>
      <sheetName val="철근단면적"/>
      <sheetName val="DATA"/>
      <sheetName val="Sheet1"/>
      <sheetName val="기둥(원형)"/>
      <sheetName val="견적990322"/>
      <sheetName val="#REF"/>
      <sheetName val="원형맨홀수량"/>
      <sheetName val="산출근거"/>
      <sheetName val="입찰안"/>
      <sheetName val="ABUT수량-A1"/>
      <sheetName val="danga"/>
      <sheetName val="ilch"/>
      <sheetName val="수량산출"/>
      <sheetName val="guard(mac)"/>
      <sheetName val="가도공"/>
      <sheetName val="공정별 수량산출서"/>
      <sheetName val="노임단가"/>
      <sheetName val="일반시방서"/>
      <sheetName val="갑지"/>
      <sheetName val="내역서"/>
      <sheetName val="일위대가9803"/>
      <sheetName val="일위대가(조경)"/>
      <sheetName val="공사원가계산서"/>
      <sheetName val="수량집계"/>
      <sheetName val="자재 및 폐기물견적(2008)"/>
      <sheetName val="8.PILE  (돌출)"/>
      <sheetName val="SLAB&quot;1&quot;"/>
      <sheetName val="WVAL"/>
      <sheetName val="1"/>
      <sheetName val="대비"/>
      <sheetName val="Y-WORK"/>
      <sheetName val="ITEM"/>
      <sheetName val="용산1(해보)"/>
      <sheetName val="터파기및재료"/>
      <sheetName val="합계금액"/>
      <sheetName val="방음벽기초(H=4m)"/>
      <sheetName val="COPING"/>
      <sheetName val="input"/>
      <sheetName val="9GNG운반"/>
      <sheetName val="토목"/>
      <sheetName val="70%"/>
      <sheetName val="대전21토목내역서"/>
      <sheetName val="Macro1"/>
      <sheetName val="Macro(전선)"/>
      <sheetName val="물가자료"/>
      <sheetName val="1,2,3,4,5단위수량"/>
      <sheetName val="2호맨홀공제수량"/>
      <sheetName val="98수문일위"/>
      <sheetName val="H-pile(298x299)"/>
      <sheetName val="H-pile(250x250)"/>
      <sheetName val="자료"/>
      <sheetName val="총집계"/>
      <sheetName val="TYPE-A"/>
      <sheetName val="분석"/>
      <sheetName val="식생블럭단위수량"/>
      <sheetName val="몰탈재료산출"/>
      <sheetName val="단위수량"/>
      <sheetName val="구조물철거타공정이월"/>
      <sheetName val="수량산출근거"/>
      <sheetName val="배수통관(좌)"/>
      <sheetName val="데이타"/>
      <sheetName val="Front"/>
      <sheetName val="wall"/>
      <sheetName val="송라터널총괄"/>
      <sheetName val="INPUT(덕도방향-시점)"/>
      <sheetName val="hvac(제어동)"/>
      <sheetName val="총괄표"/>
      <sheetName val="hvac내역서(제어동)"/>
      <sheetName val="주차구획선수량"/>
      <sheetName val="일위대가표"/>
      <sheetName val="내역서_"/>
      <sheetName val="CODE"/>
      <sheetName val="일위대가(가설)"/>
      <sheetName val="코드표"/>
      <sheetName val="철근량"/>
      <sheetName val="참조"/>
      <sheetName val="sw1"/>
      <sheetName val="W3단면"/>
      <sheetName val="금액내역서"/>
      <sheetName val="설계예산"/>
      <sheetName val="노임이"/>
      <sheetName val="전기"/>
      <sheetName val="업체별기성내역"/>
      <sheetName val="연령현황"/>
      <sheetName val="자재단가"/>
      <sheetName val="1.설계기준"/>
      <sheetName val="설계내역서"/>
      <sheetName val="기기리스트"/>
      <sheetName val="안산기계장치"/>
      <sheetName val="원형1호맨홀토공수량"/>
      <sheetName val="본체"/>
      <sheetName val="기계경비(시간당)"/>
      <sheetName val="램머"/>
      <sheetName val="6PILE  (돌출)"/>
      <sheetName val="DIAPHRAGM"/>
      <sheetName val="3BL공동구 수량"/>
      <sheetName val="소업1교"/>
      <sheetName val="내역표지"/>
      <sheetName val="수량BOQ"/>
      <sheetName val="토공(우물통,기타) "/>
      <sheetName val="수량집계표"/>
      <sheetName val="시설물기초"/>
      <sheetName val="단가산출서1"/>
      <sheetName val="식재총괄"/>
      <sheetName val="을"/>
      <sheetName val="전체"/>
      <sheetName val="보온자재단가표"/>
      <sheetName val="좌측"/>
      <sheetName val="노임"/>
      <sheetName val="UEC영화관본공사내역"/>
      <sheetName val="일위대가(계측기설치)"/>
      <sheetName val="20관리비율"/>
      <sheetName val="전기일위대가"/>
      <sheetName val="식재일위대가"/>
      <sheetName val="일위대가1"/>
      <sheetName val="일반부표"/>
      <sheetName val="N賃率-職"/>
      <sheetName val="제직재"/>
      <sheetName val="설직재-1"/>
      <sheetName val="제-노임"/>
      <sheetName val="단면 (2)"/>
      <sheetName val="개산공사비"/>
      <sheetName val="역T형"/>
      <sheetName val="설계조건"/>
      <sheetName val="관리,공감"/>
      <sheetName val="물량표S"/>
      <sheetName val="PAINT"/>
      <sheetName val="SUMMARY"/>
      <sheetName val="물량표"/>
      <sheetName val="물량표(신)"/>
      <sheetName val="3.하중산정4.지지력"/>
      <sheetName val="표지 (2)"/>
      <sheetName val="우수공"/>
      <sheetName val="99노임기준"/>
      <sheetName val="plan&amp;section of foundation"/>
      <sheetName val="pile bearing capa &amp; arrenge"/>
      <sheetName val="design load"/>
      <sheetName val="working load at the btm ft."/>
      <sheetName val="stability check"/>
      <sheetName val="design criteria"/>
      <sheetName val="Sheet1 (2)"/>
      <sheetName val="설명서 "/>
      <sheetName val="세목전체"/>
      <sheetName val="안정계산"/>
      <sheetName val="단면검토"/>
      <sheetName val="신규 수주분(사용자 정의)"/>
      <sheetName val="DATA2000"/>
      <sheetName val="내력서"/>
      <sheetName val="가로등내역서"/>
      <sheetName val="1.우편집중내역서"/>
      <sheetName val="플랜트 설치"/>
      <sheetName val="신우"/>
      <sheetName val="하수급견적대비"/>
      <sheetName val="내역"/>
      <sheetName val="총괄내역서"/>
      <sheetName val="가중치"/>
      <sheetName val="BOX(1.5X1.5)"/>
      <sheetName val="U-TYPE(1)"/>
      <sheetName val="실행철강하도"/>
      <sheetName val="CON포장수량"/>
      <sheetName val="CONUNIT"/>
      <sheetName val="포장공"/>
      <sheetName val="crude.SLAB RE-bar"/>
      <sheetName val="CRUDE RE-bar"/>
      <sheetName val="기계시공"/>
      <sheetName val="2.가정단면"/>
      <sheetName val="총괄"/>
      <sheetName val="찍기"/>
      <sheetName val="정부노임단가"/>
      <sheetName val="견적조건"/>
      <sheetName val="개략"/>
      <sheetName val="WORK"/>
      <sheetName val="BID"/>
      <sheetName val="직공비"/>
      <sheetName val="공통가설"/>
      <sheetName val="갑지(추정)"/>
      <sheetName val="마산방향철근집계"/>
      <sheetName val="진주방향"/>
      <sheetName val="마산방향"/>
      <sheetName val="한강운반비"/>
      <sheetName val="DATA 입력란"/>
      <sheetName val="CPM챠트"/>
      <sheetName val="조작대(1연)"/>
      <sheetName val="산출내역서집계표"/>
      <sheetName val="교대(A1)"/>
      <sheetName val="건축공사"/>
      <sheetName val="참조M"/>
      <sheetName val="절취및터파기"/>
      <sheetName val="토공총괄집계"/>
      <sheetName val="기자재비"/>
      <sheetName val="날개벽수량표"/>
      <sheetName val="덕전리"/>
      <sheetName val="토적계산서"/>
      <sheetName val="2000용수잠관-수량집계"/>
      <sheetName val="표  지"/>
      <sheetName val="토목품셈"/>
      <sheetName val="지장물C"/>
      <sheetName val="Sheet2"/>
      <sheetName val="슬래브"/>
      <sheetName val="내역및총괄"/>
      <sheetName val="음료실행"/>
      <sheetName val="법면"/>
      <sheetName val="부대공"/>
      <sheetName val="구조물공"/>
      <sheetName val="중기일위대가"/>
      <sheetName val="토공"/>
      <sheetName val="배수공1"/>
      <sheetName val="손익분석"/>
      <sheetName val="일위대가(건축)"/>
      <sheetName val="유림골조"/>
      <sheetName val="증감내역서"/>
      <sheetName val="차액보증"/>
      <sheetName val="7.PILE  (돌출)"/>
      <sheetName val="견적서"/>
      <sheetName val="횡배수관"/>
      <sheetName val="토공총괄표"/>
      <sheetName val="교각계산"/>
      <sheetName val="COMPARISON TABLE"/>
      <sheetName val="부대공Ⅱ"/>
      <sheetName val="견적대비"/>
      <sheetName val="단가조사서"/>
      <sheetName val="목차"/>
      <sheetName val="통영LNG입찰현황"/>
      <sheetName val="2.입력sheet"/>
      <sheetName val="M1"/>
      <sheetName val="뚝토공"/>
      <sheetName val="(3.품질관리 시험 총괄표)"/>
      <sheetName val="지급자재"/>
      <sheetName val="공사비예산서(토목분)"/>
      <sheetName val="토량1-1"/>
      <sheetName val="토목주소"/>
      <sheetName val="프랜트면허"/>
      <sheetName val="별표 "/>
      <sheetName val="조명율표"/>
      <sheetName val="단가조사-2"/>
      <sheetName val="VE절감"/>
      <sheetName val="2000년1차"/>
      <sheetName val="정렬"/>
      <sheetName val="TB-내역서"/>
      <sheetName val="신표지1"/>
      <sheetName val="공량산출서"/>
      <sheetName val="물가시세표"/>
      <sheetName val="&lt;목록&gt;"/>
      <sheetName val="금융비용"/>
      <sheetName val="COL"/>
      <sheetName val="BOILING검토"/>
      <sheetName val="대비표"/>
      <sheetName val="1.2.1 마루높이결정"/>
      <sheetName val="수입"/>
      <sheetName val="조경"/>
      <sheetName val="SILICATE"/>
      <sheetName val="관경별우수관집계"/>
      <sheetName val="※참고자료※"/>
      <sheetName val="원하도급내역서(당초)"/>
      <sheetName val="전력"/>
      <sheetName val="Sheet3"/>
      <sheetName val="대운산출"/>
      <sheetName val="세부내역"/>
      <sheetName val="소방현물"/>
      <sheetName val="SLIDES"/>
      <sheetName val="품셈TABLE"/>
      <sheetName val="M_DB"/>
      <sheetName val="TYPE"/>
      <sheetName val="Pier 3"/>
      <sheetName val="식재인부"/>
      <sheetName val="맨홀수량"/>
      <sheetName val="토사(PE)"/>
      <sheetName val="지주목시비량산출서"/>
      <sheetName val="단가조사"/>
      <sheetName val="11.자재단가"/>
      <sheetName val="단가(반정1교-원주)"/>
      <sheetName val="Sheet10"/>
      <sheetName val="Dike for 49T03 &amp; 49T04"/>
      <sheetName val="Dike for 49T02, 05~07, 19 (1)"/>
      <sheetName val="Total"/>
      <sheetName val="1TL종점(1)"/>
      <sheetName val="도로경계블럭연장조서"/>
      <sheetName val="현장일반사항"/>
      <sheetName val="기계경비일람"/>
      <sheetName val="날개벽(시점좌측)"/>
      <sheetName val="설계기준"/>
      <sheetName val="갑지1"/>
      <sheetName val="입찰보고"/>
      <sheetName val="BOX전기내역"/>
      <sheetName val="소운반"/>
      <sheetName val="실행대비"/>
      <sheetName val="설계변경원가계산총괄표"/>
      <sheetName val="우수관"/>
      <sheetName val="-몰탈콘크리트"/>
      <sheetName val="약품공급2"/>
      <sheetName val="2011.(4)"/>
      <sheetName val="기초일위"/>
      <sheetName val="수목단가"/>
      <sheetName val="시설수량표"/>
      <sheetName val="시설일위"/>
      <sheetName val="식재수량표"/>
      <sheetName val="식재일위"/>
      <sheetName val="재집"/>
      <sheetName val="직재"/>
      <sheetName val="예산작성기준(전기)"/>
      <sheetName val="옥룡잡비"/>
      <sheetName val="간지9)"/>
      <sheetName val="기안"/>
      <sheetName val="수정내역서"/>
      <sheetName val="설계명세"/>
      <sheetName val="산근(PE,300)"/>
      <sheetName val="특2호부관하천산근"/>
      <sheetName val="특2호하천산근"/>
      <sheetName val="거래처등록"/>
      <sheetName val="도장수량(하1)"/>
      <sheetName val="주형"/>
      <sheetName val="자재목록"/>
      <sheetName val="입력"/>
      <sheetName val="전선 및 전선관"/>
      <sheetName val="시선유도표지집계표"/>
      <sheetName val="단가(1)"/>
      <sheetName val="일반공사"/>
      <sheetName val="웅진교-S2"/>
      <sheetName val="방음벽기초"/>
      <sheetName val="주경기-오배수"/>
      <sheetName val="TEL"/>
      <sheetName val="PD-5(직선)"/>
      <sheetName val="설계예산서"/>
      <sheetName val="공사내역"/>
      <sheetName val="데리네이타현황"/>
      <sheetName val="인명부"/>
      <sheetName val="원형측구(B-type)"/>
      <sheetName val="변경후-SHEET"/>
      <sheetName val="전력구구조물산근"/>
      <sheetName val="상시"/>
      <sheetName val="XL4Poppy"/>
      <sheetName val="woo(mac)"/>
      <sheetName val="별총"/>
      <sheetName val="BID9697"/>
      <sheetName val="차선도색현황"/>
      <sheetName val="관경"/>
      <sheetName val="토목내역"/>
      <sheetName val="시행후면적"/>
      <sheetName val="시가지우회도로공내역서"/>
      <sheetName val="o현장경비"/>
      <sheetName val="A-4"/>
      <sheetName val="간선계산"/>
      <sheetName val="기둥(하중)"/>
      <sheetName val="ENE-CAL 1"/>
      <sheetName val="costing_CV"/>
      <sheetName val="ITB COST"/>
      <sheetName val="costing_ESDV"/>
      <sheetName val="costing_Misc"/>
      <sheetName val="costing_MOV"/>
      <sheetName val="costing_Press"/>
      <sheetName val="자압"/>
      <sheetName val="Baby일위대가"/>
      <sheetName val="주식"/>
      <sheetName val="spiral"/>
      <sheetName val="옹벽"/>
      <sheetName val="6호기"/>
      <sheetName val="집계표(육상)"/>
      <sheetName val="조건표"/>
      <sheetName val="지급자재조서"/>
      <sheetName val="Sheet15"/>
      <sheetName val="개요"/>
      <sheetName val="하중"/>
      <sheetName val="ACUNIT"/>
      <sheetName val="현황산출서"/>
      <sheetName val="부하계산서"/>
      <sheetName val="포장복구집계"/>
      <sheetName val="용수량(생활용수)"/>
      <sheetName val="날개벽"/>
      <sheetName val="지구단위계획"/>
      <sheetName val="예상"/>
      <sheetName val="2002년12월"/>
      <sheetName val="1_설계조건"/>
      <sheetName val="plan&amp;section_of_foundation"/>
      <sheetName val="working_load_at_the_btm_ft_"/>
      <sheetName val="stability_check"/>
      <sheetName val="design_criteria"/>
      <sheetName val="design_load"/>
      <sheetName val="상수도공-간지"/>
      <sheetName val="품의"/>
      <sheetName val="주요자재집계표"/>
      <sheetName val="통합"/>
      <sheetName val="맨홀평균높이"/>
      <sheetName val="결과조달"/>
      <sheetName val="상승요인분석"/>
      <sheetName val="PAD TR보호대기초"/>
      <sheetName val="가로등기초"/>
      <sheetName val="2000전체분"/>
      <sheetName val="인천제철"/>
      <sheetName val="대림경상68억"/>
      <sheetName val="노무비계"/>
      <sheetName val="sheeet2"/>
      <sheetName val="단면 _2_"/>
      <sheetName val="보차도경계석"/>
      <sheetName val="재료"/>
      <sheetName val=" 냉각수펌프"/>
      <sheetName val="Sheet5"/>
      <sheetName val="계단"/>
      <sheetName val="터널구조물산근"/>
      <sheetName val="type-F"/>
      <sheetName val="MOTOR"/>
      <sheetName val="WEON"/>
      <sheetName val="기초공"/>
      <sheetName val="유림총괄"/>
      <sheetName val="바닥판(1)"/>
      <sheetName val="설계기준 및 하중계산"/>
      <sheetName val="내역서(전기)"/>
      <sheetName val="종배수관(신)"/>
      <sheetName val="적용단위길이"/>
      <sheetName val="자료입력"/>
      <sheetName val="종배수관면벽신"/>
      <sheetName val="1062-X방향 "/>
      <sheetName val="수로단위수량"/>
      <sheetName val="1. 설계조건 2.단면가정 3. 하중계산"/>
      <sheetName val="단가대비표"/>
      <sheetName val="공종별수량집계"/>
      <sheetName val="포장물량집계"/>
      <sheetName val="석축"/>
      <sheetName val="계화배수"/>
      <sheetName val="2.단면가정 "/>
      <sheetName val="중간간지 (2)"/>
      <sheetName val="공구"/>
      <sheetName val="평균터파기"/>
      <sheetName val="공내역"/>
      <sheetName val="아스콘단위"/>
      <sheetName val="공사비증감"/>
      <sheetName val="단가일람"/>
      <sheetName val="단위량당중기"/>
      <sheetName val="P3"/>
      <sheetName val="산근"/>
      <sheetName val="각사별공사비분개 "/>
      <sheetName val="기둥"/>
      <sheetName val="저판(버림100)"/>
      <sheetName val="원가입력"/>
      <sheetName val="배수내역"/>
      <sheetName val="Sheet16"/>
      <sheetName val="부하"/>
      <sheetName val="APT"/>
      <sheetName val="Sheet14"/>
      <sheetName val="Sheet13"/>
      <sheetName val="산근목록"/>
      <sheetName val="1호-아(오)0.4"/>
      <sheetName val="배수철근"/>
      <sheetName val="배수공"/>
      <sheetName val="측구공"/>
      <sheetName val="중기사용료산출근거"/>
      <sheetName val="단가 및 재료비"/>
      <sheetName val="공사현황"/>
      <sheetName val="입력시트"/>
      <sheetName val="(A)내역서"/>
      <sheetName val="은행"/>
      <sheetName val="품셈총괄표"/>
      <sheetName val="FOOTING단면력"/>
      <sheetName val="GAEYO"/>
      <sheetName val="전차선로 물량표"/>
      <sheetName val="기계경비"/>
      <sheetName val="공사비산출내역"/>
      <sheetName val="계산서(곡선부)"/>
      <sheetName val="-치수표(곡선부)"/>
      <sheetName val="설정"/>
      <sheetName val="코드"/>
      <sheetName val="맨홀수량산출"/>
      <sheetName val="슬래브(유곡)"/>
      <sheetName val="SUMDO"/>
      <sheetName val="ENDDO"/>
      <sheetName val="PLDB"/>
      <sheetName val="AAA"/>
      <sheetName val="M-HOUR"/>
      <sheetName val="공기"/>
      <sheetName val="ASP"/>
      <sheetName val="CTEMCOST"/>
      <sheetName val="DESCRIPTION"/>
      <sheetName val="내역(전체)"/>
      <sheetName val="기계내역"/>
      <sheetName val="포장직선구간"/>
      <sheetName val="원가계산서"/>
      <sheetName val="집계"/>
      <sheetName val="예산대비"/>
      <sheetName val="1호맨홀토공"/>
      <sheetName val="현장관리비"/>
      <sheetName val="중동공구"/>
      <sheetName val="입력값"/>
      <sheetName val="BOX-1515"/>
      <sheetName val="BOX-1510"/>
      <sheetName val="역T형(H=6.0) (2)"/>
      <sheetName val="설계개요"/>
      <sheetName val="2공구산출내역"/>
      <sheetName val="중기집계"/>
      <sheetName val="단가산출"/>
      <sheetName val="COPING-1"/>
      <sheetName val="역T형교대-2수량"/>
      <sheetName val="집수정"/>
      <sheetName val="Sheet6"/>
      <sheetName val="북방3터널"/>
      <sheetName val="실행"/>
      <sheetName val="예산내역서"/>
      <sheetName val="준검 내역서"/>
      <sheetName val="2000년하반기"/>
      <sheetName val="화단 철거"/>
      <sheetName val="수량산출서 갑지"/>
      <sheetName val="수지예산"/>
      <sheetName val="예정(3)"/>
      <sheetName val="공종집계"/>
      <sheetName val="최적단면"/>
      <sheetName val="수목표준대가"/>
      <sheetName val="1-1"/>
      <sheetName val="pvc연결관"/>
      <sheetName val="2. 공원조도"/>
      <sheetName val="inter"/>
      <sheetName val="기초(중마오수)"/>
      <sheetName val="일반수량총괄집계"/>
      <sheetName val="일위대가_호표"/>
      <sheetName val="일위대가_호표 (계약)"/>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구조물공위치조서"/>
      <sheetName val="자재단가대비표"/>
      <sheetName val="3CHBDC"/>
      <sheetName val="사급자재"/>
      <sheetName val="CAT_5"/>
      <sheetName val="간접비내역-1"/>
      <sheetName val="전계가"/>
      <sheetName val="0226"/>
      <sheetName val="대정2공구"/>
      <sheetName val="00000"/>
      <sheetName val="공통부대비"/>
      <sheetName val="costing_FE"/>
      <sheetName val="접속도로"/>
      <sheetName val="건축내역"/>
      <sheetName val="내역서_1"/>
      <sheetName val="단면_(2)"/>
      <sheetName val="8_PILE__(돌출)"/>
      <sheetName val="1_우편집중내역서"/>
      <sheetName val="1_설계기준"/>
      <sheetName val="3BL공동구_수량"/>
      <sheetName val="6PILE__(돌출)"/>
      <sheetName val="Sheet1_(2)"/>
      <sheetName val="신규_수주분(사용자_정의)"/>
      <sheetName val="pile_bearing_capa_&amp;_arrenge"/>
      <sheetName val="설명서_"/>
      <sheetName val="플랜트_설치"/>
      <sheetName val="DATA_입력란"/>
      <sheetName val="3_하중산정4_지지력"/>
      <sheetName val="2_가정단면"/>
      <sheetName val="표__지"/>
      <sheetName val="crude_SLAB_RE-bar"/>
      <sheetName val="CRUDE_RE-bar"/>
      <sheetName val="표지_(2)"/>
      <sheetName val="COMPARISON_TABLE"/>
      <sheetName val="조은나오스빌"/>
      <sheetName val="옥내아파트(전기)"/>
      <sheetName val="가정급수관"/>
      <sheetName val="인건비"/>
      <sheetName val="-배수구조물공토공"/>
      <sheetName val="횡배수관재료-"/>
      <sheetName val="계산서(직선부)"/>
      <sheetName val="TYPE1"/>
      <sheetName val="공사비집계"/>
      <sheetName val="재료비"/>
      <sheetName val="공사내역서(을)실행"/>
      <sheetName val="S.중기사용료"/>
      <sheetName val="97노임단가"/>
      <sheetName val="입력란"/>
      <sheetName val="암거공"/>
      <sheetName val="포장재료집계표"/>
      <sheetName val="총수량집계표"/>
      <sheetName val="추정공사비_산출내역1.xlsx"/>
      <sheetName val="견적대비 견적서"/>
      <sheetName val="wk prgs"/>
      <sheetName val="Berm"/>
      <sheetName val="BOQ"/>
      <sheetName val="결재갑지"/>
      <sheetName val="관로토공"/>
      <sheetName val="명세서"/>
      <sheetName val="cable data1"/>
      <sheetName val="Model"/>
      <sheetName val="CONSTRUCTION COMPONENT"/>
      <sheetName val="예가표"/>
      <sheetName val="음봉방향"/>
      <sheetName val="국공유지및사유지"/>
      <sheetName val="중기비"/>
      <sheetName val="CABLE SIZE-3"/>
      <sheetName val="대치판정"/>
      <sheetName val="소비자가"/>
      <sheetName val="점수계산1-2"/>
      <sheetName val="주beam"/>
      <sheetName val="배수개거"/>
      <sheetName val="장비사양"/>
      <sheetName val="빙장비사양"/>
      <sheetName val="Tables"/>
      <sheetName val="간접비계산"/>
      <sheetName val="일위대가목차"/>
      <sheetName val="자재 집계표"/>
      <sheetName val="약품설비"/>
      <sheetName val="접속 SLAB,BRACKET 설계"/>
      <sheetName val="현장별계약현황('98.10.31)"/>
      <sheetName val="건축집계"/>
      <sheetName val="세부내역서"/>
      <sheetName val="부속동"/>
      <sheetName val="변화치수"/>
      <sheetName val="우수"/>
      <sheetName val="업무"/>
      <sheetName val="경비"/>
      <sheetName val="IMPEADENCE MAP 취수장"/>
      <sheetName val="간접경상비"/>
      <sheetName val="경비_원본"/>
      <sheetName val="3.공통공사대비"/>
      <sheetName val="종배수관"/>
      <sheetName val="밸브설치"/>
      <sheetName val="J直材4"/>
      <sheetName val="전체내역서"/>
      <sheetName val="6공구(당초)"/>
      <sheetName val="EP0618"/>
      <sheetName val="물가시세"/>
      <sheetName val="빌딩 안내"/>
      <sheetName val="대우단가(풍산)"/>
      <sheetName val="BOX(1_5X1_5)"/>
      <sheetName val="2_입력sheet"/>
      <sheetName val="(3_품질관리_시험_총괄표)"/>
      <sheetName val="별표_"/>
      <sheetName val="토공(우물통,기타)_"/>
      <sheetName val="7_PILE__(돌출)"/>
      <sheetName val="기본DATA"/>
      <sheetName val="경산"/>
      <sheetName val="범례표"/>
      <sheetName val="종단계산"/>
      <sheetName val="영동(D)"/>
      <sheetName val="AC포장수량"/>
      <sheetName val="특수선일위대가"/>
      <sheetName val="개방1"/>
      <sheetName val="SG"/>
      <sheetName val="수량"/>
      <sheetName val="항목"/>
      <sheetName val="DNW"/>
      <sheetName val="BSD (2)"/>
      <sheetName val="EQ"/>
      <sheetName val="tggwan(mac)"/>
      <sheetName val="N10(미지급) "/>
      <sheetName val="(평균)"/>
      <sheetName val="청천내"/>
      <sheetName val="단면A-A(TR)"/>
      <sheetName val="LKVL-CK-HT-GD1"/>
      <sheetName val="TONGKE-HT"/>
      <sheetName val="단지조성공(가포)"/>
      <sheetName val="CTG"/>
      <sheetName val="2.2 S-Curve"/>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깨기"/>
      <sheetName val="수량명세서"/>
      <sheetName val="설직재_1"/>
      <sheetName val="변실"/>
      <sheetName val="이음부"/>
      <sheetName val="편입용지조서"/>
      <sheetName val="단면치수"/>
      <sheetName val="S0"/>
      <sheetName val="주소록2000(전화번호부)"/>
      <sheetName val="배수내역 (2)"/>
      <sheetName val="산출내역서"/>
      <sheetName val="Multi-dims"/>
      <sheetName val="목표세부명세"/>
      <sheetName val="단위중량"/>
      <sheetName val="부대내역"/>
      <sheetName val="배수관산출"/>
      <sheetName val="하중계산"/>
      <sheetName val="6.단면검토"/>
      <sheetName val="제수"/>
      <sheetName val="CAL"/>
      <sheetName val="도"/>
      <sheetName val="6MONTHS"/>
      <sheetName val="기초단가"/>
      <sheetName val="중기손료"/>
      <sheetName val="설계명세서"/>
      <sheetName val="#3_일위대가목록"/>
      <sheetName val="차수공개요"/>
      <sheetName val="당초"/>
      <sheetName val="PIPING"/>
      <sheetName val="#2_일위대가목록"/>
      <sheetName val="중기"/>
      <sheetName val="DB"/>
      <sheetName val="Chiet tinh dz35"/>
      <sheetName val="가압장(토목)"/>
      <sheetName val="RFP002"/>
      <sheetName val="01"/>
      <sheetName val="Rooms"/>
      <sheetName val="TABLE DB"/>
      <sheetName val="쌍용 data base"/>
      <sheetName val="업무분장"/>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Sheet4"/>
      <sheetName val="GIAVLIEU"/>
      <sheetName val="SAP"/>
      <sheetName val="Mall"/>
      <sheetName val="D&amp;W def."/>
      <sheetName val="4-Lane bridge"/>
      <sheetName val="정읍농소"/>
      <sheetName val="기초코드"/>
      <sheetName val="기초자료"/>
      <sheetName val="암거 제원표"/>
      <sheetName val="노임단가기준"/>
      <sheetName val="직접인건비"/>
      <sheetName val="단가산출총괄표"/>
      <sheetName val="汇总表"/>
      <sheetName val="차선도색수량집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계약ITEM"/>
      <sheetName val="7월천안현장 집계표"/>
      <sheetName val="장비.자재"/>
      <sheetName val="장비명세서"/>
      <sheetName val=" 노무집계"/>
      <sheetName val="일용노무비"/>
      <sheetName val="BOX"/>
      <sheetName val="상세"/>
      <sheetName val="직노"/>
      <sheetName val="D-철근총괄"/>
      <sheetName val="수문보고"/>
      <sheetName val="목록"/>
      <sheetName val="성곽내역서"/>
      <sheetName val="EQUIP-H"/>
      <sheetName val="위치조서"/>
      <sheetName val="수로교총재료집계"/>
      <sheetName val="1.폐기물집계표"/>
      <sheetName val="현금및현금등가물1"/>
      <sheetName val="지장물총괄표"/>
      <sheetName val="252K444"/>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단위수량산출"/>
      <sheetName val="수량산출서"/>
      <sheetName val="3련 BOX"/>
      <sheetName val="철거산출근거"/>
      <sheetName val="Macro(전동기)"/>
      <sheetName val="Contents"/>
      <sheetName val="dnc4"/>
      <sheetName val="1.일반수량산출근거"/>
      <sheetName val="배수공BOQ"/>
      <sheetName val="I.설계조건"/>
      <sheetName val="CALCULATION"/>
      <sheetName val="static.cal"/>
      <sheetName val="현황"/>
      <sheetName val="단가산출서"/>
      <sheetName val="plan&amp;section_of_foundation1"/>
      <sheetName val="design_load1"/>
      <sheetName val="working_load_at_the_btm_ft_1"/>
      <sheetName val="stability_check1"/>
      <sheetName val="design_criteria1"/>
      <sheetName val="1__설계조건_2_단면가정_3__하중계산"/>
      <sheetName val="배수관접합및부설  "/>
      <sheetName val="경영상태"/>
      <sheetName val="200"/>
      <sheetName val="화산경계"/>
      <sheetName val="농로수량집계"/>
      <sheetName val="농로토공집계"/>
      <sheetName val="빗물받이(910-510-410)"/>
      <sheetName val="총괄설계내역서"/>
      <sheetName val="BLOCK(1)"/>
      <sheetName val="수량이동"/>
      <sheetName val="Tool"/>
      <sheetName val="그림"/>
      <sheetName val="공사원가"/>
      <sheetName val="공문"/>
      <sheetName val="사각맨홀"/>
      <sheetName val="Project Brief"/>
      <sheetName val="AILC004"/>
      <sheetName val="노무비단가"/>
      <sheetName val="판"/>
      <sheetName val="97 사업추정(WEKI)"/>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본사공가현황"/>
      <sheetName val="토목검측서"/>
      <sheetName val="초기화면"/>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내역서_2"/>
      <sheetName val="8_PILE__(돌출)1"/>
      <sheetName val="플랜트_설치1"/>
      <sheetName val="1_설계기준1"/>
      <sheetName val="DATA_입력란1"/>
      <sheetName val="3_하중산정4_지지력1"/>
      <sheetName val="표지_(2)1"/>
      <sheetName val="pile_bearing_capa_&amp;_arrenge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본장"/>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CAUDIT"/>
      <sheetName val="우각부보강"/>
      <sheetName val="대전노은1차_조적_집계표"/>
      <sheetName val="MTP"/>
      <sheetName val="Gia VL,NC,M"/>
      <sheetName val="Phan chung"/>
      <sheetName val="Names"/>
      <sheetName val="Tom tat gia du thau"/>
      <sheetName val="1_MV"/>
      <sheetName val="MTC"/>
      <sheetName val="Earthwork"/>
      <sheetName val="CFS3"/>
      <sheetName val="SITE-E"/>
      <sheetName val="運転条件一覧"/>
      <sheetName val="Tien do TV"/>
      <sheetName val="Ts"/>
      <sheetName val="QD957"/>
      <sheetName val="Config"/>
      <sheetName val="CP Du phong"/>
      <sheetName val="THCP Lap dat"/>
      <sheetName val="THCP xay dung"/>
      <sheetName val="Tong hop kinh phi"/>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내역서(토목)"/>
      <sheetName val="가감수량"/>
      <sheetName val="Total Progress (2)"/>
      <sheetName val="공사계약현황"/>
      <sheetName val="부재치수입력"/>
      <sheetName val="입찰견적보고서"/>
      <sheetName val="N10(미지급)_"/>
      <sheetName val="N10(미지급)_1"/>
      <sheetName val="기준Data"/>
      <sheetName val="의왕F사"/>
      <sheetName val="가공사"/>
      <sheetName val="참조영역"/>
      <sheetName val="신구계정대사표"/>
      <sheetName val="4)유동표"/>
      <sheetName val="计算稿"/>
      <sheetName val="대전(세창동)"/>
      <sheetName val="Hydrant"/>
      <sheetName val=""/>
      <sheetName val="노동부"/>
      <sheetName val="구성비"/>
      <sheetName val="Financial impact"/>
      <sheetName val="Sch7a (토요일)"/>
      <sheetName val="공사비 증감 내역서"/>
      <sheetName val="기본"/>
      <sheetName val="수주추정"/>
      <sheetName val="흙쌓기도수로설치현황"/>
      <sheetName val="시점교대"/>
      <sheetName val="깨기수량집계"/>
      <sheetName val="건설성적"/>
      <sheetName val="5지구단위"/>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단"/>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Currency_Rate"/>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공사비_증감_내역서"/>
      <sheetName val="Customer_Databa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예산서"/>
      <sheetName val="콘크리트측구연장"/>
      <sheetName val="계획집계"/>
      <sheetName val="내역서(우)"/>
      <sheetName val="표 지"/>
      <sheetName val="인사자료총집계"/>
      <sheetName val="INTRO.(X)"/>
      <sheetName val="지하시설물작성"/>
      <sheetName val="2000_x0000__x0000__x0005__x0000_"/>
      <sheetName val="배수관공"/>
      <sheetName val="산거각호표"/>
      <sheetName val="수문일1"/>
      <sheetName val="정화조"/>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업무처리전"/>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백암비스타내역"/>
      <sheetName val="설산1.나"/>
      <sheetName val="본사S"/>
      <sheetName val="PROCURE"/>
      <sheetName val="공조"/>
      <sheetName val="남양시작동자105노65기1.3화1.2"/>
      <sheetName val="工程量计算书"/>
      <sheetName val="카니발(자105노60)"/>
      <sheetName val="TRE TABLE"/>
      <sheetName val="동원(3)"/>
      <sheetName val="P.M 별"/>
      <sheetName val="재료집계(분수관)"/>
      <sheetName val="TOWER 12TON"/>
      <sheetName val="JIB CRANE,HOIST"/>
      <sheetName val="TOWER 10TO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MU"/>
      <sheetName val="tra VL"/>
      <sheetName val="8.3해석단면 선정"/>
      <sheetName val="관보호공단위수량"/>
      <sheetName val="관경결정"/>
      <sheetName val="KLDT DIEN"/>
      <sheetName val="PTVT DIEN"/>
      <sheetName val="Cấu tạo giá"/>
      <sheetName val="Cover page"/>
      <sheetName val="수정시산표"/>
      <sheetName val="Phu cap"/>
      <sheetName val="CE(E)"/>
      <sheetName val="CE(M)"/>
      <sheetName val="Project Data"/>
      <sheetName val="FD"/>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Cash2"/>
      <sheetName val="작성"/>
      <sheetName val="안정성검토"/>
      <sheetName val="지장물조서"/>
      <sheetName val="FAB"/>
      <sheetName val="Data&amp;Result"/>
      <sheetName val="조도계산서 (도서)"/>
      <sheetName val="폐기물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2. 2공구"/>
      <sheetName val="SLAB"/>
      <sheetName val="도장수량"/>
      <sheetName val="당초토량산출서"/>
      <sheetName val="변경토량산출서"/>
      <sheetName val="봉양~조차장간고하개명(신설)"/>
      <sheetName val="일반수량총괄집계표"/>
      <sheetName val="Actual data"/>
      <sheetName val="4.경비 5.영업외수지"/>
      <sheetName val="허용전류"/>
      <sheetName val="화재 탐지 설비"/>
      <sheetName val="견적및기타"/>
      <sheetName val="단가산출목록"/>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공사원가 (3)"/>
      <sheetName val="내역서-2"/>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IW-LIST"/>
      <sheetName val="8. 안정검토"/>
      <sheetName val="HSA"/>
      <sheetName val="간지1"/>
      <sheetName val="1.사유서"/>
      <sheetName val="간지2"/>
      <sheetName val="간지3"/>
      <sheetName val="부재별집계표"/>
      <sheetName val="도면"/>
      <sheetName val="COA-17"/>
      <sheetName val="C-18"/>
      <sheetName val="목공사품의서"/>
      <sheetName val="D200"/>
      <sheetName val="수량분개내역"/>
      <sheetName val="가시설총괄"/>
      <sheetName val="무근깨기"/>
      <sheetName val="CODE1"/>
      <sheetName val="CODE2"/>
      <sheetName val="Table"/>
      <sheetName val="5CHBDC"/>
      <sheetName val="Variable"/>
      <sheetName val="RCMinput"/>
      <sheetName val="DATA-2 장비LIST"/>
      <sheetName val="산근(목록)"/>
      <sheetName val="이형관중량"/>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광통신 견적내역서1"/>
      <sheetName val="투찰(하수)"/>
      <sheetName val="케이블수량재료"/>
      <sheetName val="노무DB"/>
      <sheetName val="F4-F7"/>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환경보전비B"/>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금속및금속창호"/>
      <sheetName val="값"/>
      <sheetName val="한일양산"/>
      <sheetName val="서울대규장각(가시설흙막이)"/>
      <sheetName val="일위대가 "/>
      <sheetName val="2.관대집계표"/>
      <sheetName val="수불계획서(전체)"/>
      <sheetName val="투입비분석표"/>
      <sheetName val="형식 - 1-2-3"/>
      <sheetName val="정부노임"/>
      <sheetName val="일위(PN)"/>
      <sheetName val="203"/>
      <sheetName val="99노임단_x0007_"/>
      <sheetName val="99노임단쌇"/>
      <sheetName val="documentation"/>
      <sheetName val="중기목록"/>
      <sheetName val="정보매체A동"/>
      <sheetName val="N10(미지급)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1_폐기물집계표"/>
      <sheetName val="PAINT_(2)"/>
      <sheetName val="S_중기사용료"/>
      <sheetName val="I_설계조건"/>
      <sheetName val="Project_Brief"/>
      <sheetName val="static_cal"/>
      <sheetName val="Total_Progress_(2)"/>
      <sheetName val="1_일반수량산출근거"/>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CAP"/>
      <sheetName val="Var."/>
      <sheetName val="R"/>
      <sheetName val="정리"/>
      <sheetName val="dV&amp;Cl"/>
      <sheetName val="CB"/>
      <sheetName val="XZLC004_PART2"/>
      <sheetName val="자재(원원+원대)"/>
      <sheetName val="터널전기"/>
      <sheetName val="MATRLDATA"/>
      <sheetName val="INPUT_TABLE"/>
      <sheetName val="IMPEADENCE H_x0000_Ԁ_x0000_怀ȅ㨍"/>
      <sheetName val="IMPEADENCE é_x0000_Ԁ_x0000__x0000_ᛅ_xde17_"/>
      <sheetName val="견"/>
      <sheetName val="출하생산일보"/>
      <sheetName val="계산중"/>
      <sheetName val="횡배위치"/>
      <sheetName val="설계예산서0"/>
      <sheetName val="인원계획-미화"/>
      <sheetName val="VXXXXXXX"/>
      <sheetName val="토공유동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확산동"/>
      <sheetName val="말뚝물량"/>
      <sheetName val="운반"/>
      <sheetName val="제출계산서"/>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DGVL"/>
      <sheetName val="4.2내역서"/>
      <sheetName val="SPEC"/>
      <sheetName val="중기(목록)"/>
      <sheetName val="일위대가(목록)"/>
      <sheetName val="관전식시설제원"/>
      <sheetName val="구조물공(집계)"/>
      <sheetName val="위치"/>
      <sheetName val="그레이더"/>
      <sheetName val="토공계산서(부체도로)"/>
      <sheetName val="TOT"/>
      <sheetName val="Macr_x0000__x0000__x0005__x0000_纠瀝"/>
      <sheetName val="견적의뢰"/>
      <sheetName val="공통부대"/>
      <sheetName val="2000"/>
      <sheetName val=" "/>
      <sheetName val="CostDB"/>
      <sheetName val="총중목"/>
      <sheetName val="첨부2"/>
      <sheetName val="_____________hb___1___________2"/>
      <sheetName val="설계서(갑지)"/>
      <sheetName val="버스운행안내"/>
      <sheetName val="근태계획서"/>
      <sheetName val="Take-Off"/>
      <sheetName val="Analisa_Gabungan"/>
      <sheetName val="KINH_PHI_TONG_HOP"/>
      <sheetName val="Dinh_muc_CP_KTCB_khac"/>
      <sheetName val="TEN_HANG_MUC_"/>
      <sheetName val="BAOCHE_A"/>
      <sheetName val="Đơn_Giá_"/>
      <sheetName val="Eq. Mobilization"/>
      <sheetName val="국가별"/>
      <sheetName val="수액원료"/>
      <sheetName val="시산표"/>
      <sheetName val="공정"/>
      <sheetName val="종목코드"/>
      <sheetName val="linehaul cost model (2)"/>
      <sheetName val="Macro(_x0000__x0000__x0005__x0000_"/>
      <sheetName val="사각수로관단수"/>
      <sheetName val="집수정단위수량산출"/>
      <sheetName val="자재 및 폐기물견적(20È됀"/>
      <sheetName val="총체보활공정표"/>
      <sheetName val="단가비교표 (계측제어)"/>
      <sheetName val="FOOTING단면¬"/>
      <sheetName val="밸è欀N"/>
      <sheetName val="맨홀토"/>
      <sheetName val="분양가표"/>
      <sheetName val="HX"/>
      <sheetName val="BOX(1_5X1°_x0000__x0000_"/>
      <sheetName val="접속 SLAB,_x0000_밢Ȳ_x0000__x0000__x0000_Ā_x0000_뮰ᖸ"/>
      <sheetName val="아주기계"/>
      <sheetName val="IMPEADENCE H"/>
      <sheetName val="IMPEADENCE é"/>
      <sheetName val="96갑지"/>
      <sheetName val="LOADS"/>
      <sheetName val="REINF."/>
      <sheetName val="현장식당(1)"/>
      <sheetName val="간접비"/>
      <sheetName val="Macro(缈ď헾⼕"/>
      <sheetName val="삼성전기"/>
      <sheetName val="조은인력명세서"/>
      <sheetName val="STEEL BOX 단면설계(SEC.8)"/>
      <sheetName val="4.하중"/>
      <sheetName val="0.9x0.9"/>
      <sheetName val="L측형구집계"/>
      <sheetName val="suk(mac)"/>
      <sheetName val="고양동1"/>
      <sheetName val="0.9토공"/>
      <sheetName val="사용성검토"/>
      <sheetName val="갑지 "/>
      <sheetName val="Macr"/>
      <sheetName val="Macro("/>
      <sheetName val="제경비산출서"/>
      <sheetName val="(C)원내역"/>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역T형옹벽(3.0)"/>
      <sheetName val="9509"/>
      <sheetName val="절대건들지마시오"/>
      <sheetName val="케이블트레이"/>
      <sheetName val="토목내역서(변경1)"/>
      <sheetName val="keyword"/>
      <sheetName val="Gia vat tu"/>
      <sheetName val="PhÇnCK"/>
      <sheetName val="Tongke"/>
      <sheetName val="Annex B"/>
      <sheetName val="단가(마감)"/>
      <sheetName val="자재 집羘ↈ"/>
      <sheetName val="Macro(뛠Ŕ殺0"/>
      <sheetName val="C_DATA"/>
      <sheetName val="맨홀조서"/>
      <sheetName val="장문교(대전)"/>
      <sheetName val="노원열병합  건축공사기성내역서"/>
      <sheetName val="입찰내역"/>
      <sheetName val="022᠀"/>
      <sheetName val="BOX-15_x0000__x0000_"/>
      <sheetName val="매입(1~3월)"/>
      <sheetName val="매입(10~12월)"/>
      <sheetName val="매입(4~6월)"/>
      <sheetName val="매입(7~9월)"/>
      <sheetName val="세륜세차시설 수량"/>
      <sheetName val="Be跀璕"/>
      <sheetName val="노무비산정"/>
      <sheetName val="Be"/>
      <sheetName val="규준틀"/>
      <sheetName val="2000_x0000__x0000__x0019__x0000_"/>
      <sheetName val="CONSTRUCTION Cၒ_x0000__x0000__x0000__x0000__x0000_Ā_x0000_"/>
      <sheetName val="proj"/>
      <sheetName val="bridge # 1"/>
      <sheetName val="평균토피고"/>
      <sheetName val="단면_(☈⣇"/>
      <sheetName val="단면_(턠̓"/>
      <sheetName val="단면_(ᖠ㋭"/>
      <sheetName val="단면_(䑰ᑻ"/>
      <sheetName val="-15.0"/>
      <sheetName val="BOX(1_5X1_瘠·"/>
      <sheetName val="2. 공원䠀愇"/>
      <sheetName val="2. 공원䠀꜇"/>
      <sheetName val="2. 공원㄂䉆"/>
      <sheetName val="철거공-조경"/>
      <sheetName val="우배수"/>
      <sheetName val="단면_(_x0000__x0000_"/>
      <sheetName val="Harga"/>
      <sheetName val="REKAP"/>
      <sheetName val="Faktur "/>
      <sheetName val="hrg_upah"/>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sheetData sheetId="1158"/>
      <sheetData sheetId="1159" refreshError="1"/>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sheetData sheetId="1195"/>
      <sheetData sheetId="1196"/>
      <sheetData sheetId="1197"/>
      <sheetData sheetId="1198"/>
      <sheetData sheetId="1199"/>
      <sheetData sheetId="1200"/>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refreshError="1"/>
      <sheetData sheetId="1508"/>
      <sheetData sheetId="1509" refreshError="1"/>
      <sheetData sheetId="1510"/>
      <sheetData sheetId="1511" refreshError="1"/>
      <sheetData sheetId="1512" refreshError="1"/>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sheetData sheetId="1739"/>
      <sheetData sheetId="1740"/>
      <sheetData sheetId="174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sheetData sheetId="1847"/>
      <sheetData sheetId="1848"/>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sheetData sheetId="3146"/>
      <sheetData sheetId="3147"/>
      <sheetData sheetId="3148"/>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refreshError="1"/>
      <sheetData sheetId="3195" refreshError="1"/>
      <sheetData sheetId="3196" refreshError="1"/>
      <sheetData sheetId="3197" refreshError="1"/>
      <sheetData sheetId="3198"/>
      <sheetData sheetId="3199"/>
      <sheetData sheetId="3200"/>
      <sheetData sheetId="3201"/>
      <sheetData sheetId="3202"/>
      <sheetData sheetId="3203"/>
      <sheetData sheetId="3204"/>
      <sheetData sheetId="3205" refreshError="1"/>
      <sheetData sheetId="3206" refreshError="1"/>
      <sheetData sheetId="3207" refreshError="1"/>
      <sheetData sheetId="3208" refreshError="1"/>
      <sheetData sheetId="3209" refreshError="1"/>
      <sheetData sheetId="3210"/>
      <sheetData sheetId="3211" refreshError="1"/>
      <sheetData sheetId="3212" refreshError="1"/>
      <sheetData sheetId="3213" refreshError="1"/>
      <sheetData sheetId="3214" refreshError="1"/>
      <sheetData sheetId="3215" refreshError="1"/>
      <sheetData sheetId="3216" refreshError="1"/>
      <sheetData sheetId="3217" refreshError="1"/>
      <sheetData sheetId="3218"/>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sheetData sheetId="3275" refreshError="1"/>
      <sheetData sheetId="3276" refreshError="1"/>
      <sheetData sheetId="3277" refreshError="1"/>
      <sheetData sheetId="3278" refreshError="1"/>
      <sheetData sheetId="3279" refreshError="1"/>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sheetData sheetId="3497"/>
      <sheetData sheetId="3498"/>
      <sheetData sheetId="3499"/>
      <sheetData sheetId="350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A"/>
      <sheetName val="데이타"/>
      <sheetName val="#REF"/>
      <sheetName val="포장공자재집계표"/>
      <sheetName val="단위수량"/>
      <sheetName val="맨홀조서"/>
      <sheetName val="공사비"/>
      <sheetName val="중산교"/>
      <sheetName val="하수급견적대비"/>
      <sheetName val="차액보증"/>
      <sheetName val="공사설계"/>
      <sheetName val="노무비"/>
      <sheetName val="당초"/>
      <sheetName val="DATE"/>
      <sheetName val="Sheet1"/>
      <sheetName val="단가산출서"/>
      <sheetName val="우수공"/>
      <sheetName val="이토변실(A3-LINE)"/>
      <sheetName val="tggwan(mac)"/>
      <sheetName val="6PILE  (돌출)"/>
      <sheetName val="6공구(당초)"/>
      <sheetName val="몰탈재료산출"/>
      <sheetName val="98NS-N"/>
      <sheetName val="횡배수관집현황(2공구)"/>
      <sheetName val="한강운반비"/>
      <sheetName val="보안등"/>
      <sheetName val="기초공"/>
      <sheetName val="기둥(원형)"/>
      <sheetName val="건축내역"/>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COPING"/>
      <sheetName val="BSD (2)"/>
      <sheetName val="3련 BOX"/>
      <sheetName val="가도공"/>
      <sheetName val="준검 내역서"/>
      <sheetName val="토공계산서(부체도로)"/>
      <sheetName val="노임"/>
      <sheetName val="수안보-MBR1"/>
      <sheetName val="우각부보강"/>
      <sheetName val="type-F"/>
      <sheetName val="철근단면적"/>
      <sheetName val="02 SLAB"/>
      <sheetName val="05 BOX"/>
      <sheetName val="공사비집계"/>
      <sheetName val="일위대가"/>
      <sheetName val="조명시설"/>
      <sheetName val="Sheet1 (2)"/>
      <sheetName val="포장면적산출"/>
      <sheetName val="보차도경계석"/>
      <sheetName val="비탈면보호공수량산출"/>
      <sheetName val="설계조건"/>
      <sheetName val="웅진교-S2"/>
      <sheetName val="수량산출"/>
      <sheetName val="N賃率-職"/>
      <sheetName val="규준틀"/>
      <sheetName val="데리네이타현황"/>
      <sheetName val="집계표"/>
      <sheetName val="설계가"/>
      <sheetName val="변압기 및 발전기 용량"/>
      <sheetName val="주형"/>
      <sheetName val="말뚝지지력산정"/>
      <sheetName val="토공계산"/>
      <sheetName val="횡배수관기초"/>
      <sheetName val="횡배수관수량집계"/>
      <sheetName val="예정공정완"/>
      <sheetName val="자재단가표"/>
      <sheetName val="터파기및재료"/>
      <sheetName val="소야공정계획표"/>
      <sheetName val="입찰안"/>
      <sheetName val="보도경계블럭"/>
      <sheetName val="날개벽"/>
      <sheetName val="수량산출서"/>
      <sheetName val="일위대가표"/>
      <sheetName val="조명율표"/>
      <sheetName val="맨홀되메우기"/>
      <sheetName val="입고장부 (4)"/>
      <sheetName val="8.석축단위(H=1.5M)"/>
      <sheetName val="설비내역서"/>
      <sheetName val="건축내역서"/>
      <sheetName val="전기내역서"/>
      <sheetName val="수목표준대가"/>
      <sheetName val="논산"/>
      <sheetName val="지급자재"/>
      <sheetName val="토공A"/>
      <sheetName val="경산"/>
      <sheetName val="Sheet2"/>
      <sheetName val="Sheet3"/>
      <sheetName val="BSD_(2)"/>
      <sheetName val="MOTOR"/>
      <sheetName val="일반공사"/>
      <sheetName val="XL4Poppy"/>
      <sheetName val="J直材4"/>
      <sheetName val="인건비"/>
      <sheetName val="횡배수관토공수량"/>
      <sheetName val="2000전체분"/>
      <sheetName val="2000년1차"/>
      <sheetName val="1.수인터널"/>
      <sheetName val="입력"/>
      <sheetName val="3.바닥판설계"/>
      <sheetName val="단면가정"/>
      <sheetName val="횡배수관재료-"/>
      <sheetName val="계산서(직선부)"/>
      <sheetName val="포장재료집계표"/>
      <sheetName val="콘크리트측구연장"/>
      <sheetName val="포장공"/>
      <sheetName val="-몰탈콘크리트"/>
      <sheetName val="-배수구조물공토공"/>
      <sheetName val="노임단가"/>
      <sheetName val="경비_원본"/>
      <sheetName val="산출근거"/>
      <sheetName val="반중력식옹벽"/>
      <sheetName val="H-pile(298x299)"/>
      <sheetName val="H-pile(250x250)"/>
      <sheetName val="danga"/>
      <sheetName val="ilch"/>
      <sheetName val="I.설계조건"/>
      <sheetName val="본체"/>
      <sheetName val="실행철강하도"/>
      <sheetName val="내역서"/>
      <sheetName val="노임(1차)"/>
      <sheetName val="일위목록"/>
      <sheetName val="crude.SLAB RE-bar"/>
      <sheetName val="FRT_O"/>
      <sheetName val="FAB_I"/>
      <sheetName val="노견단위수량"/>
      <sheetName val="설계변경내역서"/>
      <sheetName val="단면 (2)"/>
      <sheetName val="교각1"/>
      <sheetName val="일위대가목차"/>
      <sheetName val="공량산출서"/>
      <sheetName val="우수"/>
      <sheetName val="단면검토"/>
      <sheetName val="대로근거"/>
      <sheetName val="중로근거"/>
      <sheetName val="앵커구조계산"/>
      <sheetName val="Dae_Jiju"/>
      <sheetName val="Sikje_ingun"/>
      <sheetName val="TREE_D"/>
      <sheetName val="예정(3)"/>
      <sheetName val="BID"/>
      <sheetName val="설계총괄표"/>
      <sheetName val="1.설계조건"/>
      <sheetName val="예산변경사항"/>
      <sheetName val="배수관공"/>
      <sheetName val="000000"/>
      <sheetName val="위치조서"/>
      <sheetName val="사각맨홀"/>
      <sheetName val="하부철근수량"/>
      <sheetName val="공사비명세서"/>
      <sheetName val="하조서"/>
      <sheetName val="우배수"/>
      <sheetName val="98수문일위"/>
      <sheetName val="수로단위수량"/>
      <sheetName val="포장재료(1)"/>
      <sheetName val="횡날개수집"/>
      <sheetName val="총괄"/>
      <sheetName val="자재"/>
      <sheetName val="공사"/>
      <sheetName val="J형측구단위수량"/>
      <sheetName val="터널조도"/>
      <sheetName val="공통가설"/>
      <sheetName val="공사개요"/>
      <sheetName val="건축집계표"/>
      <sheetName val="내역"/>
      <sheetName val="Customer Databas"/>
      <sheetName val="Proposal"/>
      <sheetName val="산근1,2"/>
      <sheetName val="단위단가"/>
      <sheetName val="충주"/>
      <sheetName val="도로토적"/>
      <sheetName val="정부노임단가"/>
      <sheetName val="부대내역"/>
      <sheetName val="화재 탐지 설비"/>
      <sheetName val="버스운행안내"/>
      <sheetName val="근태계획서"/>
      <sheetName val="예방접종계획"/>
      <sheetName val="Total"/>
      <sheetName val="대전-교대(A1-A2)"/>
      <sheetName val="단가조사"/>
      <sheetName val="C3"/>
      <sheetName val="4)유동표"/>
      <sheetName val="배수공집계표"/>
      <sheetName val="기계경비"/>
      <sheetName val="일반자재"/>
      <sheetName val="배수공"/>
      <sheetName val="안정검토"/>
      <sheetName val="요율"/>
      <sheetName val="TEL"/>
      <sheetName val="견적서세부내용"/>
      <sheetName val="견적내용입력"/>
      <sheetName val="발신정보"/>
      <sheetName val="sheets"/>
      <sheetName val="공내역"/>
      <sheetName val="토공집계"/>
      <sheetName val="단 box"/>
      <sheetName val="wing"/>
      <sheetName val="input"/>
      <sheetName val="집수정(600-700)"/>
      <sheetName val="말뚝물량"/>
      <sheetName val="중간부"/>
      <sheetName val="RAHMEN"/>
      <sheetName val="업무량"/>
      <sheetName val="암거단위"/>
      <sheetName val="화산경계"/>
      <sheetName val="3BL공동구 수량"/>
      <sheetName val="포장수량집계"/>
      <sheetName val="t형"/>
      <sheetName val="노임목록"/>
      <sheetName val="자재목록"/>
      <sheetName val="중기목록"/>
      <sheetName val="횡배수관"/>
      <sheetName val="연장및면적(좌측)"/>
      <sheetName val="깨기"/>
      <sheetName val="특별교실"/>
      <sheetName val="T형( 파일기초) 공현1교"/>
      <sheetName val="dtt0301"/>
      <sheetName val="투찰"/>
      <sheetName val="8.PILE  (돌출)"/>
      <sheetName val="수량3"/>
      <sheetName val="99노임기준"/>
      <sheetName val="맨홀수량산출(A-LINE)"/>
      <sheetName val="마산방향철근집계"/>
      <sheetName val="진주방향"/>
      <sheetName val="마산방향"/>
      <sheetName val="산출"/>
      <sheetName val="토지조서"/>
      <sheetName val="산출목록표"/>
      <sheetName val="대비"/>
      <sheetName val="TYPE1"/>
      <sheetName val="인건비 "/>
      <sheetName val="방음벽 기초 일반수량"/>
      <sheetName val="좌측"/>
      <sheetName val=" 견적서"/>
      <sheetName val="일반수량집계표"/>
      <sheetName val="토사(PE)"/>
      <sheetName val="자료"/>
      <sheetName val="wall"/>
      <sheetName val="계산서(곡선부)"/>
      <sheetName val="-치수표(곡선부)"/>
      <sheetName val="11"/>
      <sheetName val="7단가"/>
      <sheetName val="원형1호맨홀토공수량"/>
      <sheetName val="관로공표지"/>
      <sheetName val="종배수관(신)"/>
      <sheetName val="적용단위길이"/>
      <sheetName val="자료입력"/>
      <sheetName val="종배수관면벽신"/>
      <sheetName val="암거공"/>
      <sheetName val="guard(mac)"/>
      <sheetName val="단가비교표"/>
      <sheetName val="설계예산서"/>
      <sheetName val="예산내역서"/>
      <sheetName val="단가표"/>
      <sheetName val="원계(계)"/>
      <sheetName val="토공(우물통,기타) "/>
      <sheetName val="자재 집계표"/>
      <sheetName val="골재산출"/>
      <sheetName val="NOMUBI"/>
      <sheetName val="sw1"/>
      <sheetName val="단가일람표"/>
      <sheetName val="심사계산"/>
      <sheetName val="심사물량"/>
      <sheetName val="RangeObject"/>
      <sheetName val="1차증가원가계산"/>
      <sheetName val="공구원가계산"/>
      <sheetName val="금호"/>
      <sheetName val="WO"/>
      <sheetName val="G.R300경비"/>
      <sheetName val="맨홀인상,인하조서"/>
      <sheetName val="Y-WORK"/>
      <sheetName val="자재집게표 "/>
      <sheetName val="수량집계"/>
      <sheetName val="전차선로 물량표"/>
      <sheetName val="STEEL BOX 단면설계(SEC.8)"/>
      <sheetName val="단가"/>
      <sheetName val="코드표"/>
      <sheetName val="ⴭⴭⴭⴭⴭ"/>
      <sheetName val="자재단가"/>
      <sheetName val="낙찰표"/>
      <sheetName val="COVER"/>
      <sheetName val="토사_PE_"/>
      <sheetName val="단위중량"/>
      <sheetName val="일위대가(가설)"/>
      <sheetName val="일위"/>
      <sheetName val="소업1교"/>
      <sheetName val="단가 및 재료비"/>
      <sheetName val="중기사용료산출근거"/>
      <sheetName val="조도계산서 (도서)"/>
      <sheetName val="조립식옹벽집계"/>
      <sheetName val="유말집계"/>
      <sheetName val="수로교구조물내역"/>
      <sheetName val="가감수량"/>
      <sheetName val="맨홀수량산출"/>
      <sheetName val="(A)내역서"/>
      <sheetName val="접속도로1"/>
      <sheetName val="상 부"/>
      <sheetName val="견적서"/>
      <sheetName val="장비경비"/>
      <sheetName val="식재가격"/>
      <sheetName val="식재총괄"/>
      <sheetName val="단가산출"/>
      <sheetName val="新철폐복2"/>
      <sheetName val="新철폐복3"/>
      <sheetName val="내역서01"/>
      <sheetName val="sub"/>
      <sheetName val="기기리스트"/>
      <sheetName val="품셈TABLE"/>
      <sheetName val="원가계산서"/>
      <sheetName val="산출내역서집계표"/>
      <sheetName val="전기일위대가"/>
      <sheetName val="전체철근집계"/>
      <sheetName val="조건표"/>
      <sheetName val="단가산출2"/>
      <sheetName val="맨홀기준"/>
      <sheetName val="단가산출1"/>
      <sheetName val="포장직선구간"/>
      <sheetName val="중기손료"/>
      <sheetName val="계화배수"/>
      <sheetName val="장비"/>
      <sheetName val="산근1"/>
      <sheetName val="노무"/>
      <sheetName val="중기사용료"/>
      <sheetName val="일위대가표(DEEP)"/>
      <sheetName val="을"/>
      <sheetName val="Macro(발전기)"/>
      <sheetName val="계정"/>
      <sheetName val="토적표(1)"/>
      <sheetName val="PUMP"/>
      <sheetName val="전기"/>
      <sheetName val="날개벽(좌,우=45도,75도)"/>
      <sheetName val="DATA1"/>
      <sheetName val="VXXXXXXX"/>
      <sheetName val="일위대가표 (2)"/>
      <sheetName val="골재및자재집계표"/>
      <sheetName val="가시설단위수량"/>
      <sheetName val="설계"/>
      <sheetName val="hvac(제어동)"/>
      <sheetName val="FOOTING단면력"/>
      <sheetName val="공제구간조서"/>
      <sheetName val="금액내역서"/>
      <sheetName val="현대건설공구(UNIT)"/>
      <sheetName val="동해title"/>
      <sheetName val="일반부표"/>
      <sheetName val="SORCE1"/>
      <sheetName val="분류작업"/>
      <sheetName val="역T형교대-2수량"/>
      <sheetName val="1련박스"/>
      <sheetName val="총괄표"/>
      <sheetName val="인공산출"/>
      <sheetName val="통합"/>
      <sheetName val="단면치수"/>
      <sheetName val="총괄내역서"/>
      <sheetName val="Macro(전선)"/>
      <sheetName val="FB25JN"/>
      <sheetName val="수문일1"/>
      <sheetName val="VXXXXX"/>
      <sheetName val="수목단가"/>
      <sheetName val="시설수량표"/>
      <sheetName val="식재수량표"/>
      <sheetName val="지구단위계획"/>
      <sheetName val="실행예산"/>
      <sheetName val="토공(완충)"/>
      <sheetName val="상부공"/>
      <sheetName val="평균높이산출근거"/>
      <sheetName val="횡배수관위치조서"/>
      <sheetName val="구조물토적"/>
      <sheetName val="배수장토목공사비"/>
      <sheetName val="경비2내역"/>
      <sheetName val="순성토"/>
      <sheetName val="산출내역서"/>
      <sheetName val="접속 SLAB,BRACKET 설계"/>
      <sheetName val="I一般比"/>
      <sheetName val="참고 1"/>
      <sheetName val="실행내역 "/>
      <sheetName val=" 토목 처리장도급내역서 "/>
      <sheetName val="96보완계획7.12"/>
      <sheetName val="배선(낙차)"/>
      <sheetName val="관급자재"/>
      <sheetName val="시멘,골재"/>
      <sheetName val="콘크집계"/>
      <sheetName val="낙차공"/>
      <sheetName val="자재집계1"/>
      <sheetName val="측구날개벽"/>
      <sheetName val="호안공재료집계표"/>
      <sheetName val="맨홀수량"/>
      <sheetName val="BOX"/>
      <sheetName val="원형측구(B-type)"/>
      <sheetName val="파일의이용"/>
      <sheetName val="TOTAL3"/>
      <sheetName val="반응조"/>
      <sheetName val="토목내역서"/>
      <sheetName val="24분기"/>
      <sheetName val="전원계측기지수"/>
      <sheetName val="Tenants"/>
      <sheetName val="인부노임"/>
      <sheetName val="식재인부"/>
      <sheetName val="변화치수"/>
      <sheetName val="BQ(실행)"/>
      <sheetName val="&lt;목록&gt;"/>
      <sheetName val="001"/>
      <sheetName val="구조물철거타공정이월"/>
      <sheetName val="세목전체"/>
      <sheetName val="운반"/>
      <sheetName val="공주-교대(A1)"/>
      <sheetName val="RE9604"/>
      <sheetName val="98지급계획"/>
      <sheetName val="자(3.0m)"/>
      <sheetName val="inputdata"/>
      <sheetName val="표지"/>
      <sheetName val="A-4"/>
      <sheetName val="첨부1"/>
      <sheetName val="CTEMCOST"/>
      <sheetName val="제출내역 (2)"/>
      <sheetName val="안정계산"/>
      <sheetName val="설계명세서"/>
      <sheetName val="용집"/>
      <sheetName val="COPING-1"/>
      <sheetName val="2.단면가정"/>
      <sheetName val="4.말뚝설계"/>
      <sheetName val="capbeam(1)"/>
      <sheetName val="설직재-1"/>
      <sheetName val="단위중기"/>
      <sheetName val="종배수관"/>
      <sheetName val="조명율"/>
      <sheetName val="입력DATA"/>
      <sheetName val="바닥판"/>
      <sheetName val="가시설수량"/>
      <sheetName val="가시설(TYPE-A)"/>
      <sheetName val="1호맨홀가감수량"/>
      <sheetName val="1-1평균터파기고(1)"/>
      <sheetName val="1호맨홀수량산출"/>
      <sheetName val="PROJECT BRIEF"/>
      <sheetName val="토적표"/>
      <sheetName val="횡 연장"/>
      <sheetName val="1단계"/>
      <sheetName val="기본단가표"/>
      <sheetName val="20관리비율"/>
      <sheetName val="표지 (2)"/>
      <sheetName val="개략"/>
      <sheetName val="설비"/>
      <sheetName val="design criteria"/>
      <sheetName val="working load at the btm ft."/>
      <sheetName val="plan&amp;section of foundation"/>
      <sheetName val="member design"/>
      <sheetName val="정산입력"/>
      <sheetName val="ITEM"/>
      <sheetName val="토공총"/>
      <sheetName val="비교1"/>
      <sheetName val="비교표"/>
      <sheetName val="메인거더-크로스빔200연결부"/>
      <sheetName val="공비대비"/>
      <sheetName val="6호기"/>
      <sheetName val="부재력정리"/>
      <sheetName val="내역서변경성원"/>
      <sheetName val="횡배수관집현황_2공구_"/>
      <sheetName val="200"/>
      <sheetName val="전단키있슴"/>
      <sheetName val="기본자료"/>
      <sheetName val="기초"/>
      <sheetName val="프랜트면허"/>
      <sheetName val="토목주소"/>
      <sheetName val="Area"/>
      <sheetName val="내역서1"/>
      <sheetName val="출력X"/>
      <sheetName val="Sheet4"/>
      <sheetName val="REINF."/>
      <sheetName val="운동장 (2)"/>
      <sheetName val="수량명세서"/>
      <sheetName val="대치판정"/>
      <sheetName val="소비자가"/>
      <sheetName val="흄관기초"/>
      <sheetName val="담장산출"/>
      <sheetName val="경비"/>
      <sheetName val="편입조서"/>
      <sheetName val="96보완계획7_12"/>
      <sheetName val="Sheet1_(2)"/>
      <sheetName val="재료집계표빽업"/>
      <sheetName val="총괄설계내역서"/>
      <sheetName val="Data&amp;Result"/>
      <sheetName val="가공비"/>
      <sheetName val="정보매체A동"/>
      <sheetName val="배수내역 (2)"/>
      <sheetName val="토적계산서"/>
      <sheetName val="0529토지이용_Intersect"/>
      <sheetName val="인건-측정"/>
      <sheetName val="1.설계기준"/>
      <sheetName val="공사비총괄표"/>
      <sheetName val="개요"/>
      <sheetName val="5.모델링"/>
      <sheetName val=" 냉각수펌프"/>
      <sheetName val="물량표"/>
      <sheetName val="총수량집계표"/>
      <sheetName val="H-PILE수량집계"/>
      <sheetName val="품셈"/>
      <sheetName val="2004SS"/>
      <sheetName val="2004CJ"/>
      <sheetName val="토지산출근거"/>
      <sheetName val="공통부대비"/>
      <sheetName val="갑지"/>
      <sheetName val="공기"/>
      <sheetName val="평균터파기고(1-2,ASP)"/>
      <sheetName val="INPUT(덕도방향-시점)"/>
      <sheetName val="맨홀토공수량"/>
      <sheetName val="DATA 입력란"/>
      <sheetName val="3도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농경지복구비수량"/>
      <sheetName val="복구비내역1"/>
      <sheetName val="복구비내역2"/>
      <sheetName val="갑지 (2)"/>
      <sheetName val="농경지복구비수량 (2)"/>
      <sheetName val="Sheet14"/>
      <sheetName val="Sheet15"/>
      <sheetName val="Sheet16"/>
      <sheetName val="#REF"/>
      <sheetName val="INPUT"/>
      <sheetName val="Sheet17"/>
      <sheetName val="상행-교대(A1-A2)"/>
      <sheetName val="danga"/>
      <sheetName val="ilch"/>
      <sheetName val="ABUT수량-A1"/>
      <sheetName val="우각부보강"/>
      <sheetName val="조명시설"/>
      <sheetName val="일위대가"/>
      <sheetName val="Sheet1 (2)"/>
      <sheetName val="설계조건"/>
      <sheetName val="중기사용료"/>
      <sheetName val="가설사무소(삼운)"/>
      <sheetName val="현황산출서"/>
      <sheetName val="Sheet1"/>
      <sheetName val="Sheet2"/>
      <sheetName val="가도공"/>
      <sheetName val="단면가정"/>
      <sheetName val="조작대(1연)"/>
      <sheetName val="기둥"/>
      <sheetName val="저판(버림100)"/>
      <sheetName val="설계"/>
      <sheetName val="단위수량"/>
      <sheetName val="가시설수량"/>
      <sheetName val="간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목록"/>
      <sheetName val="일위대가"/>
      <sheetName val="기초일위대가"/>
      <sheetName val="노임단가"/>
      <sheetName val="단가조사표"/>
      <sheetName val="단가및재료비"/>
      <sheetName val="중기사용료"/>
      <sheetName val="데이타"/>
      <sheetName val="식재인부"/>
      <sheetName val="토공A"/>
      <sheetName val="#REF"/>
      <sheetName val="성곽내역서"/>
      <sheetName val="내역서"/>
      <sheetName val="수량집계표"/>
      <sheetName val="공종별수량집계"/>
      <sheetName val="출력은 금물"/>
      <sheetName val="단가조사"/>
      <sheetName val="일위대가(계측기설치)"/>
      <sheetName val="부하계산서"/>
      <sheetName val="기초공"/>
      <sheetName val="기둥(원형)"/>
      <sheetName val="현황산출서"/>
      <sheetName val="노무비"/>
    </sheetNames>
    <sheetDataSet>
      <sheetData sheetId="0"/>
      <sheetData sheetId="1"/>
      <sheetData sheetId="2"/>
      <sheetData sheetId="3"/>
      <sheetData sheetId="4">
        <row r="3">
          <cell r="K3">
            <v>7800</v>
          </cell>
        </row>
        <row r="18">
          <cell r="K18">
            <v>60100</v>
          </cell>
        </row>
        <row r="57">
          <cell r="K57">
            <v>235000</v>
          </cell>
        </row>
        <row r="110">
          <cell r="K110">
            <v>100000</v>
          </cell>
        </row>
        <row r="133">
          <cell r="K133">
            <v>152000</v>
          </cell>
        </row>
        <row r="138">
          <cell r="K138">
            <v>60000</v>
          </cell>
        </row>
        <row r="157">
          <cell r="K157">
            <v>107000</v>
          </cell>
        </row>
        <row r="194">
          <cell r="K194">
            <v>99300</v>
          </cell>
        </row>
        <row r="203">
          <cell r="K203">
            <v>147000</v>
          </cell>
        </row>
        <row r="217">
          <cell r="K217">
            <v>464000</v>
          </cell>
        </row>
        <row r="218">
          <cell r="K218">
            <v>878000</v>
          </cell>
        </row>
        <row r="242">
          <cell r="K242">
            <v>950000</v>
          </cell>
        </row>
        <row r="243">
          <cell r="K243">
            <v>1500000</v>
          </cell>
        </row>
        <row r="245">
          <cell r="K245">
            <v>30900</v>
          </cell>
        </row>
        <row r="246">
          <cell r="K246">
            <v>44600</v>
          </cell>
        </row>
        <row r="280">
          <cell r="K280">
            <v>115000</v>
          </cell>
        </row>
        <row r="287">
          <cell r="K287">
            <v>82000</v>
          </cell>
        </row>
        <row r="291">
          <cell r="K291">
            <v>102000</v>
          </cell>
        </row>
        <row r="312">
          <cell r="K312">
            <v>71100</v>
          </cell>
        </row>
        <row r="344">
          <cell r="K344">
            <v>175000</v>
          </cell>
        </row>
        <row r="377">
          <cell r="K377">
            <v>483000</v>
          </cell>
        </row>
        <row r="560">
          <cell r="L560" t="str">
            <v>홍,황</v>
          </cell>
        </row>
        <row r="562">
          <cell r="L562" t="str">
            <v>홍,황</v>
          </cell>
        </row>
        <row r="563">
          <cell r="L563" t="str">
            <v>홍,황</v>
          </cell>
        </row>
        <row r="564">
          <cell r="L564" t="str">
            <v>홍,황</v>
          </cell>
        </row>
        <row r="588">
          <cell r="L588" t="str">
            <v>적황</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우수"/>
      <sheetName val="조도계산서 (도서)"/>
      <sheetName val="일위대가"/>
      <sheetName val="현황산출서"/>
      <sheetName val="ABUT수량-A1"/>
      <sheetName val="U-TYPE(1)"/>
      <sheetName val="설계내역서"/>
      <sheetName val="단가조사표"/>
      <sheetName val="일위대가(계측기설치)"/>
      <sheetName val="노임단가"/>
      <sheetName val="금액내역서"/>
      <sheetName val="MOTOR"/>
      <sheetName val="수량3"/>
      <sheetName val="출력은 금물"/>
      <sheetName val="대치판정"/>
      <sheetName val="7.1유효폭"/>
      <sheetName val="내역서"/>
      <sheetName val="중기사용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부하계산서"/>
      <sheetName val="기계경비(시간당)"/>
      <sheetName val="램머"/>
      <sheetName val="파일의이용"/>
      <sheetName val="토사(PE)"/>
      <sheetName val="부하(성남)"/>
      <sheetName val="단가 및 재료비"/>
      <sheetName val="중기사용료산출근거"/>
      <sheetName val="설계내역"/>
      <sheetName val="기계경비산출기준"/>
      <sheetName val="회사기초자료"/>
      <sheetName val="자재단가"/>
      <sheetName val="건설기계가격"/>
      <sheetName val="일위대가"/>
      <sheetName val="Sheet17"/>
      <sheetName val="INPUT"/>
      <sheetName val="Y-WORK"/>
      <sheetName val="ITEM"/>
      <sheetName val="내역서"/>
      <sheetName val="L_RPTA05_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설계조건"/>
      <sheetName val="단면검토"/>
      <sheetName val="교각1"/>
      <sheetName val="Sheet17"/>
      <sheetName val="INPUT"/>
      <sheetName val="역T형"/>
      <sheetName val="3BL공동구 수량"/>
      <sheetName val="2.2.2입적표"/>
      <sheetName val="부하계산서"/>
      <sheetName val="ABUT수량-A1"/>
      <sheetName val="포장복구집계"/>
      <sheetName val="일반수량총괄"/>
      <sheetName val="인부신상자료"/>
      <sheetName val="사용성검토"/>
      <sheetName val="단면가정"/>
      <sheetName val="부재력정리"/>
      <sheetName val="기둥(원형)"/>
      <sheetName val="갑지"/>
      <sheetName val="중기사용료"/>
      <sheetName val="여흥"/>
      <sheetName val="소양2-P5"/>
      <sheetName val="2.주요계수총괄"/>
      <sheetName val="점수계산1-2"/>
      <sheetName val="횡배수관토공수량"/>
      <sheetName val="간선계산"/>
      <sheetName val="원형맨홀수량"/>
      <sheetName val="도장수량(하1)"/>
      <sheetName val="주형"/>
      <sheetName val="부하(성남)"/>
      <sheetName val="단면 (2)"/>
      <sheetName val="B2BERP"/>
      <sheetName val="수로교총재료집계"/>
      <sheetName val="반중력식옹벽"/>
      <sheetName val="통합"/>
      <sheetName val="지장물C"/>
      <sheetName val="4)유동표"/>
      <sheetName val="일위_파일"/>
      <sheetName val="신표지1"/>
      <sheetName val="당초내역서"/>
      <sheetName val="배수공1"/>
      <sheetName val="토공"/>
      <sheetName val="工완성공사율"/>
      <sheetName val="SLAB"/>
      <sheetName val="정부노임단가"/>
      <sheetName val="안정계산"/>
      <sheetName val="CABLE SIZE-3"/>
      <sheetName val="가공비"/>
      <sheetName val="2000년1차"/>
      <sheetName val="B부대공"/>
      <sheetName val="안정검토"/>
      <sheetName val="단면설계"/>
      <sheetName val="수량산출"/>
      <sheetName val="2F 회의실견적(5_14 일대)"/>
      <sheetName val="식재품셈"/>
      <sheetName val="차액보증"/>
      <sheetName val="기초공"/>
      <sheetName val="기계내역"/>
      <sheetName val="단면치수"/>
      <sheetName val="XL4Poppy"/>
      <sheetName val="BID"/>
      <sheetName val="1.설계조건"/>
      <sheetName val="우각부보강"/>
      <sheetName val="EQUIP-H"/>
      <sheetName val="구조물철거타공정이월"/>
      <sheetName val="대비"/>
      <sheetName val="데이타"/>
      <sheetName val="DATA"/>
      <sheetName val="Sheet1 (2)"/>
      <sheetName val="(포장)BOQ-실적공사"/>
      <sheetName val="guard(mac)"/>
      <sheetName val="#REF"/>
      <sheetName val="Sheet1"/>
      <sheetName val="1련박스"/>
      <sheetName val="0"/>
      <sheetName val="내역서"/>
      <sheetName val="INPUT(덕도방향-시점)"/>
      <sheetName val="1. 설계조건 2.단면가정 3. 하중계산"/>
      <sheetName val="DATA 입력란"/>
      <sheetName val="버스운행안내"/>
      <sheetName val="예방접종계획"/>
      <sheetName val="근태계획서"/>
      <sheetName val="우수"/>
      <sheetName val="허용지지력"/>
      <sheetName val="CPM챠트"/>
      <sheetName val="총괄표"/>
      <sheetName val="조명시설"/>
      <sheetName val="말뚝물량"/>
      <sheetName val="DATE"/>
      <sheetName val="입찰안"/>
      <sheetName val="슬래브"/>
      <sheetName val="특2호부관하천산근"/>
      <sheetName val="상부수로교(입력용)"/>
      <sheetName val="98수문일위"/>
      <sheetName val="TABLE"/>
      <sheetName val="하중"/>
      <sheetName val="갑지1"/>
      <sheetName val="철근단면적"/>
      <sheetName val="노임,재료비"/>
      <sheetName val="자재집계표"/>
      <sheetName val="제원.설계조건"/>
      <sheetName val="날개벽"/>
      <sheetName val="J형측구단위수량"/>
      <sheetName val="단가표 "/>
      <sheetName val="금액내역서"/>
      <sheetName val="공사비예산서(토목분)"/>
      <sheetName val="수로단위수량"/>
      <sheetName val="FCM"/>
      <sheetName val="N賃率-職"/>
      <sheetName val="백호우계수"/>
      <sheetName val="BLOCK(1)"/>
      <sheetName val="loading"/>
      <sheetName val="가시설단위수량"/>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방음벽기초"/>
      <sheetName val="화산경계"/>
      <sheetName val="원형1호맨홀토공수량"/>
      <sheetName val="변화치수"/>
      <sheetName val="노임단가"/>
      <sheetName val="플랜트 설치"/>
      <sheetName val="장비"/>
      <sheetName val="노무"/>
      <sheetName val="200"/>
      <sheetName val="DATA1"/>
      <sheetName val="토사(PE)"/>
      <sheetName val="실행"/>
      <sheetName val="단가 및 재료비"/>
      <sheetName val="단가산출2"/>
      <sheetName val="단가산출1"/>
      <sheetName val="중기사용료산출근거"/>
      <sheetName val="토공총괄표"/>
      <sheetName val="변경실행(2차) "/>
      <sheetName val="내역서적용수량 (지방도893)"/>
      <sheetName val="배수문"/>
      <sheetName val="터파기및재료"/>
      <sheetName val="원가계산서"/>
      <sheetName val="진주방향"/>
      <sheetName val="마산방향"/>
    </sheetNames>
    <sheetDataSet>
      <sheetData sheetId="0" refreshError="1">
        <row r="32">
          <cell r="E32">
            <v>11.4</v>
          </cell>
        </row>
        <row r="86">
          <cell r="K86">
            <v>162.30099999999999</v>
          </cell>
        </row>
        <row r="98">
          <cell r="K98">
            <v>42.49</v>
          </cell>
        </row>
        <row r="108">
          <cell r="G108">
            <v>32.67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일위대가(계측기설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설명서"/>
      <sheetName val="일반시방서"/>
      <sheetName val="특별시방서"/>
      <sheetName val="예정공정표"/>
      <sheetName val="설계서갑지"/>
      <sheetName val="원가계산서"/>
      <sheetName val="총괄표"/>
      <sheetName val="설계내역서"/>
      <sheetName val="일위대가목록표"/>
      <sheetName val="일위대가표"/>
      <sheetName val="단산목록표"/>
      <sheetName val="단가산출근거"/>
      <sheetName val="기계경비"/>
      <sheetName val="2011(상)노임"/>
      <sheetName val="자재단가"/>
      <sheetName val="수량집계표"/>
      <sheetName val="1.포장공"/>
      <sheetName val="2.배수공"/>
      <sheetName val="3.누수보수공"/>
      <sheetName val="4.부대공"/>
      <sheetName val="5.관급자재비"/>
      <sheetName val="배수단위수량"/>
      <sheetName val="견적서"/>
      <sheetName val="하수관비교표"/>
      <sheetName val="토공"/>
      <sheetName val="교각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예산서(토목)"/>
      <sheetName val="공사비내역서"/>
      <sheetName val="중기산출"/>
      <sheetName val="토공"/>
      <sheetName val="중기운반계통도"/>
      <sheetName val="토공집계표"/>
      <sheetName val="구조물철거 (2)"/>
      <sheetName val="구조물철거 (3)"/>
      <sheetName val="배수공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각계산"/>
      <sheetName val="현장관리비 산출내역"/>
      <sheetName val="woo(mac)"/>
      <sheetName val="3.하중산정4.지지력"/>
      <sheetName val="원형1호맨홀토공수량"/>
      <sheetName val="구조물철거타공정이월"/>
      <sheetName val="ABUT수량-A1"/>
      <sheetName val="배수공1"/>
      <sheetName val="인부신상자료"/>
      <sheetName val="토공"/>
      <sheetName val="INPUT"/>
      <sheetName val="BLOCK(1)"/>
      <sheetName val="방음벽기초"/>
      <sheetName val="집수정(600-700)"/>
      <sheetName val="DATA"/>
      <sheetName val="투찰"/>
      <sheetName val="날개벽"/>
      <sheetName val="예정(3)"/>
      <sheetName val="설계조건"/>
      <sheetName val="DATE"/>
      <sheetName val="지장물C"/>
      <sheetName val="원형1호"/>
      <sheetName val="원형2호"/>
      <sheetName val="특수2호"/>
      <sheetName val="특수3호"/>
      <sheetName val="특수4호"/>
      <sheetName val="암거맨홀(차도측)"/>
      <sheetName val="우각부보강"/>
      <sheetName val="토공총괄표"/>
      <sheetName val="본관연장집계"/>
      <sheetName val="제수밸브조서"/>
      <sheetName val="6PILE  (돌출)"/>
      <sheetName val="역T형(H=6.0) (2)"/>
      <sheetName val="Sheet1 (2)"/>
      <sheetName val="SG"/>
      <sheetName val="맨홀수량산출"/>
      <sheetName val="동원(3)"/>
      <sheetName val="공사비"/>
      <sheetName val="Sheet17"/>
      <sheetName val="제-노임"/>
      <sheetName val="제직재"/>
      <sheetName val="1.설계조건"/>
      <sheetName val="9GNG운반"/>
      <sheetName val="1. 설계조건 2.단면가정 3. 하중계산"/>
      <sheetName val="DATA 입력란"/>
      <sheetName val="날개벽수량표"/>
      <sheetName val="EP0618"/>
      <sheetName val="#REF"/>
      <sheetName val="삼중벽PE관360˚콘크리트기초-단위수량"/>
      <sheetName val="우수받이연결관토공집계표"/>
      <sheetName val="단위수량"/>
      <sheetName val="D-623D"/>
      <sheetName val="8.PILE  (돌출)"/>
      <sheetName val="2.2.2입적표"/>
      <sheetName val="도장수량(하1)"/>
      <sheetName val="주형"/>
      <sheetName val="상 부"/>
      <sheetName val="주현(해보)"/>
      <sheetName val="주현(영광)"/>
      <sheetName val="접속 SLAB,BRACKET 설계"/>
      <sheetName val="전체철근집계"/>
      <sheetName val="고창방향"/>
      <sheetName val="역T형"/>
      <sheetName val="98NS-N"/>
      <sheetName val="Sheet1"/>
      <sheetName val="대로근거"/>
      <sheetName val="슬래브"/>
      <sheetName val="(C)원내역"/>
      <sheetName val="중로근거"/>
      <sheetName val="I一般比"/>
      <sheetName val="날개벽(TYPE1)"/>
      <sheetName val="가도공"/>
      <sheetName val="용수지선토적"/>
      <sheetName val="도로토적"/>
      <sheetName val="연결관산출조서"/>
      <sheetName val="내역서1"/>
      <sheetName val="제출내역 (2)"/>
      <sheetName val="수량산출"/>
      <sheetName val="기둥(원형)"/>
      <sheetName val="간지"/>
      <sheetName val="바닥판"/>
      <sheetName val="갑지"/>
      <sheetName val="집계표"/>
      <sheetName val="수로단위수량"/>
      <sheetName val="주경기-오배수"/>
      <sheetName val="loading"/>
      <sheetName val="공사비예산서(토목분)"/>
      <sheetName val="단면 (2)"/>
      <sheetName val="데이터입력"/>
      <sheetName val="실행철강하도"/>
      <sheetName val="토사(PE)"/>
      <sheetName val="PIPE"/>
      <sheetName val="FLANGE"/>
      <sheetName val="VALVE"/>
      <sheetName val="벽계천~1"/>
      <sheetName val="시행후면적"/>
      <sheetName val="tggwan(mac)"/>
      <sheetName val="Requirement(Work Crew)"/>
      <sheetName val="원내역"/>
      <sheetName val="배수관산출"/>
      <sheetName val="P-산#1-1(WOWA1)"/>
      <sheetName val="금액내역서"/>
      <sheetName val="교대"/>
      <sheetName val="바닥판(1)"/>
      <sheetName val="설계"/>
      <sheetName val="노임단가"/>
      <sheetName val="우수공"/>
      <sheetName val="관로조서"/>
      <sheetName val="개거단위수량"/>
      <sheetName val="음봉방향"/>
      <sheetName val="입상내역"/>
      <sheetName val="PW3"/>
      <sheetName val="PW4"/>
      <sheetName val="SC1"/>
      <sheetName val="본체"/>
      <sheetName val="기기리스트"/>
      <sheetName val="설계명세서"/>
      <sheetName val="예산명세서"/>
      <sheetName val="자료입력"/>
      <sheetName val="sum1 (2)"/>
      <sheetName val="Foot"/>
      <sheetName val="조명시설"/>
      <sheetName val="건축집계"/>
      <sheetName val="왕십리방향"/>
      <sheetName val="소도3교"/>
      <sheetName val="기초INPUT"/>
      <sheetName val="Sheet2"/>
      <sheetName val="일위대가표"/>
      <sheetName val="천마갑지"/>
      <sheetName val="일위대가-1"/>
      <sheetName val="장비집계"/>
      <sheetName val="DATA-UPS"/>
      <sheetName val="자료(통합)"/>
      <sheetName val="대상공사(조달청)"/>
      <sheetName val="PIPE내역(FCN)"/>
      <sheetName val="관기초연장조서"/>
      <sheetName val="S.중기사용료"/>
      <sheetName val="97노임단가"/>
      <sheetName val="입력란"/>
      <sheetName val="BOX-1515"/>
      <sheetName val="BOX-1510"/>
      <sheetName val="BID"/>
      <sheetName val="교대(A1)"/>
      <sheetName val="※참고자료※"/>
      <sheetName val="산출근거"/>
      <sheetName val="Pier 3"/>
      <sheetName val="단면가정"/>
      <sheetName val="오수맨홀시공현황"/>
      <sheetName val="J直材4"/>
      <sheetName val="COPING"/>
      <sheetName val="유동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PT-01"/>
      <sheetName val="sw1"/>
      <sheetName val="NOMUBI"/>
      <sheetName val="실행예산"/>
      <sheetName val="품셈TABLE"/>
      <sheetName val="부하계산서"/>
      <sheetName val="IMPEADENCE MAP 취수장"/>
      <sheetName val="기안지"/>
      <sheetName val="단가 및 재료비"/>
      <sheetName val="CODE"/>
      <sheetName val="일위대가"/>
      <sheetName val="낙찰표"/>
      <sheetName val="SG"/>
      <sheetName val="노임단가"/>
      <sheetName val="산출근거"/>
      <sheetName val="갑지"/>
      <sheetName val="EQUIPMENT -2"/>
      <sheetName val="단가산출"/>
      <sheetName val="횡배수관토공수량"/>
      <sheetName val="40총괄"/>
      <sheetName val="40집계"/>
      <sheetName val="6PILE  (돌출)"/>
      <sheetName val="교각계산"/>
      <sheetName val="금액내역서"/>
      <sheetName val="옹벽철근"/>
      <sheetName val="ABUT수량-A1"/>
      <sheetName val="Packaging cost Back Data"/>
      <sheetName val=""/>
      <sheetName val="합천내역"/>
      <sheetName val="실행내역 (2)"/>
      <sheetName val="DATE"/>
      <sheetName val="예가표"/>
      <sheetName val="45,46"/>
      <sheetName val="INPUT-DATA"/>
      <sheetName val="DAN"/>
      <sheetName val="일위(PN)"/>
      <sheetName val="8.PILE  (돌출)"/>
      <sheetName val="PAD TR보호대기초"/>
      <sheetName val="가로등기초"/>
      <sheetName val="HANDHOLE(2)"/>
      <sheetName val="2원료가나다."/>
      <sheetName val="내역"/>
      <sheetName val="base"/>
      <sheetName val="부대토목"/>
      <sheetName val="산출2-기기동력"/>
      <sheetName val="시설수량표"/>
      <sheetName val="9GNG운반"/>
      <sheetName val="#REF"/>
      <sheetName val="총괄-1"/>
      <sheetName val="EP0618"/>
      <sheetName val="회기수량(방송)"/>
      <sheetName val="회기수량(전화)"/>
      <sheetName val="회기수량(통신선로)"/>
      <sheetName val="회기수량(화탐)"/>
      <sheetName val="회기수량(AFC)"/>
      <sheetName val="회기수량(CCTV)"/>
      <sheetName val="회기수량(TDI)"/>
      <sheetName val="회기수량(TV)"/>
      <sheetName val="설직재-1"/>
      <sheetName val="단가"/>
      <sheetName val="총내역서"/>
      <sheetName val="choose"/>
      <sheetName val="sgbw"/>
      <sheetName val="A"/>
      <sheetName val="공사비증감"/>
      <sheetName val="공사비집계"/>
      <sheetName val="BID"/>
      <sheetName val="총괄표_"/>
      <sheetName val="총괄표_(2)"/>
      <sheetName val="계측계기_(2)"/>
      <sheetName val="일위대가(PANEL제조)_"/>
      <sheetName val="IMPEADENCE_MAP_취수장"/>
      <sheetName val="설 계"/>
      <sheetName val="옥외"/>
      <sheetName val="시설물기초"/>
      <sheetName val="경상비"/>
      <sheetName val="토적계산"/>
      <sheetName val="탑(을지)"/>
      <sheetName val="b_balju"/>
      <sheetName val="노임,재료비"/>
      <sheetName val="매립"/>
      <sheetName val="산출내역서집계표"/>
      <sheetName val="내역서"/>
      <sheetName val="기본단가표"/>
      <sheetName val="밸브설치"/>
      <sheetName val="JUCKEYK"/>
      <sheetName val="날개벽"/>
      <sheetName val="슬래브"/>
      <sheetName val="woo(mac)"/>
      <sheetName val="단가조건"/>
      <sheetName val="200"/>
      <sheetName val="노임"/>
      <sheetName val="참조-(1)"/>
      <sheetName val="관급"/>
      <sheetName val="BOX"/>
      <sheetName val="준설량산정표"/>
      <sheetName val="제수변수량"/>
      <sheetName val="공기변수량"/>
      <sheetName val="일위대가목차"/>
      <sheetName val="대가수량"/>
      <sheetName val="설계"/>
      <sheetName val="내역표지"/>
      <sheetName val="수문일1"/>
      <sheetName val="제수"/>
      <sheetName val="공기"/>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표지1"/>
      <sheetName val="01"/>
      <sheetName val="공사비입력1"/>
      <sheetName val="용수 BACK FILL"/>
      <sheetName val="실행내역"/>
      <sheetName val="잠관 추진 총괄 내역"/>
      <sheetName val="잠관 추진 내역1"/>
      <sheetName val="단가일람표"/>
      <sheetName val="일위대가 "/>
      <sheetName val="대가내역"/>
      <sheetName val="수량산출서"/>
      <sheetName val="단가산출근거"/>
      <sheetName val="장비시간당사용료"/>
      <sheetName val="부대tu"/>
      <sheetName val="노임단가"/>
      <sheetName val="노임"/>
      <sheetName val="교각계산"/>
      <sheetName val="배수공1"/>
      <sheetName val="B측구공수량집계표"/>
      <sheetName val="L형집계표"/>
      <sheetName val="L형측구현황"/>
      <sheetName val="L형단위"/>
      <sheetName val="V형집계표"/>
      <sheetName val="V형현황"/>
      <sheetName val="맹암거집계표"/>
      <sheetName val="맹암거현황"/>
      <sheetName val="단위수량"/>
      <sheetName val="산마루집계표"/>
      <sheetName val="산마루측구현황"/>
      <sheetName val="단위수량 (2)"/>
      <sheetName val="옥성개거"/>
      <sheetName val="농소간선"/>
      <sheetName val="옥성암거"/>
      <sheetName val="대원1암거"/>
      <sheetName val="선산암거"/>
      <sheetName val="무수암거"/>
      <sheetName val="농소암거"/>
      <sheetName val="옥성터널"/>
      <sheetName val="옥성잠관 "/>
      <sheetName val="대원1개거"/>
      <sheetName val="대원1잠관"/>
      <sheetName val="이곡양수장대체"/>
      <sheetName val="일위대가"/>
      <sheetName val="파일의이용"/>
      <sheetName val="조명시설"/>
      <sheetName val="연결임시"/>
      <sheetName val="일위대가(가설)"/>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터널조도"/>
      <sheetName val="동원(3)"/>
      <sheetName val="중산교"/>
      <sheetName val="Sheet1"/>
      <sheetName val="1.설계조건"/>
      <sheetName val="예정(3)"/>
      <sheetName val="우각부보강"/>
      <sheetName val="NOMUBI"/>
      <sheetName val="sw1"/>
      <sheetName val="일위"/>
      <sheetName val="식재총괄"/>
      <sheetName val="4)유동표"/>
      <sheetName val="6PILE  (돌출)"/>
      <sheetName val="#REF"/>
      <sheetName val="기본DATA"/>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노임"/>
      <sheetName val="수안보-MBR1"/>
      <sheetName val="총괄내역서"/>
      <sheetName val="옹벽철근"/>
      <sheetName val="단위수량(출력X)"/>
      <sheetName val="수량집계"/>
      <sheetName val="200"/>
      <sheetName val="INPUT"/>
      <sheetName val="종배수관"/>
      <sheetName val="배수장토목공사비"/>
      <sheetName val="입찰안"/>
      <sheetName val="말뚝지지력산정"/>
      <sheetName val="공량산출서"/>
      <sheetName val="DATE"/>
      <sheetName val="노임단가"/>
      <sheetName val="Sheet2"/>
      <sheetName val="설계"/>
      <sheetName val="지장물C"/>
      <sheetName val="일위대가"/>
      <sheetName val="설비"/>
      <sheetName val="청천내"/>
      <sheetName val="실행철강하도"/>
      <sheetName val="전신환매도율"/>
      <sheetName val="tggwan(mac)"/>
      <sheetName val="단면치수"/>
      <sheetName val="제잡비.xls"/>
      <sheetName val="계산중"/>
      <sheetName val="횡배위치"/>
      <sheetName val="J형측구단위수량"/>
      <sheetName val="신기1-LINE별연장"/>
      <sheetName val="원형1호맨홀토공수량"/>
      <sheetName val="Sheet1 (2)"/>
      <sheetName val="ITEM"/>
      <sheetName val="원가"/>
      <sheetName val="TYPE-A"/>
      <sheetName val="인건-측정"/>
      <sheetName val="眞비상(진주)"/>
      <sheetName val="산출근거"/>
      <sheetName val="상수도토공집계표"/>
      <sheetName val="별표집계"/>
      <sheetName val="쌍송교"/>
      <sheetName val="3련 BOX"/>
      <sheetName val="자재단가"/>
      <sheetName val="토량산출서"/>
      <sheetName val="수질정화시설"/>
      <sheetName val="Sheet17"/>
      <sheetName val="JUCKEYK"/>
      <sheetName val="도근좌표"/>
      <sheetName val="단면 (2)"/>
      <sheetName val="J直材4"/>
      <sheetName val="흄관기초"/>
      <sheetName val="DATA"/>
      <sheetName val="집계장(대목_실행)"/>
      <sheetName val="전계가"/>
      <sheetName val="품셈TABLE"/>
      <sheetName val="횡배수관토공수량"/>
      <sheetName val="9GNG운반"/>
      <sheetName val="용소리교"/>
      <sheetName val="SG"/>
      <sheetName val="EACT10"/>
      <sheetName val="자재단가비교표"/>
      <sheetName val="PIER수량m1"/>
      <sheetName val="1-1평균터파기고(1)"/>
      <sheetName val="Macro(차단기)"/>
      <sheetName val="주형"/>
      <sheetName val="기존"/>
      <sheetName val="식생블럭단위수량"/>
      <sheetName val="터파기및재료"/>
      <sheetName val="자압"/>
      <sheetName val="부하계산서"/>
      <sheetName val="공사내역"/>
      <sheetName val="3BL공동구 수량"/>
      <sheetName val="연결임시"/>
      <sheetName val="단면검토"/>
      <sheetName val="설계조건"/>
      <sheetName val="b_balju_cho"/>
      <sheetName val="조도계산서 (도서)"/>
      <sheetName val="도장수량(하1)"/>
      <sheetName val="BID"/>
      <sheetName val="가시설단위수량"/>
      <sheetName val="1호맨홀토공"/>
      <sheetName val="IMPEADENCE MAP 취수장"/>
      <sheetName val="내역서"/>
      <sheetName val="A-4"/>
      <sheetName val="제수"/>
      <sheetName val="COPING"/>
      <sheetName val="노임이"/>
      <sheetName val="깨기"/>
      <sheetName val="SCH"/>
      <sheetName val="변화치수"/>
      <sheetName val="MOTOR"/>
      <sheetName val="공용시설내역"/>
      <sheetName val="단위중량"/>
      <sheetName val="단위수량"/>
      <sheetName val="배수통관토공수량"/>
      <sheetName val="1SPAN"/>
      <sheetName val="좌측"/>
      <sheetName val="주방환기"/>
      <sheetName val="차선도색현황"/>
      <sheetName val="위치조서"/>
      <sheetName val="일위대가목차"/>
      <sheetName val="바닥판"/>
      <sheetName val="토사(PE)"/>
      <sheetName val="통합"/>
      <sheetName val="날개벽"/>
      <sheetName val="대치판정"/>
      <sheetName val="내역"/>
      <sheetName val="MFAB"/>
      <sheetName val="MFRT"/>
      <sheetName val="MPKG"/>
      <sheetName val="MPRD"/>
      <sheetName val="자료입력"/>
      <sheetName val="1_설계조건"/>
      <sheetName val="Sheet1_(2)"/>
      <sheetName val="6PILE__(돌출)"/>
      <sheetName val="출입문(C-C)수량_"/>
      <sheetName val="ilch"/>
      <sheetName val="데리네이타현황"/>
      <sheetName val="기초계산(Pmax)"/>
      <sheetName val="항목별세부내역"/>
      <sheetName val="일위대가(계측기설치)"/>
      <sheetName val="부안변전"/>
      <sheetName val="외천교"/>
      <sheetName val="1,2공구원가계산서"/>
      <sheetName val="2공구산출내역"/>
      <sheetName val="1공구산출내역서"/>
      <sheetName val="투찰내역"/>
      <sheetName val="공사개요"/>
      <sheetName val="ASP포장"/>
      <sheetName val="FOOTING단면력"/>
      <sheetName val="입출재고현황 (2)"/>
      <sheetName val="L형옹벽단위수량(25)"/>
      <sheetName val="L형옹벽단위수량(35)"/>
      <sheetName val="중기일위대가"/>
      <sheetName val="반중력식옹벽"/>
      <sheetName val="Type(123)"/>
      <sheetName val="지급자재"/>
      <sheetName val="2000년1차"/>
      <sheetName val="SORCE1"/>
      <sheetName val="적용단위길이"/>
      <sheetName val="현장관리비 산출내역"/>
      <sheetName val="단가비교표"/>
      <sheetName val="대로근거"/>
      <sheetName val="중로근거"/>
      <sheetName val="교각토공"/>
      <sheetName val="capbeam(1)"/>
      <sheetName val="수목단가"/>
      <sheetName val="시설수량표"/>
      <sheetName val="토공1차"/>
      <sheetName val="수량"/>
      <sheetName val="개별직종노임단가(2003.9)"/>
      <sheetName val="중기경유지급대장"/>
      <sheetName val="중기잡유공제"/>
      <sheetName val="중기잡유지급대장"/>
      <sheetName val="중기임차료"/>
      <sheetName val="중기경유공제"/>
      <sheetName val="기초1"/>
      <sheetName val="실행내역서"/>
      <sheetName val="플랜트 설치"/>
      <sheetName val="충주"/>
      <sheetName val="상 부"/>
      <sheetName val="화산경계"/>
      <sheetName val="일위대가표"/>
      <sheetName val="기둥(원형)"/>
      <sheetName val="부속동"/>
      <sheetName val="단면가정"/>
      <sheetName val="공사비집계"/>
      <sheetName val="일반맨홀수량집계"/>
      <sheetName val="토목공사일반"/>
      <sheetName val="안전노무비(3월)"/>
      <sheetName val="PROJECT BRIEF(EX.NEW)"/>
      <sheetName val="전력구구조물산근2구간"/>
      <sheetName val="배수내역 (2)"/>
      <sheetName val="정부노임단가"/>
      <sheetName val="금액내역서"/>
      <sheetName val="PE관"/>
      <sheetName val="회사정보"/>
      <sheetName val="8.PILE  (돌출)"/>
      <sheetName val="경비단가"/>
      <sheetName val="배수공 주요자재 집계표"/>
      <sheetName val="양식"/>
      <sheetName val="인건비"/>
      <sheetName val="단가조사서"/>
      <sheetName val="진접"/>
      <sheetName val="가시설수량"/>
      <sheetName val="교각1"/>
      <sheetName val="이토변실(A3-LINE)"/>
      <sheetName val="입력"/>
      <sheetName val="부안일위"/>
      <sheetName val="내역서(당초변경)"/>
      <sheetName val="도로토적"/>
      <sheetName val="HANDHOLE(2)"/>
      <sheetName val="POOM_MOTO"/>
      <sheetName val="우수맨홀공제단위수량"/>
      <sheetName val="관로공수량집계표(본선)"/>
      <sheetName val="일위_파일"/>
      <sheetName val="신표지1"/>
      <sheetName val="당초내역서"/>
      <sheetName val="배수공1"/>
      <sheetName val="토공"/>
      <sheetName val="U-TYPE(1)"/>
      <sheetName val="철근단면적"/>
      <sheetName val="국공유지및사유지"/>
      <sheetName val="1-1"/>
      <sheetName val="물가시세"/>
      <sheetName val="말뚝기초"/>
      <sheetName val="입찰"/>
      <sheetName val="현경"/>
      <sheetName val="변경집계표"/>
      <sheetName val="백호우계수"/>
      <sheetName val="EQUIP LIST"/>
      <sheetName val="샌딩 에폭시 도장"/>
      <sheetName val="8-3기계경비"/>
      <sheetName val="코드표"/>
      <sheetName val="집수정"/>
      <sheetName val="수문일1"/>
      <sheetName val="ⴭⴭⴭⴭ"/>
      <sheetName val="기초자료"/>
      <sheetName val="심사계산"/>
      <sheetName val="심사물량"/>
      <sheetName val="D-3109"/>
      <sheetName val="골재산출"/>
      <sheetName val="시행후면적"/>
      <sheetName val="수지예산"/>
      <sheetName val="감가상각"/>
      <sheetName val="2.단면가정"/>
      <sheetName val="약품설비"/>
      <sheetName val="Stem Footing"/>
      <sheetName val="3. 지하차도 물량 집계표"/>
      <sheetName val="가도공"/>
      <sheetName val="Macro1"/>
      <sheetName val="차액보증"/>
      <sheetName val="표지판현황"/>
      <sheetName val="우배수"/>
      <sheetName val="지장물"/>
      <sheetName val="설계내역서"/>
      <sheetName val="(A)내역서"/>
      <sheetName val="A_4"/>
      <sheetName val="대비"/>
      <sheetName val="실행비교"/>
      <sheetName val="입찰결과보고"/>
      <sheetName val="WORK"/>
      <sheetName val="1련박스"/>
      <sheetName val="수량3"/>
      <sheetName val="단가"/>
      <sheetName val="지중자재단가"/>
      <sheetName val="20관리비율"/>
      <sheetName val="방음벽기초(H=4m)"/>
      <sheetName val="guard(mac)"/>
      <sheetName val="98수문일위"/>
      <sheetName val="주beam"/>
      <sheetName val="70%"/>
      <sheetName val="제-노임"/>
      <sheetName val="제직재"/>
      <sheetName val="C"/>
      <sheetName val="전기일위대가"/>
      <sheetName val="일위(PN)"/>
      <sheetName val="PROCESS"/>
      <sheetName val="부하(성남)"/>
      <sheetName val="단가비교"/>
      <sheetName val="2000년하반기"/>
      <sheetName val="기계경비"/>
      <sheetName val="c_balju"/>
      <sheetName val="Excel"/>
      <sheetName val="수량산출"/>
      <sheetName val="일반공사"/>
      <sheetName val="현장타설맨홀수량산출"/>
      <sheetName val="가압장(토목)"/>
      <sheetName val="하수급견적대비"/>
      <sheetName val="평균터파기고(1-2,ASP)"/>
      <sheetName val="SLAB&quot;1&quot;"/>
      <sheetName val="입력DATA"/>
      <sheetName val="조도계산(1)"/>
      <sheetName val="안정계산"/>
      <sheetName val="DIAPHRAGM"/>
      <sheetName val="물량집계"/>
      <sheetName val="직노"/>
      <sheetName val="우수"/>
      <sheetName val="L형옹벽(key)"/>
      <sheetName val="건축내역"/>
      <sheetName val="부대내역"/>
      <sheetName val="원가계산서"/>
      <sheetName val="45,46"/>
      <sheetName val="물질수지(2011)"/>
      <sheetName val="Sheet5"/>
      <sheetName val="포장재료(1)"/>
      <sheetName val="4.구조물boq"/>
      <sheetName val="기술자료 (연수)"/>
      <sheetName val="토공집계"/>
      <sheetName val="공사요율"/>
      <sheetName val="표층포설및다짐"/>
      <sheetName val="전체내역 (2)"/>
      <sheetName val="인건비 "/>
      <sheetName val="cash"/>
      <sheetName val="노무비"/>
      <sheetName val="CALCULATION"/>
      <sheetName val="조건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편입조서"/>
      <sheetName val="토지조서"/>
      <sheetName val="A(Rev.3)"/>
      <sheetName val="가설건물"/>
      <sheetName val="4.고용보험"/>
      <sheetName val="공기"/>
      <sheetName val="9902"/>
      <sheetName val="말뚝물량"/>
      <sheetName val="단가 및 재료비"/>
      <sheetName val="단가산출2"/>
      <sheetName val="단가산출1"/>
      <sheetName val="관공일위대가"/>
      <sheetName val="증감대비"/>
      <sheetName val="계산식"/>
      <sheetName val="조정금액결과표 (차수별)"/>
      <sheetName val="단중표"/>
      <sheetName val="투찰"/>
      <sheetName val="기계경비일람"/>
      <sheetName val="견적서"/>
      <sheetName val="1.설계기준"/>
      <sheetName val="보차도경계석"/>
      <sheetName val="견적내역서"/>
      <sheetName val="5월항목"/>
      <sheetName val="대창(장성)"/>
      <sheetName val="자재집계표"/>
      <sheetName val="10.1"/>
      <sheetName val="노무비단가"/>
      <sheetName val="시멘트"/>
      <sheetName val="PARAMETER"/>
      <sheetName val="LEGEND"/>
      <sheetName val="수량산출서(당초)"/>
      <sheetName val="원형측구(B-type)"/>
      <sheetName val="옹벽(수량)"/>
      <sheetName val="일위대가(뷔페)"/>
      <sheetName val="맨홀수량집계"/>
      <sheetName val="경비"/>
      <sheetName val="상부집계표"/>
      <sheetName val="날개벽(시점좌측)"/>
      <sheetName val="전기 원가계산서"/>
      <sheetName val="지구단위계획"/>
      <sheetName val="취수탑"/>
      <sheetName val="지진시"/>
      <sheetName val="공정코드"/>
      <sheetName val="일위집계표"/>
      <sheetName val="수량이동"/>
      <sheetName val="화재 탐지 설비"/>
      <sheetName val="내역을"/>
      <sheetName val="자료"/>
      <sheetName val="맨홀수량"/>
      <sheetName val="농로수량집계"/>
      <sheetName val="농로토공집계"/>
      <sheetName val="L형 옹벽"/>
      <sheetName val="암거단위"/>
      <sheetName val="횡 연장"/>
      <sheetName val="자압1"/>
      <sheetName val="대림경상68억"/>
      <sheetName val="계약서"/>
      <sheetName val="접속 SLAB,BRACKET 설계"/>
      <sheetName val="JUCK"/>
      <sheetName val="토목내역서"/>
      <sheetName val="조명시설"/>
      <sheetName val="1공구내역서(1)"/>
      <sheetName val="일반맨홀수량집계(A-7 LINE)"/>
      <sheetName val="가시설(TYPE-A)"/>
      <sheetName val="가격조사서"/>
      <sheetName val="anaysis_sheet"/>
      <sheetName val="가람과비교"/>
      <sheetName val="표준지"/>
      <sheetName val="피벗테이블데이터분석"/>
      <sheetName val="특수기호강도거푸집"/>
      <sheetName val="종배수관면벽신"/>
      <sheetName val="종배수관(신)"/>
      <sheetName val="맨홀수량산출"/>
      <sheetName val="건축집계"/>
      <sheetName val="출입구총집계"/>
      <sheetName val="단가산출"/>
      <sheetName val="전기일위목록"/>
      <sheetName val="요율"/>
      <sheetName val="양수장내역"/>
      <sheetName val="부대공사비"/>
      <sheetName val="수공기"/>
      <sheetName val="기초공"/>
      <sheetName val="가설공사비"/>
      <sheetName val="양수장(기계)"/>
      <sheetName val="관개"/>
      <sheetName val="주현(해보)"/>
      <sheetName val="주현(영광)"/>
      <sheetName val="장비집계"/>
      <sheetName val="일위목록"/>
      <sheetName val="품셈총괄표"/>
      <sheetName val="기초별표"/>
      <sheetName val="자재조사표(참고용)"/>
      <sheetName val="품셈집계표"/>
      <sheetName val="견적접수"/>
      <sheetName val="PI"/>
      <sheetName val="INPUT-DATA"/>
      <sheetName val="물질수지"/>
      <sheetName val="낙찰표"/>
      <sheetName val="제원.설계조건"/>
      <sheetName val="3지구단위"/>
      <sheetName val="집수정(600-700)"/>
      <sheetName val="상부수량(1)"/>
      <sheetName val="횡배수관 토공량 산출"/>
      <sheetName val="수리계산(2021)"/>
      <sheetName val="가압장구체수량산출서"/>
      <sheetName val="97노임단가"/>
      <sheetName val="집1"/>
      <sheetName val="집계"/>
      <sheetName val="경비2내역"/>
      <sheetName val="공사비예산서(토목분)"/>
      <sheetName val="날개벽(TYPE2)"/>
      <sheetName val="배수통관(좌)"/>
      <sheetName val="자재집게표 "/>
      <sheetName val="포장공"/>
      <sheetName val="오동"/>
      <sheetName val="대조"/>
      <sheetName val="나한"/>
      <sheetName val="역T형"/>
      <sheetName val="5.모델링"/>
      <sheetName val="내역(포장)"/>
      <sheetName val="공사비 내역 (가)"/>
      <sheetName val="총괄표"/>
      <sheetName val="토공(우물통,기타) "/>
      <sheetName val="변경후-SHEET"/>
      <sheetName val="집계표"/>
      <sheetName val="MSG 수량"/>
      <sheetName val="P-산#1-1(WOWA1)"/>
      <sheetName val="증감내역서"/>
      <sheetName val="건축-물가변동"/>
      <sheetName val="배수관토공산출"/>
      <sheetName val="용수량(생활용수)"/>
      <sheetName val="산출내역서집계표"/>
      <sheetName val="토공정보"/>
      <sheetName val="받이단위량"/>
      <sheetName val="변경서식"/>
      <sheetName val="cost"/>
      <sheetName val="마산방향"/>
      <sheetName val="진주방향"/>
      <sheetName val="도장"/>
      <sheetName val="1"/>
      <sheetName val="계수시트"/>
      <sheetName val="수입"/>
      <sheetName val="수지"/>
      <sheetName val="데이타"/>
      <sheetName val="주관사업"/>
      <sheetName val="법곳동"/>
      <sheetName val="대화동"/>
      <sheetName val="명세표"/>
      <sheetName val="Intro2"/>
      <sheetName val="Id"/>
      <sheetName val="변수"/>
      <sheetName val="1월"/>
      <sheetName val="97 사업추정(WEKI)"/>
      <sheetName val="대창(함평)-창열"/>
      <sheetName val="단가(반정1교-원주)"/>
      <sheetName val="설 계"/>
      <sheetName val="반중력식옹벽3.5"/>
      <sheetName val="재료비"/>
      <sheetName val="견적서(대외) (2)"/>
      <sheetName val="하나모듈옥외소화전이설"/>
      <sheetName val="b_balju"/>
      <sheetName val="L_RPTA05_목록"/>
      <sheetName val="고창방향"/>
      <sheetName val="입력값"/>
      <sheetName val="측구집계"/>
      <sheetName val="설계기준 및 하중계산"/>
      <sheetName val="Apt내역"/>
      <sheetName val="부대시설"/>
      <sheetName val="총수량집계표"/>
      <sheetName val="STEEL BOX 단면설계(SEC.8)"/>
      <sheetName val="A LINE"/>
      <sheetName val="CHITIET VL-NC"/>
      <sheetName val="DON GIA"/>
      <sheetName val="토적계산서"/>
      <sheetName val="설계개요"/>
      <sheetName val="원형맨홀수량"/>
      <sheetName val="내역서적용수량 (지방도893)"/>
      <sheetName val="표지"/>
      <sheetName val="배수공"/>
      <sheetName val="000000"/>
      <sheetName val="금액"/>
      <sheetName val="최적단면"/>
      <sheetName val="전기단가조사서"/>
      <sheetName val="공정표(2001년)"/>
      <sheetName val="SLAB"/>
      <sheetName val="no_1"/>
      <sheetName val="no_2"/>
      <sheetName val="no_3"/>
      <sheetName val="no_4"/>
      <sheetName val="no_5"/>
      <sheetName val="검색"/>
      <sheetName val="SKETCH"/>
      <sheetName val="REINF."/>
      <sheetName val="LOADS"/>
      <sheetName val="CHECK1"/>
      <sheetName val="횡날개수집"/>
      <sheetName val="횡배수관위치조서"/>
      <sheetName val="변동률산출"/>
      <sheetName val="인원계획-미화"/>
      <sheetName val="card1"/>
      <sheetName val="nys"/>
      <sheetName val="입출재고현황_(2)"/>
      <sheetName val="3.바닥판설계"/>
      <sheetName val="간선계산"/>
      <sheetName val="I一般比"/>
      <sheetName val="단 box"/>
      <sheetName val="98비정기소모"/>
      <sheetName val="품셈"/>
      <sheetName val="포장연장"/>
      <sheetName val="기본"/>
      <sheetName val="토공총괄표"/>
      <sheetName val="세목전체"/>
      <sheetName val="산근"/>
      <sheetName val="N賃率-職"/>
      <sheetName val="포장공사"/>
      <sheetName val="LOPCALC"/>
      <sheetName val="단가산출서"/>
      <sheetName val="자(3.0m)"/>
      <sheetName val="1호맨홀가감수량"/>
      <sheetName val="1호맨홀수량산출"/>
      <sheetName val="AHU집계"/>
      <sheetName val="공조기휀"/>
      <sheetName val="공조기"/>
      <sheetName val="1. 설계조건 2.단면가정 3. 하중계산"/>
      <sheetName val="DATA 입력란"/>
      <sheetName val="unitpric"/>
      <sheetName val="noyim"/>
      <sheetName val="junggi"/>
      <sheetName val="1호인버트수량"/>
      <sheetName val="총괄설계내역서"/>
      <sheetName val="퇴직공제부금산출근거"/>
      <sheetName val="PIPE"/>
      <sheetName val="FLANGE"/>
      <sheetName val="VALVE"/>
      <sheetName val="관로토공집계표"/>
      <sheetName val="날개벽수량표"/>
      <sheetName val="토적계산"/>
      <sheetName val="목차"/>
      <sheetName val="견적대비표"/>
      <sheetName val="수원역(전체분)설계서"/>
      <sheetName val="수량산출서"/>
      <sheetName val="과천MAIN"/>
      <sheetName val="출입문(C-C)수량_4"/>
      <sheetName val="출입문(C-C)수량_1"/>
      <sheetName val="출입문(C-C)수량_2"/>
      <sheetName val="출입문(C-C)수량_3"/>
      <sheetName val="횡배수관수량집계"/>
      <sheetName val="DANGA"/>
      <sheetName val="제수변실산출근거"/>
      <sheetName val="BOX(1.5X1.5)"/>
      <sheetName val="보도경계블럭"/>
      <sheetName val="실행내역서 "/>
      <sheetName val="조서입력"/>
      <sheetName val="입력창"/>
      <sheetName val="결과창"/>
      <sheetName val="기계시공"/>
      <sheetName val="단가표 "/>
      <sheetName val="청하배수"/>
      <sheetName val="제수변수량"/>
      <sheetName val="구조물철거타공정이월"/>
      <sheetName val="평균높이산출근거"/>
      <sheetName val="98지급계획"/>
      <sheetName val="인구밀도산정"/>
      <sheetName val="Dae_Jiju"/>
      <sheetName val="Macro2"/>
      <sheetName val="전체원가계산서작업용"/>
      <sheetName val="전체내역작업용"/>
      <sheetName val="단가대비표"/>
      <sheetName val="Piping(Methanol)"/>
      <sheetName val="하수실행"/>
      <sheetName val="RAHMEN"/>
      <sheetName val="A"/>
      <sheetName val="이음개소"/>
      <sheetName val="이형관집계표"/>
      <sheetName val="경상비"/>
      <sheetName val="05년"/>
      <sheetName val="밸브설치"/>
      <sheetName val="Sheet3"/>
      <sheetName val="공통(20-91)"/>
      <sheetName val="전차선로 물량표"/>
      <sheetName val="한강운반비"/>
      <sheetName val="자재"/>
      <sheetName val="시설물기초"/>
      <sheetName val="단가조건(02년)"/>
      <sheetName val="자재집계표2 "/>
      <sheetName val="시중노임단가"/>
      <sheetName val="일반부표집계표"/>
      <sheetName val="2"/>
      <sheetName val="수로BOX"/>
      <sheetName val="횡배수관"/>
      <sheetName val="깨기 총괄"/>
      <sheetName val="경비산출"/>
      <sheetName val="각형우수맨홀"/>
      <sheetName val="노무비(전기)뽑지마세요"/>
      <sheetName val="6.일위대가표(전기)"/>
      <sheetName val="점수계산1-2"/>
      <sheetName val="기기리스트"/>
      <sheetName val="허용지지력"/>
      <sheetName val="woo(mac)"/>
      <sheetName val="시화점실행"/>
      <sheetName val="사  업  비  수  지  예  산  서"/>
      <sheetName val="수량산근(출력X)"/>
      <sheetName val="표준화수량집계표(출력X)"/>
      <sheetName val="품셈총괄(출력X)"/>
      <sheetName val="약품공급2"/>
      <sheetName val="본체"/>
      <sheetName val="여과지동"/>
      <sheetName val="판"/>
      <sheetName val="빌딩 안내"/>
      <sheetName val="기준액"/>
      <sheetName val="일위대가모듈"/>
      <sheetName val="암거"/>
      <sheetName val="001"/>
      <sheetName val="집수정단"/>
      <sheetName val="날개벽(TYPE3)"/>
      <sheetName val="표지판단위"/>
      <sheetName val="견적대비"/>
      <sheetName val="VXXXXX"/>
      <sheetName val="가공비"/>
      <sheetName val="단위가격"/>
      <sheetName val="1SGATE97"/>
      <sheetName val="총집계표"/>
      <sheetName val="VXXXXXXX"/>
      <sheetName val="와동25-3(변경)"/>
      <sheetName val="CRUDE RE-bar"/>
      <sheetName val="C.배수관공"/>
      <sheetName val="969910( R)"/>
      <sheetName val="단가표"/>
      <sheetName val="UNIT"/>
      <sheetName val="member design"/>
      <sheetName val="design criteria"/>
      <sheetName val="working load at the btm ft."/>
      <sheetName val="plan&amp;section of foundation"/>
      <sheetName val="IN"/>
      <sheetName val="일위대가(가설)"/>
      <sheetName val="CAL"/>
      <sheetName val="내역서1"/>
      <sheetName val="발생토"/>
      <sheetName val="DAN"/>
      <sheetName val="BEND LOSS"/>
      <sheetName val="예산내역서"/>
      <sheetName val="공사수행방안"/>
      <sheetName val="Baby일위대가"/>
      <sheetName val="연결관산출조서"/>
      <sheetName val="수량산출서-2"/>
      <sheetName val="구조물공"/>
      <sheetName val="INPUT(덕도방향-시점)"/>
      <sheetName val="crude.SLAB RE-bar"/>
      <sheetName val="sheet4"/>
      <sheetName val="개략"/>
      <sheetName val="BQ(실행)"/>
      <sheetName val="손익차총괄2"/>
      <sheetName val="부동산(물건 등)의 표시 및 청구내역"/>
      <sheetName val="영업,지장물,이사확인서(개인,법인,종중)"/>
      <sheetName val="시설이용권명세서"/>
      <sheetName val="(폐기물)물량집계표(2구역)"/>
      <sheetName val="동물이동통로"/>
      <sheetName val="중기사용료"/>
      <sheetName val="GI-LIST"/>
      <sheetName val="다이꾸"/>
      <sheetName val="Cover"/>
      <sheetName val="규준틀"/>
      <sheetName val="역T형옹벽(3.0)"/>
      <sheetName val="흙쌓기도수로설치현황"/>
      <sheetName val="가드"/>
      <sheetName val="E.P.T수량산출서"/>
      <sheetName val="천안IP공장자100노100물량110할증"/>
      <sheetName val="제출내역 (2)"/>
      <sheetName val="CP-E2 (품셈표)"/>
      <sheetName val="J01"/>
      <sheetName val="신규일위대가"/>
      <sheetName val="포장공제집계"/>
      <sheetName val="soil bearing check"/>
      <sheetName val="자갈,시멘트,모래산출"/>
      <sheetName val="02 SLAB"/>
      <sheetName val="05 BOX"/>
      <sheetName val="표  지"/>
      <sheetName val="1.3.1절점좌표"/>
      <sheetName val="1.1설계기준"/>
      <sheetName val="토공계산"/>
      <sheetName val="산출근거1"/>
      <sheetName val="공문"/>
      <sheetName val="실행예산"/>
      <sheetName val="XL4Poppy"/>
      <sheetName val="Y-WORK"/>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빗물받이(910-510-410)"/>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현황산출서"/>
      <sheetName val="전기"/>
      <sheetName val="공사비예비관리공감측설산출내역"/>
      <sheetName val="공감비"/>
      <sheetName val="Stem_Footing"/>
      <sheetName val="2_단면가정"/>
      <sheetName val="8_PILE__(돌출)"/>
      <sheetName val="3BL공동구_수량"/>
      <sheetName val="수로단위수량"/>
      <sheetName val="중기사용료산출근거"/>
      <sheetName val="뚝토공"/>
      <sheetName val="2BOX본체"/>
      <sheetName val="4.2유효폭의 계산"/>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조도계산서_(도서)"/>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EJ"/>
      <sheetName val="간지8)"/>
      <sheetName val="옹벽기초자료"/>
      <sheetName val="97 사업추◸̀쿆ê䲸ᣕ"/>
      <sheetName val="포장복구집계"/>
      <sheetName val="토공개요"/>
      <sheetName val="토공(1)"/>
      <sheetName val="유동표(변경)"/>
      <sheetName val="활성탄 여과지토공"/>
      <sheetName val="횡배수관 토공 조서"/>
      <sheetName val="토목주소"/>
      <sheetName val="프랜트면허"/>
      <sheetName val="상수관로단위수량"/>
      <sheetName val="우수관로공조서"/>
      <sheetName val="10월요금선로출력"/>
      <sheetName val="토PIER수량-2_x0000__x000f_[중산교.XLS]Sheet6_x0000__x0000__x0000__x0000__x000f_"/>
      <sheetName val="직접경비"/>
      <sheetName val="단면A-A(TR)"/>
      <sheetName val="자재목록"/>
      <sheetName val="중간부"/>
      <sheetName val="기초목록"/>
      <sheetName val="주식"/>
      <sheetName val="Total"/>
      <sheetName val="SUMMARY"/>
      <sheetName val="PAINT"/>
      <sheetName val="※참고자료※"/>
      <sheetName val="기초"/>
      <sheetName val="맨홀,터파기"/>
      <sheetName val="도로절단및포장"/>
      <sheetName val="구조"/>
      <sheetName val="2층LOAD"/>
      <sheetName val="Sump,Pit,MH"/>
      <sheetName val="본사업"/>
      <sheetName val="단가조사"/>
      <sheetName val="Cost bd-&quot;A&quot;"/>
      <sheetName val="기력고압전동기"/>
      <sheetName val="방음벽기초"/>
      <sheetName val="TOEC"/>
      <sheetName val="신당동집계표"/>
      <sheetName val="편입토지조서"/>
      <sheetName val="역T형교대(말뚝기초)"/>
      <sheetName val="일반수량총괄집계"/>
      <sheetName val="식재인부"/>
      <sheetName val="부대토목(토공)한석"/>
      <sheetName val="기경총괄표"/>
      <sheetName val="집계표(육상)"/>
      <sheetName val="1단계"/>
      <sheetName val="산근터빈"/>
      <sheetName val="10"/>
      <sheetName val="11"/>
      <sheetName val="12"/>
      <sheetName val="13"/>
      <sheetName val="14"/>
      <sheetName val="15"/>
      <sheetName val="16"/>
      <sheetName val="3"/>
      <sheetName val="4"/>
      <sheetName val="5"/>
      <sheetName val="6"/>
      <sheetName val="7"/>
      <sheetName val="8"/>
      <sheetName val="9"/>
      <sheetName val="배수내역"/>
      <sheetName val="도체종-상수표"/>
      <sheetName val="내역서변경성원"/>
      <sheetName val="도장수량"/>
      <sheetName val="진천방향"/>
      <sheetName val="특별교실"/>
      <sheetName val="공사기본자료"/>
      <sheetName val="1공구"/>
      <sheetName val="단가(반정1교-_x0000__x0000_Ԁ"/>
      <sheetName val="안정성검토"/>
      <sheetName val="하중계산"/>
      <sheetName val="설계기준"/>
      <sheetName val="공사비명세서"/>
      <sheetName val="4.장비손료"/>
      <sheetName val="설계기준_및_하중계산"/>
      <sheetName val="7.PILE  (돌출)"/>
      <sheetName val="b_babun _2_"/>
      <sheetName val="옥외부분합"/>
      <sheetName val="[중산교.XLS][중산교.XLS][중산교.XLS]A__2"/>
      <sheetName val="[중산교.XLS][중산교.XLS][중산교.XLS]A__4"/>
      <sheetName val="[중산교.XLS][중산교.XLS][중산교.XLS]A__6"/>
      <sheetName val="[중산교.XLS][중산교.XLS][중산교.XLS]A__3"/>
      <sheetName val="[중산교.XLS][중산교.XLS][중산교.XLS]A__7"/>
      <sheetName val="[중산교.XLS][중산교.XLS][중산교.XLS]A__5"/>
      <sheetName val="[중산교.XLS][중산교.XLS][중산교.XLS]A_12"/>
      <sheetName val="[중산교.XLS][중산교.XLS][중산교.XLS]A__8"/>
      <sheetName val="[중산교.XLS][중산교.XLS][중산교.XLS]A__9"/>
      <sheetName val="[중산교.XLS][중산교.XLS][중산교.XLS]A_10"/>
      <sheetName val="[중산교.XLS][중산교.XLS][중산교.XLS]A_11"/>
      <sheetName val="[중산교.XLS][중산교.XLS][중산교.XLS]A_14"/>
      <sheetName val="[중산교.XLS][중산교.XLS][중산교.XLS]A_27"/>
      <sheetName val="[중산교.XLS][중산교.XLS][중산교.XLS]A_13"/>
      <sheetName val="[중산교.XLS][중산교.XLS][중산교.XLS]A_15"/>
      <sheetName val="[중산교.XLS][중산교.XLS][중산교.XLS]A_16"/>
      <sheetName val="[중산교.XLS][중산교.XLS][중산교.XLS]A_18"/>
      <sheetName val="[중산교.XLS][중산교.XLS][중산교.XLS]A_17"/>
      <sheetName val="[중산교.XLS][중산교.XLS][중산교.XLS]A_20"/>
      <sheetName val="[중산교.XLS][중산교.XLS][중산교.XLS]A_19"/>
      <sheetName val="[중산교.XLS][중산교.XLS][중산교.XLS]A_21"/>
      <sheetName val="[중산교.XLS][중산교.XLS][중산교.XLS]A_22"/>
      <sheetName val="[중산교.XLS][중산교.XLS][중산교.XLS]A_23"/>
      <sheetName val="[중산교.XLS][중산교.XLS][중산교.XLS]A_24"/>
      <sheetName val="[중산교.XLS][중산교.XLS][중산교.XLS]A_26"/>
      <sheetName val="[중산교.XLS][중산교.XLS][중산교.XLS]A_25"/>
      <sheetName val="[중산교.XLS][중산교.XLS][중산교.XLS]A_30"/>
      <sheetName val="[중산교.XLS][중산교.XLS][중산교.XLS]A_28"/>
      <sheetName val="[중산교.XLS][중산교.XLS][중산교.XLS]A_29"/>
      <sheetName val="단가_및_재료비"/>
      <sheetName val="4_구조물boq"/>
      <sheetName val="횡배수관_토공량_산출"/>
      <sheetName val="자재집게표_"/>
      <sheetName val="1_설계기준"/>
      <sheetName val="조정금액결과표_(차수별)"/>
      <sheetName val="자(3_0m)"/>
      <sheetName val="화재_탐지_설비"/>
      <sheetName val="3__지하차도_물량_집계표"/>
      <sheetName val="2009_06지가변동율"/>
      <sheetName val="2006_표준지공시지가"/>
      <sheetName val="기타요인_산출근거"/>
      <sheetName val="횡_연장"/>
      <sheetName val="전기_원가계산서"/>
      <sheetName val="제원_설계조건"/>
      <sheetName val="공사비_내역_(가)"/>
      <sheetName val="개별직종노임단가(2003_9)"/>
      <sheetName val="토공(우물통,기타)_"/>
      <sheetName val="10_1"/>
      <sheetName val="MSG_수량"/>
      <sheetName val="6PILE__(돌출)3"/>
      <sheetName val="1_설계조건3"/>
      <sheetName val="8_PILE__(돌출)2"/>
      <sheetName val="3BL공동구_수량2"/>
      <sheetName val="Sheet1_(2)3"/>
      <sheetName val="입출재고현황_(2)2"/>
      <sheetName val="제잡비_xls2"/>
      <sheetName val="현장관리비_산출내역2"/>
      <sheetName val="단면_(2)2"/>
      <sheetName val="조도계산서_(도서)2"/>
      <sheetName val="플랜트_설치2"/>
      <sheetName val="상_부2"/>
      <sheetName val="Stem_Footing2"/>
      <sheetName val="배수내역_(2)2"/>
      <sheetName val="2_단면가정2"/>
      <sheetName val="IMPEADENCE_MAP_취수장2"/>
      <sheetName val="PROJECT_BRIEF(EX_NEW)2"/>
      <sheetName val="배수공_주요자재_집계표2"/>
      <sheetName val="전체내역_(2)2"/>
      <sheetName val="인건비_2"/>
      <sheetName val="A(Rev_3)2"/>
      <sheetName val="3련_BOX2"/>
      <sheetName val="샌딩_에폭시_도장2"/>
      <sheetName val="EQUIP_LIST2"/>
      <sheetName val="단가_및_재료비2"/>
      <sheetName val="4_구조물boq2"/>
      <sheetName val="횡배수관_토공량_산출2"/>
      <sheetName val="자재집게표_2"/>
      <sheetName val="1_설계기준2"/>
      <sheetName val="조정금액결과표_(차수별)2"/>
      <sheetName val="자(3_0m)2"/>
      <sheetName val="화재_탐지_설비2"/>
      <sheetName val="3__지하차도_물량_집계표2"/>
      <sheetName val="2009_06지가변동율2"/>
      <sheetName val="2006_표준지공시지가2"/>
      <sheetName val="기타요인_산출근거2"/>
      <sheetName val="횡_연장2"/>
      <sheetName val="전기_원가계산서2"/>
      <sheetName val="제원_설계조건2"/>
      <sheetName val="공사비_내역_(가)2"/>
      <sheetName val="개별직종노임단가(2003_9)2"/>
      <sheetName val="토공(우물통,기타)_2"/>
      <sheetName val="10_12"/>
      <sheetName val="MSG_수량2"/>
      <sheetName val="골재집계"/>
      <sheetName val="부대공(BOQ)"/>
      <sheetName val="법면단"/>
      <sheetName val="산수배수"/>
      <sheetName val="수곡내역"/>
      <sheetName val="덕전리"/>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현장관리비내역서"/>
      <sheetName val="수자재단위당"/>
      <sheetName val="직접비"/>
      <sheetName val="설계명세서"/>
      <sheetName val="설계예산서"/>
      <sheetName val="산#3-2-2"/>
      <sheetName val="건축공사"/>
      <sheetName val="기계장치"/>
      <sheetName val="토공총"/>
      <sheetName val="2000시행"/>
      <sheetName val="기성내역서"/>
      <sheetName val="t형"/>
      <sheetName val="안정검토(온1)"/>
      <sheetName val="BOX"/>
      <sheetName val="경산"/>
      <sheetName val="Tenants"/>
      <sheetName val="개별지가"/>
      <sheetName val="일지-H"/>
      <sheetName val="김포IO"/>
      <sheetName val="약전닥트"/>
      <sheetName val="FD"/>
      <sheetName val="건축부하"/>
      <sheetName val="FA설치명세"/>
      <sheetName val="처리단락"/>
      <sheetName val="99관저"/>
      <sheetName val="LD"/>
      <sheetName val="설계명세서(선로)"/>
      <sheetName val="내역전기"/>
      <sheetName val="7단가"/>
      <sheetName val="Project Brief"/>
      <sheetName val="유림골조"/>
      <sheetName val="copy"/>
      <sheetName val="95년12월말"/>
      <sheetName val="단가일람"/>
      <sheetName val="조경일람"/>
      <sheetName val="노임,재료비"/>
      <sheetName val="현금"/>
      <sheetName val="2연BOX"/>
      <sheetName val="총계"/>
      <sheetName val="포장직선구간"/>
      <sheetName val="고창방_x0000_"/>
      <sheetName val="H-PILE수량집계"/>
      <sheetName val="MACRO(전선관)"/>
      <sheetName val="π형PSC 거더"/>
      <sheetName val="장문교(대전)"/>
      <sheetName val="토PIER수량-2_x0000__x000f_[중산교.XLS"/>
      <sheetName val="배수공 시멘트 및 골재량 산출"/>
      <sheetName val="단가입력창"/>
      <sheetName val="공종단가표 "/>
      <sheetName val="설계내역서(도림-분기)_작업중.xlsx"/>
      <sheetName val="공예을"/>
      <sheetName val="찍기"/>
      <sheetName val="일위대가목록"/>
      <sheetName val="개요"/>
      <sheetName val="01"/>
      <sheetName val="수식변수"/>
      <sheetName val="라멘"/>
      <sheetName val="기초설계"/>
      <sheetName val="데이터입력"/>
      <sheetName val="현금및현금등가물"/>
      <sheetName val="소비자가"/>
      <sheetName val="기계내역"/>
      <sheetName val="BACK DATA"/>
      <sheetName val="갑지"/>
      <sheetName val="3.구조물공"/>
      <sheetName val="화전입력"/>
      <sheetName val="샘플표지"/>
      <sheetName val="갱문및옹벽집계"/>
      <sheetName val="전체내역"/>
      <sheetName val="배수관산출"/>
      <sheetName val="여수토공사비"/>
      <sheetName val="S0"/>
      <sheetName val="ASCEandUBC"/>
      <sheetName val="CAT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refreshError="1"/>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갑지"/>
      <sheetName val="접지단자함-3P"/>
      <sheetName val="배관지지대 54C"/>
      <sheetName val="단가비교"/>
      <sheetName val="산출01"/>
      <sheetName val="산출02"/>
      <sheetName val="산출03"/>
      <sheetName val="산출04"/>
      <sheetName val="산출05"/>
      <sheetName val="산출06"/>
      <sheetName val="산출07"/>
      <sheetName val="기본DATA"/>
      <sheetName val="일위대가표"/>
      <sheetName val="DATA"/>
      <sheetName val="일위대가"/>
      <sheetName val="입찰안"/>
      <sheetName val="Macro(전선)"/>
      <sheetName val="INPUT"/>
      <sheetName val="자재단가"/>
      <sheetName val="산출기준(파견전산실)"/>
      <sheetName val="AV시스템"/>
      <sheetName val="노임단가"/>
      <sheetName val="교각1"/>
      <sheetName val="3CHBDC"/>
      <sheetName val="포천의료원"/>
      <sheetName val="ABUT수량-A1"/>
      <sheetName val="낙찰표"/>
      <sheetName val="Sheet2"/>
      <sheetName val="노임"/>
      <sheetName val="참조"/>
      <sheetName val="1.설계조건"/>
      <sheetName val="CPM챠트"/>
      <sheetName val="내역"/>
      <sheetName val="(C)원내역"/>
      <sheetName val="guard(mac)"/>
      <sheetName val="GAEYO"/>
      <sheetName val="3련 BOX"/>
      <sheetName val="내역을"/>
      <sheetName val="수량산출서"/>
      <sheetName val="9811"/>
      <sheetName val="노무비산출"/>
      <sheetName val="기계내역"/>
      <sheetName val="토 적 표"/>
      <sheetName val="Front"/>
      <sheetName val="대로근거"/>
      <sheetName val="중로근거"/>
      <sheetName val="원효펌프교체020812"/>
      <sheetName val="NAI"/>
      <sheetName val="품셈TABLE"/>
      <sheetName val="시설물기초"/>
      <sheetName val="단가조사표"/>
      <sheetName val="실행예산"/>
      <sheetName val="VXXXXXXX"/>
      <sheetName val="#REF"/>
      <sheetName val="tggwan(mac)"/>
      <sheetName val="ETC"/>
      <sheetName val="노임이"/>
      <sheetName val="Y-WORK"/>
      <sheetName val="내역서"/>
      <sheetName val="설계조건"/>
      <sheetName val="역T형"/>
      <sheetName val="수량-가로등"/>
      <sheetName val="식재총괄"/>
      <sheetName val="Sheet1"/>
      <sheetName val="DIAPHRAGM"/>
      <sheetName val="제수"/>
      <sheetName val="공기"/>
      <sheetName val="횡배수관토공수량"/>
      <sheetName val="견적대비"/>
      <sheetName val="DAN"/>
      <sheetName val="예정(3)"/>
      <sheetName val="일위대가(가설)"/>
      <sheetName val="북방3터널"/>
      <sheetName val="기초공"/>
      <sheetName val="기둥(원형)"/>
      <sheetName val="A-4"/>
      <sheetName val="수전기기DATA"/>
      <sheetName val="1단계"/>
      <sheetName val="Baby일위대가"/>
      <sheetName val="내역전기"/>
      <sheetName val="CATV"/>
      <sheetName val="관람석제출"/>
      <sheetName val="9509"/>
      <sheetName val="의정부문예회관변경내역"/>
      <sheetName val="상수도토공집계표"/>
      <sheetName val="물량"/>
      <sheetName val="전기 원가계산서"/>
      <sheetName val="물가시세"/>
      <sheetName val="설직재-1"/>
      <sheetName val="데이타"/>
      <sheetName val="하조서"/>
      <sheetName val="원형맨홀수량"/>
      <sheetName val="기계경비단가"/>
      <sheetName val="복구경비"/>
      <sheetName val="한강운반비"/>
      <sheetName val="평가내역"/>
      <sheetName val="MCC제원"/>
      <sheetName val="허용전류-IEC DATA"/>
      <sheetName val="참조(X)"/>
      <sheetName val="PILE"/>
      <sheetName val="실행철강하도"/>
      <sheetName val="백암비스타내역"/>
      <sheetName val="일위"/>
      <sheetName val="변경총괄표"/>
      <sheetName val="9GNG운반"/>
      <sheetName val="철거산출근거"/>
      <sheetName val="CAT_5"/>
      <sheetName val="옹벽"/>
      <sheetName val="환율"/>
      <sheetName val="수량집계"/>
      <sheetName val="총괄집계표"/>
      <sheetName val="노무비"/>
      <sheetName val="조명율표"/>
      <sheetName val="BSD (2)"/>
      <sheetName val="철근단면적"/>
      <sheetName val="외주가공"/>
      <sheetName val="운동장 (2)"/>
      <sheetName val="단면가정"/>
      <sheetName val="PAD TR보호대기초"/>
      <sheetName val="가로등기초"/>
      <sheetName val="HANDHOLE(2)"/>
      <sheetName val="제-노임"/>
      <sheetName val="장비부하"/>
      <sheetName val="DS적용내역서"/>
      <sheetName val="인사자료총집계"/>
      <sheetName val="Sheet5"/>
      <sheetName val="단가산출"/>
      <sheetName val="터파기및재료"/>
      <sheetName val="설계예산서"/>
      <sheetName val="별표집계"/>
      <sheetName val="산출근거"/>
      <sheetName val="집계표"/>
      <sheetName val="차선도색현황"/>
      <sheetName val="교각계산"/>
      <sheetName val="전차선로 물량표"/>
      <sheetName val="건축내역"/>
      <sheetName val="열차무선 수량집계"/>
      <sheetName val="날개벽수량표"/>
      <sheetName val="적용토목"/>
      <sheetName val="설계명세서"/>
      <sheetName val="자료입력"/>
      <sheetName val="수목표준대가"/>
      <sheetName val="청천내"/>
      <sheetName val="안정검토"/>
      <sheetName val="을지"/>
      <sheetName val="조명시설"/>
      <sheetName val="단가 및 재료비"/>
      <sheetName val="중기사용료산출근거"/>
      <sheetName val="1.우편집중내역서"/>
      <sheetName val="말뚝지지력산정"/>
      <sheetName val="단가"/>
      <sheetName val="감가상각"/>
      <sheetName val="단가표"/>
      <sheetName val="실내건축일위대가"/>
      <sheetName val="갑지(추정)"/>
      <sheetName val="인건비"/>
      <sheetName val="3BL공동구 수량"/>
      <sheetName val="BOX형 교대"/>
      <sheetName val="산출2-기기동력"/>
      <sheetName val="단가목록"/>
      <sheetName val="수량산출"/>
      <sheetName val="EACT10"/>
      <sheetName val="포장공"/>
      <sheetName val="배수공"/>
      <sheetName val="토공"/>
      <sheetName val="약품설비"/>
      <sheetName val="주현(해보)"/>
      <sheetName val="주현(영광)"/>
      <sheetName val="원형1호맨홀토공수량"/>
      <sheetName val="토목주소"/>
      <sheetName val="프랜트면허"/>
      <sheetName val="EKOG10건축"/>
      <sheetName val="입찰보고"/>
      <sheetName val="대우단가(풍산)"/>
      <sheetName val="BID"/>
      <sheetName val="Ext. Stone-P"/>
      <sheetName val="토목검측서"/>
      <sheetName val="전력"/>
      <sheetName val="청산공사"/>
      <sheetName val="4)유동표"/>
      <sheetName val="부하계산서"/>
      <sheetName val="견적서"/>
      <sheetName val="단가조사서"/>
      <sheetName val="목차"/>
      <sheetName val="신표지1"/>
      <sheetName val="순공사비"/>
      <sheetName val="단위세대물량"/>
      <sheetName val="ASP"/>
      <sheetName val="YES-T"/>
      <sheetName val="대가목록"/>
      <sheetName val="단위단가"/>
      <sheetName val="MOTOR"/>
      <sheetName val="1"/>
      <sheetName val="조도계산서 (도서)"/>
      <sheetName val="카니발(자105노60)"/>
      <sheetName val="DATE"/>
      <sheetName val="간접"/>
      <sheetName val="Sheet3"/>
      <sheetName val="10"/>
      <sheetName val="11"/>
      <sheetName val="12"/>
      <sheetName val="13"/>
      <sheetName val="14"/>
      <sheetName val="15"/>
      <sheetName val="16"/>
      <sheetName val="2"/>
      <sheetName val="3"/>
      <sheetName val="4"/>
      <sheetName val="5"/>
      <sheetName val="6"/>
      <sheetName val="7"/>
      <sheetName val="8"/>
      <sheetName val="9"/>
      <sheetName val="6PILE  (돌출)"/>
      <sheetName val="wall"/>
      <sheetName val="SUMMARY"/>
      <sheetName val="PAINT"/>
      <sheetName val="설 계"/>
      <sheetName val="직접경비"/>
      <sheetName val="6호기"/>
      <sheetName val="시멘트"/>
      <sheetName val="이름"/>
      <sheetName val="소비자가"/>
      <sheetName val="정부노임단가"/>
      <sheetName val="경영계획1월"/>
      <sheetName val="강관 및 부속"/>
      <sheetName val="COVER"/>
      <sheetName val="차액보증"/>
      <sheetName val="45,46"/>
      <sheetName val="일위_파일"/>
      <sheetName val="전체도급"/>
      <sheetName val="SG"/>
      <sheetName val="기초단가"/>
      <sheetName val="단가조사"/>
      <sheetName val="SORCE1"/>
      <sheetName val="IMPEADENCE MAP 취수장"/>
      <sheetName val="8.PILE  (돌출)"/>
      <sheetName val="부안일위"/>
      <sheetName val="변경조서 (을)"/>
      <sheetName val="공정량산출내역서 "/>
      <sheetName val="일위목록"/>
      <sheetName val="여과지동"/>
      <sheetName val="기초자료"/>
      <sheetName val="운반비요율"/>
      <sheetName val="단가산출서"/>
      <sheetName val="배수통관토공수량"/>
      <sheetName val="1호인버트수량"/>
      <sheetName val="이름정의"/>
      <sheetName val="초기화면"/>
      <sheetName val="에너지동"/>
      <sheetName val="간선계산"/>
      <sheetName val="집계(AFC)-임시가설"/>
      <sheetName val="집계(AFC)-철거"/>
      <sheetName val="집계 (PSD)-임시가설"/>
      <sheetName val="집계 (PSD)-철거"/>
      <sheetName val="집계(AFC)-신설"/>
      <sheetName val="반중력식옹벽"/>
      <sheetName val="변경비교-을"/>
      <sheetName val="제수변수량"/>
      <sheetName val="공기변수량"/>
      <sheetName val="일위집계"/>
      <sheetName val="건축공사실행"/>
      <sheetName val="CABdata"/>
      <sheetName val="1.수인터널"/>
      <sheetName val="DATA1"/>
      <sheetName val="CABLE SIZE-1"/>
      <sheetName val="16.1 IO-LIST"/>
      <sheetName val="Curves"/>
      <sheetName val="Tables"/>
      <sheetName val="XZLC004_PART2"/>
      <sheetName val="CTEMCOST"/>
      <sheetName val="ELECTRIC"/>
      <sheetName val="SCHEDULE"/>
      <sheetName val="9.유량계 규격 산정"/>
      <sheetName val="6. 차단기 용량계산"/>
      <sheetName val="7.3 전력간선 굵기"/>
      <sheetName val="1.2 부하계산서"/>
      <sheetName val="4.  단락전류의 계산"/>
      <sheetName val="7. Cable(설명)-IEC"/>
      <sheetName val="배선DATA"/>
      <sheetName val="IMP(MAIN)"/>
      <sheetName val="IMP (REACTOR)"/>
      <sheetName val="기준 "/>
      <sheetName val="단면적"/>
      <sheetName val="MCC"/>
      <sheetName val="허용전류"/>
      <sheetName val="산출내역서"/>
      <sheetName val="수입"/>
      <sheetName val="단위세대"/>
      <sheetName val="FB25J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단가"/>
      <sheetName val="중산교"/>
      <sheetName val="상수도토공집계표"/>
      <sheetName val="가압장(토목)"/>
      <sheetName val="VXXXXXXX"/>
      <sheetName val="#REF"/>
      <sheetName val="tggwan(mac)"/>
      <sheetName val="반중력식옹벽"/>
      <sheetName val="자재단가비교표"/>
      <sheetName val="입찰안"/>
      <sheetName val="4)유동표"/>
      <sheetName val="INPUT"/>
      <sheetName val="통합"/>
      <sheetName val="지장물C"/>
      <sheetName val="일위_파일"/>
      <sheetName val="신표지1"/>
      <sheetName val="당초내역서"/>
      <sheetName val="배수공1"/>
      <sheetName val="토공"/>
      <sheetName val="Sheet1 (2)"/>
      <sheetName val="Sheet17"/>
      <sheetName val="U-TYPE(1)"/>
      <sheetName val="옹벽철근"/>
      <sheetName val="3CHBDC"/>
      <sheetName val="5CHBDC"/>
      <sheetName val="기초공"/>
      <sheetName val="기둥(원형)"/>
      <sheetName val="차액보증"/>
      <sheetName val="계산중"/>
      <sheetName val="횡배위치"/>
      <sheetName val="BOX형 교대"/>
      <sheetName val="배수공집계"/>
      <sheetName val="우각부보강"/>
      <sheetName val="화산경계"/>
      <sheetName val="CPM챠트"/>
      <sheetName val="일정계산(예정)"/>
      <sheetName val="DATA"/>
      <sheetName val="본체"/>
      <sheetName val="guard(mac)"/>
      <sheetName val="원가서"/>
      <sheetName val="품셈TABLE"/>
      <sheetName val="BID"/>
      <sheetName val="견적사양비교표"/>
      <sheetName val="1.설계기준"/>
      <sheetName val="1.설계조건"/>
      <sheetName val="날개벽"/>
      <sheetName val="골재산출"/>
      <sheetName val="미드수량"/>
      <sheetName val="CAT_5"/>
      <sheetName val="공통"/>
      <sheetName val="요율"/>
      <sheetName val="개발계획수립"/>
      <sheetName val="역T형"/>
      <sheetName val="현황산출서"/>
      <sheetName val="국공유지및사유지"/>
      <sheetName val="정부노임단가"/>
      <sheetName val="위치조서"/>
      <sheetName val="Sheet3"/>
      <sheetName val="설계조건"/>
      <sheetName val="안정계산"/>
      <sheetName val="단면검토"/>
      <sheetName val="안정검토"/>
      <sheetName val="하나모듈옥외소화전이설"/>
      <sheetName val="설계"/>
      <sheetName val="카렌스센터계량기설치공사"/>
      <sheetName val="0"/>
      <sheetName val="소야공정계획표"/>
      <sheetName val="설직재-1"/>
      <sheetName val="플랜트 설치"/>
      <sheetName val="type-F"/>
      <sheetName val="여수토공사비"/>
      <sheetName val="부동산(물건 등)의 표시 및 청구내역"/>
      <sheetName val="차선도색현황"/>
      <sheetName val="기계경비일람"/>
      <sheetName val="터널조도"/>
      <sheetName val="수안보-MBR1"/>
      <sheetName val="교각1"/>
      <sheetName val="피벗테이블데이터분석"/>
      <sheetName val="적용단위길이"/>
      <sheetName val="특수기호강도거푸집"/>
      <sheetName val="종배수관면벽신"/>
      <sheetName val="종배수관(신)"/>
      <sheetName val="자료입력"/>
      <sheetName val="횡날개수집"/>
      <sheetName val="1호맨홀토공"/>
      <sheetName val="공사비"/>
      <sheetName val="000000"/>
      <sheetName val="터파기및재료"/>
      <sheetName val="봉정재료"/>
      <sheetName val="부대내역"/>
      <sheetName val="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ABUT수량-A1"/>
      <sheetName val="노임단가"/>
      <sheetName val="집수정"/>
      <sheetName val="포장복구집계"/>
      <sheetName val="금액내역서"/>
      <sheetName val="반중력식옹벽"/>
      <sheetName val="자재단가비교표"/>
      <sheetName val="INPUT"/>
      <sheetName val="통합"/>
      <sheetName val="지장물C"/>
      <sheetName val="4)유동표"/>
      <sheetName val="일위_파일"/>
      <sheetName val="신표지1"/>
      <sheetName val="당초내역서"/>
      <sheetName val="배수공1"/>
      <sheetName val="토공"/>
      <sheetName val="교각계산"/>
      <sheetName val="Sheet1 (2)"/>
      <sheetName val="Sheet17"/>
      <sheetName val="가정급수관"/>
      <sheetName val="Sheet1"/>
      <sheetName val="가압장(토목)"/>
      <sheetName val="입찰안"/>
      <sheetName val="총괄"/>
      <sheetName val="인수공"/>
      <sheetName val="옹벽철근"/>
      <sheetName val="터파기및재료"/>
      <sheetName val="수목표준대가"/>
      <sheetName val="제수"/>
      <sheetName val="총괄표"/>
      <sheetName val="북방3터널"/>
      <sheetName val="원형1호맨홀토공수량"/>
      <sheetName val="가시설(TYPE-A)"/>
      <sheetName val="1-1평균터파기고(1)"/>
      <sheetName val="조명시설"/>
      <sheetName val="NYS"/>
      <sheetName val="말뚝기초(안정검토)-외측"/>
      <sheetName val="반중력식옹벽3.5"/>
      <sheetName val="6PILE  (돌출)"/>
      <sheetName val="교각1"/>
      <sheetName val="철근량"/>
      <sheetName val="I一般比"/>
      <sheetName val="guard(mac)"/>
      <sheetName val="대로근거"/>
      <sheetName val="중로근거"/>
      <sheetName val="단위중량"/>
      <sheetName val="개발계획수립"/>
      <sheetName val="98수문일위"/>
      <sheetName val="2000전체분"/>
      <sheetName val="2000년1차"/>
      <sheetName val="방음벽기초"/>
      <sheetName val="#REF"/>
      <sheetName val="맨홀수량집계"/>
      <sheetName val="우수"/>
      <sheetName val="말뚝지지력산정"/>
      <sheetName val="설계조건"/>
      <sheetName val="우수공"/>
      <sheetName val="집수정(600-700)"/>
      <sheetName val="condition"/>
      <sheetName val="TYPE-1"/>
      <sheetName val="맨홀수량산출"/>
      <sheetName val="1.설계기준"/>
      <sheetName val="단면 (2)"/>
      <sheetName val="날개벽(시점좌측)"/>
      <sheetName val="석축단"/>
      <sheetName val="DATE"/>
      <sheetName val="법면수집"/>
      <sheetName val="안정계산"/>
      <sheetName val="단면검토"/>
      <sheetName val="가도공"/>
      <sheetName val="1호인버트수량"/>
      <sheetName val="석축설면"/>
      <sheetName val="법면단"/>
      <sheetName val="설계설명서"/>
      <sheetName val="상수도토공집계표"/>
      <sheetName val="중기일위대가"/>
      <sheetName val="배수관산출"/>
      <sheetName val="원형측구(B-type)"/>
      <sheetName val="노임"/>
      <sheetName val="SLAB&quot;1&quot;"/>
      <sheetName val="우각부보강"/>
      <sheetName val="수로교총재료집계"/>
      <sheetName val="자재단가"/>
      <sheetName val="Sheet6"/>
      <sheetName val="N賃率-職"/>
      <sheetName val="편입용지조서"/>
      <sheetName val="바닥판"/>
      <sheetName val="입력DATA"/>
      <sheetName val="여수토공사비"/>
      <sheetName val="수목분류"/>
      <sheetName val="흉고직경(B)"/>
      <sheetName val="월계-H1"/>
      <sheetName val="BQ"/>
      <sheetName val="현장관리비"/>
      <sheetName val="실행내역"/>
      <sheetName val="5CHBDC"/>
      <sheetName val="작성기준"/>
      <sheetName val="XZLC004_PART2"/>
      <sheetName val="GAEYO"/>
      <sheetName val="수량산출1"/>
      <sheetName val="일위대가"/>
      <sheetName val="자재단가표"/>
      <sheetName val="품셈TABLE"/>
      <sheetName val="부대내역"/>
      <sheetName val="Sheet3"/>
      <sheetName val="공사수행방안"/>
      <sheetName val="장문교(대전)"/>
      <sheetName val="DATA"/>
      <sheetName val="전차선로 물량표"/>
      <sheetName val="VXXXXXXX"/>
      <sheetName val="tggwan(mac)"/>
      <sheetName val="3련 BOX"/>
      <sheetName val="J直材4"/>
      <sheetName val="위치조서"/>
      <sheetName val="화산경계"/>
      <sheetName val="ANX3A11"/>
      <sheetName val="2원료가나다."/>
      <sheetName val="방호벽"/>
      <sheetName val="단위중량표"/>
      <sheetName val="지사인원사무실"/>
      <sheetName val="역T형"/>
      <sheetName val="1.설계조건"/>
      <sheetName val="wall"/>
      <sheetName val="Front"/>
      <sheetName val="산출내역서"/>
      <sheetName val="전체"/>
      <sheetName val="수량산출서"/>
      <sheetName val="설계예산서"/>
      <sheetName val="내역"/>
      <sheetName val="집계표"/>
      <sheetName val="COPING-1"/>
      <sheetName val="역T형교대-2수량"/>
      <sheetName val="내역서적용수량집계표(가로)"/>
      <sheetName val="횡배수관수량"/>
      <sheetName val="설직재-1"/>
      <sheetName val="Regenerator  Concrete Structur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수로교총재료집계"/>
      <sheetName val="수량산출"/>
      <sheetName val="도장수량(하1)"/>
      <sheetName val="주형"/>
      <sheetName val="ABUT수량-A1"/>
      <sheetName val="노임단가"/>
      <sheetName val="P3"/>
      <sheetName val="기계경비일람"/>
      <sheetName val="#REF"/>
      <sheetName val="A 견적"/>
      <sheetName val="간선계산"/>
      <sheetName val="빗물받이(910-510-410)"/>
      <sheetName val="Sheet1 (2)"/>
      <sheetName val="일위대가"/>
      <sheetName val="노임"/>
      <sheetName val="교대(A1)"/>
      <sheetName val="상행-교대(A1-A2)"/>
      <sheetName val="함수연습"/>
      <sheetName val="을지"/>
      <sheetName val="CABLE SIZE-3"/>
      <sheetName val="가정급수관"/>
      <sheetName val="4차원가계산서"/>
      <sheetName val="산출내역서"/>
      <sheetName val="터파기및재료"/>
      <sheetName val="진주방향"/>
      <sheetName val="마산방향"/>
      <sheetName val="산출내역서집계표"/>
      <sheetName val="집수정"/>
      <sheetName val="가압장(토목)"/>
      <sheetName val="일위_파일"/>
      <sheetName val="이토변실(A3-LINE)"/>
      <sheetName val="규격"/>
      <sheetName val="수종"/>
      <sheetName val="부대tu"/>
      <sheetName val="연결임시"/>
      <sheetName val="파일의이용"/>
      <sheetName val="산출금액내역"/>
      <sheetName val="상수구조화편집부표"/>
      <sheetName val="콘_재료분리(1)"/>
      <sheetName val="설계서SC"/>
      <sheetName val="설계서"/>
      <sheetName val="기초자료입력"/>
      <sheetName val="반중력식옹벽"/>
      <sheetName val="자재단가비교표"/>
      <sheetName val="퍼스트"/>
      <sheetName val="요율"/>
      <sheetName val="지급자재"/>
      <sheetName val="용수지선토적"/>
      <sheetName val="명세서(을)"/>
      <sheetName val="건축"/>
      <sheetName val="내역(중앙)"/>
      <sheetName val="내역(창신)"/>
      <sheetName val="수로교"/>
      <sheetName val="시점교대"/>
      <sheetName val="관리,공감"/>
      <sheetName val="분전반"/>
      <sheetName val="신천3호용수로"/>
      <sheetName val="기계공사"/>
      <sheetName val="평야부단가"/>
      <sheetName val="단위중량"/>
      <sheetName val="4.2유효폭의 계산"/>
      <sheetName val="수수료산출용"/>
      <sheetName val="오수토공"/>
      <sheetName val="사리부설"/>
      <sheetName val="광산내역"/>
      <sheetName val="산출근거 "/>
      <sheetName val="수량집계"/>
      <sheetName val="96보완계획7.12"/>
      <sheetName val="단면"/>
      <sheetName val="개거산출내역"/>
      <sheetName val="목록"/>
      <sheetName val="중기"/>
      <sheetName val="판매시설"/>
      <sheetName val="수량산출서"/>
      <sheetName val="갑지"/>
      <sheetName val="설계"/>
      <sheetName val="밸브설치"/>
      <sheetName val="설계예산서(2_소천우회토목)"/>
      <sheetName val="공종목록표"/>
      <sheetName val="이형관"/>
      <sheetName val="시중노임"/>
      <sheetName val="입력"/>
      <sheetName val="날개수량1.5"/>
      <sheetName val="국공유지및사유지"/>
      <sheetName val="수리보고서비"/>
      <sheetName val="일용노임단가"/>
      <sheetName val="사토운반거리"/>
      <sheetName val="소운반"/>
      <sheetName val="내역서"/>
      <sheetName val="2000년1차"/>
      <sheetName val="자가"/>
      <sheetName val="공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폐기물처리(2-45)"/>
      <sheetName val="원가계산(2-45) "/>
      <sheetName val="주요자재집계표"/>
      <sheetName val="토공총수량"/>
      <sheetName val="토공"/>
      <sheetName val="기존구조물집계"/>
      <sheetName val="기존구조물깨기"/>
      <sheetName val="배수공총집계표"/>
      <sheetName val="종배수관총수량집계표"/>
      <sheetName val="우수관수량"/>
      <sheetName val="접속흄관"/>
      <sheetName val="맨홀수량집계"/>
      <sheetName val="맨홀조서"/>
      <sheetName val="맨홀터파기"/>
      <sheetName val="빗물받이수량집계"/>
      <sheetName val="빗물관로연장"/>
      <sheetName val="빗물받이수량"/>
      <sheetName val="구조물수량집계표"/>
      <sheetName val="위치조서"/>
      <sheetName val="L형옹벽수량집계표"/>
      <sheetName val="역T형옹벽수량집계표"/>
      <sheetName val="L형옹벽H별단위수량"/>
      <sheetName val="역T형옹벽H별단위수량"/>
      <sheetName val="포장재료집계"/>
      <sheetName val="포장총수량"/>
      <sheetName val="본선포장수량"/>
      <sheetName val="본선포장단위수량"/>
      <sheetName val="옹벽구간포장수량"/>
      <sheetName val="옹벽구간단위수량"/>
      <sheetName val="가각부수량"/>
      <sheetName val="가각부포장추가수량"/>
      <sheetName val="부대공총집계표"/>
      <sheetName val="보차도연장및수량"/>
      <sheetName val="가각부연장조서"/>
      <sheetName val="보차도및도로경계석"/>
      <sheetName val="차선도색"/>
      <sheetName val="가로등수량집계"/>
      <sheetName val="가로등,배전함위치조서"/>
      <sheetName val="가로등기초8.0"/>
      <sheetName val="배전함기초"/>
      <sheetName val="가시설"/>
      <sheetName val="포장자재집계표"/>
      <sheetName val="가로등기초10.0"/>
      <sheetName val="설계"/>
      <sheetName val="guard(mac)"/>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근량"/>
      <sheetName val="SLAB&quot;1&quot;"/>
      <sheetName val="SLAB&quot;2&quot;"/>
      <sheetName val="SLAB&quot;3,4,5,6,7,8,9,10&quot;"/>
      <sheetName val="COPING"/>
      <sheetName val="교각1"/>
      <sheetName val="KU-R"/>
      <sheetName val="1-1"/>
      <sheetName val="맨홀수량산출"/>
      <sheetName val="자재단가비교표"/>
      <sheetName val="조명율표"/>
      <sheetName val="input"/>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x0000_ÿ"/>
      <sheetName val="총괄내역서"/>
      <sheetName val="내역서"/>
      <sheetName val="일위대가총괄"/>
      <sheetName val="일위대가"/>
      <sheetName val="단가대비표"/>
      <sheetName val="단가산출"/>
      <sheetName val="99노임기준"/>
      <sheetName val="SLAB&quot;1&quot;"/>
      <sheetName val="식재일위대가"/>
      <sheetName val="Y-WORK"/>
      <sheetName val="계수시트"/>
      <sheetName val="단가"/>
    </sheetNames>
    <sheetDataSet>
      <sheetData sheetId="0" refreshError="1"/>
      <sheetData sheetId="1" refreshError="1"/>
      <sheetData sheetId="2" refreshError="1"/>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회사명"/>
      <sheetName val="EUPDAT2"/>
      <sheetName val="YES"/>
      <sheetName val="Sheet1"/>
      <sheetName val="기둥(원형)"/>
      <sheetName val="STORAGE"/>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설계예산서"/>
      <sheetName val="수량집계"/>
      <sheetName val="총괄"/>
      <sheetName val="토목"/>
      <sheetName val="가로등내역서"/>
      <sheetName val="수량산출서"/>
      <sheetName val="DATA"/>
      <sheetName val="일위대가"/>
      <sheetName val="2000.11월설계내역"/>
      <sheetName val="#REF"/>
      <sheetName val="단가"/>
      <sheetName val="총괄표"/>
      <sheetName val="말뚝지지력산정"/>
      <sheetName val="터파기및재료"/>
      <sheetName val="집계표"/>
      <sheetName val="수량산출"/>
      <sheetName val="전선 및 전선관"/>
      <sheetName val="실행철강하도"/>
      <sheetName val="내역서2안"/>
      <sheetName val="조명율표"/>
      <sheetName val="6호기"/>
      <sheetName val="내역서"/>
      <sheetName val="단가산출"/>
      <sheetName val="소야공정계획표"/>
      <sheetName val="입찰안"/>
      <sheetName val="VXXXXX"/>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품종별-이름"/>
      <sheetName val="을지"/>
      <sheetName val="인사자료총집계"/>
      <sheetName val="단가조사"/>
      <sheetName val="준검 내역서"/>
      <sheetName val="봉양~조차장간고하개명(신설)"/>
      <sheetName val="내역"/>
      <sheetName val="A-4"/>
      <sheetName val="정부노임단가"/>
      <sheetName val="BID"/>
      <sheetName val="설계"/>
      <sheetName val="설 계"/>
      <sheetName val="- INFORMATION -"/>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UCK"/>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FILE1"/>
      <sheetName val="일반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을"/>
      <sheetName val="MOTOR"/>
      <sheetName val="직노"/>
      <sheetName val="실행내역"/>
      <sheetName val="200"/>
      <sheetName val="Baby일위대가"/>
      <sheetName val="0.집계"/>
      <sheetName val="기초단가"/>
      <sheetName val="간선계산"/>
      <sheetName val="N賃率-職"/>
      <sheetName val="표지 (2)"/>
      <sheetName val="매립"/>
      <sheetName val="공사원가계산서"/>
      <sheetName val="총내역서"/>
      <sheetName val="관급내역서"/>
      <sheetName val="이전비내역서"/>
      <sheetName val="물량"/>
      <sheetName val="배선설계"/>
      <sheetName val="부하계산"/>
      <sheetName val="기초산출서"/>
      <sheetName val="장비단가산출"/>
      <sheetName val="구역화물"/>
      <sheetName val="단가일람"/>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BQ"/>
      <sheetName val="부대공Ⅱ"/>
      <sheetName val="설계내역서"/>
      <sheetName val="unit 4"/>
      <sheetName val="Summary Sheets"/>
      <sheetName val=" 갑  지 "/>
      <sheetName val="기성"/>
      <sheetName val="기성내역 진짜"/>
      <sheetName val="기성갑지"/>
      <sheetName val="2회기성사정"/>
      <sheetName val="3회기성갑지"/>
      <sheetName val="3회총괄"/>
      <sheetName val="3회기성"/>
      <sheetName val="소방사항"/>
      <sheetName val="WORK"/>
      <sheetName val="토목내역"/>
      <sheetName val="보증수수료산출"/>
      <sheetName val="주상도"/>
      <sheetName val="예정(3)"/>
      <sheetName val="동원(3)"/>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자료입력"/>
      <sheetName val="요율"/>
      <sheetName val="일위목록-기"/>
      <sheetName val="지수"/>
      <sheetName val="빌딩 안내"/>
      <sheetName val="부하계산서"/>
      <sheetName val="기계내역"/>
      <sheetName val="일위목록"/>
      <sheetName val="기계설비"/>
      <sheetName val="일위대가(가설)"/>
      <sheetName val="부하LOAD"/>
      <sheetName val="견적내역"/>
      <sheetName val="일위(설)"/>
      <sheetName val="저"/>
      <sheetName val="하조서"/>
      <sheetName val="전기공사일위대가"/>
      <sheetName val="A 견적"/>
      <sheetName val="공통(20-91)"/>
      <sheetName val="자재표"/>
      <sheetName val="인건비"/>
      <sheetName val="98지급계획"/>
      <sheetName val="제-노임"/>
      <sheetName val="제직재"/>
      <sheetName val="노무비"/>
      <sheetName val="금액내역서"/>
      <sheetName val="2F 회의실견적(5_14 일대)"/>
      <sheetName val="내역(설계)"/>
      <sheetName val="Macro1"/>
      <sheetName val="식생블럭단위수량"/>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부대내역"/>
      <sheetName val="48전력선로일위"/>
      <sheetName val="아산추가1220"/>
      <sheetName val="96보완계획7.12"/>
      <sheetName val="3-1.CB"/>
      <sheetName val="당초"/>
      <sheetName val="DANGA"/>
      <sheetName val="조도계산서 (도서)"/>
      <sheetName val="가로등부표"/>
      <sheetName val="LOPCALC"/>
      <sheetName val="재료"/>
      <sheetName val="MAIN_TABLE"/>
      <sheetName val="1.설계조건"/>
      <sheetName val="제경비율"/>
      <sheetName val="1.수인터널"/>
      <sheetName val="일위대가목차"/>
      <sheetName val="재집"/>
      <sheetName val="직재"/>
      <sheetName val="자재단가"/>
      <sheetName val="CTEMCOST"/>
      <sheetName val="원가계산서"/>
      <sheetName val="금리계산"/>
      <sheetName val="손익분석"/>
      <sheetName val="ITB COST"/>
      <sheetName val="수량"/>
      <sheetName val="6동"/>
      <sheetName val="Chart1"/>
      <sheetName val="단위내역목록"/>
      <sheetName val="단위내역서"/>
      <sheetName val="원가(1)"/>
      <sheetName val="원가(2)"/>
      <sheetName val="공량산출서"/>
      <sheetName val="연습"/>
      <sheetName val="대치판정"/>
      <sheetName val="Macro2"/>
      <sheetName val="가설건물"/>
      <sheetName val="보차도경계석"/>
      <sheetName val="입찰보고"/>
      <sheetName val="XL4Poppy"/>
      <sheetName val="우배수"/>
      <sheetName val="맨홀"/>
      <sheetName val="금호"/>
      <sheetName val="노무비단가"/>
      <sheetName val="1차설계변경내역"/>
      <sheetName val="대비"/>
      <sheetName val="신우"/>
      <sheetName val="예산명세서"/>
      <sheetName val="계수시트"/>
      <sheetName val="토공"/>
      <sheetName val="점수계산1-2"/>
      <sheetName val="부대공사비"/>
      <sheetName val="현장관리비집계표"/>
      <sheetName val="본공사"/>
      <sheetName val="Total"/>
      <sheetName val="AIR SHOWER(3인용)"/>
      <sheetName val="부하(성남)"/>
      <sheetName val="J直材4"/>
      <sheetName val="연부97-1"/>
      <sheetName val="갑지1"/>
      <sheetName val="부대시설"/>
      <sheetName val="Apt내역"/>
      <sheetName val="한강운반비"/>
      <sheetName val="I一般比"/>
      <sheetName val="49-119"/>
      <sheetName val="고분전시관"/>
      <sheetName val="설비"/>
      <sheetName val="단위단가"/>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전기2005"/>
      <sheetName val="통신2005"/>
      <sheetName val="경상직원"/>
      <sheetName val="기계경비(시간당)"/>
      <sheetName val="램머"/>
      <sheetName val="중기일위대가"/>
      <sheetName val="Macro(전선)"/>
      <sheetName val="토량산출서"/>
      <sheetName val="단가 및 재료비"/>
      <sheetName val="Sheet1(X)"/>
      <sheetName val="통합"/>
      <sheetName val="낙찰표"/>
      <sheetName val="3BL공동구 수량"/>
      <sheetName val="ilch"/>
      <sheetName val="시설물일위"/>
      <sheetName val="일위_파일"/>
      <sheetName val="연결임시"/>
      <sheetName val="내역서1999.8최종"/>
      <sheetName val="산출금액내역"/>
      <sheetName val="DATE"/>
      <sheetName val="공통가설"/>
      <sheetName val="L_RPTA05_목록"/>
    </sheetNames>
    <sheetDataSet>
      <sheetData sheetId="0" refreshError="1">
        <row r="21">
          <cell r="H21">
            <v>0</v>
          </cell>
          <cell r="J21">
            <v>0</v>
          </cell>
          <cell r="L21">
            <v>0</v>
          </cell>
        </row>
        <row r="22">
          <cell r="G22">
            <v>0</v>
          </cell>
          <cell r="H22">
            <v>0</v>
          </cell>
          <cell r="I22">
            <v>0</v>
          </cell>
          <cell r="J22">
            <v>212</v>
          </cell>
          <cell r="K22">
            <v>0</v>
          </cell>
          <cell r="L22">
            <v>0</v>
          </cell>
          <cell r="M22">
            <v>0</v>
          </cell>
        </row>
        <row r="23">
          <cell r="G23">
            <v>0</v>
          </cell>
          <cell r="H23">
            <v>0</v>
          </cell>
          <cell r="I23">
            <v>0</v>
          </cell>
          <cell r="J23">
            <v>259</v>
          </cell>
          <cell r="K23">
            <v>0</v>
          </cell>
          <cell r="L23">
            <v>0</v>
          </cell>
          <cell r="M23">
            <v>0</v>
          </cell>
        </row>
        <row r="24">
          <cell r="G24">
            <v>0</v>
          </cell>
          <cell r="H24">
            <v>0</v>
          </cell>
          <cell r="I24">
            <v>0</v>
          </cell>
          <cell r="J24">
            <v>344</v>
          </cell>
          <cell r="K24">
            <v>0</v>
          </cell>
          <cell r="L24">
            <v>0</v>
          </cell>
          <cell r="M24">
            <v>0</v>
          </cell>
        </row>
        <row r="25">
          <cell r="G25">
            <v>0</v>
          </cell>
          <cell r="H25">
            <v>0</v>
          </cell>
          <cell r="I25">
            <v>0</v>
          </cell>
          <cell r="J25">
            <v>539</v>
          </cell>
          <cell r="K25">
            <v>0</v>
          </cell>
          <cell r="L25">
            <v>0</v>
          </cell>
          <cell r="M25">
            <v>0</v>
          </cell>
        </row>
        <row r="26">
          <cell r="G26">
            <v>0</v>
          </cell>
          <cell r="H26">
            <v>0</v>
          </cell>
          <cell r="I26">
            <v>0</v>
          </cell>
          <cell r="J26">
            <v>909</v>
          </cell>
          <cell r="K26">
            <v>0</v>
          </cell>
          <cell r="L26">
            <v>0</v>
          </cell>
          <cell r="M26">
            <v>0</v>
          </cell>
        </row>
        <row r="27">
          <cell r="G27">
            <v>0</v>
          </cell>
          <cell r="H27">
            <v>0</v>
          </cell>
          <cell r="I27">
            <v>0</v>
          </cell>
          <cell r="J27">
            <v>1262</v>
          </cell>
          <cell r="K27">
            <v>0</v>
          </cell>
          <cell r="L27">
            <v>0</v>
          </cell>
          <cell r="M27">
            <v>0</v>
          </cell>
        </row>
        <row r="28">
          <cell r="G28">
            <v>0</v>
          </cell>
          <cell r="H28">
            <v>0</v>
          </cell>
          <cell r="I28">
            <v>0</v>
          </cell>
          <cell r="J28">
            <v>1901</v>
          </cell>
          <cell r="K28">
            <v>0</v>
          </cell>
          <cell r="L28">
            <v>0</v>
          </cell>
          <cell r="M28">
            <v>0</v>
          </cell>
        </row>
        <row r="29">
          <cell r="G29">
            <v>0</v>
          </cell>
          <cell r="H29">
            <v>0</v>
          </cell>
          <cell r="I29">
            <v>0</v>
          </cell>
          <cell r="J29">
            <v>2657</v>
          </cell>
          <cell r="K29">
            <v>0</v>
          </cell>
          <cell r="L29">
            <v>0</v>
          </cell>
          <cell r="M29">
            <v>0</v>
          </cell>
        </row>
        <row r="30">
          <cell r="G30">
            <v>0</v>
          </cell>
          <cell r="H30">
            <v>0</v>
          </cell>
          <cell r="I30">
            <v>0</v>
          </cell>
          <cell r="J30">
            <v>3005</v>
          </cell>
          <cell r="K30">
            <v>0</v>
          </cell>
          <cell r="L30">
            <v>0</v>
          </cell>
          <cell r="M30">
            <v>0</v>
          </cell>
        </row>
        <row r="31">
          <cell r="G31">
            <v>0</v>
          </cell>
          <cell r="H31">
            <v>0</v>
          </cell>
          <cell r="I31">
            <v>0</v>
          </cell>
          <cell r="J31">
            <v>3834</v>
          </cell>
          <cell r="K31">
            <v>0</v>
          </cell>
          <cell r="L31">
            <v>0</v>
          </cell>
          <cell r="M31">
            <v>0</v>
          </cell>
        </row>
        <row r="32">
          <cell r="G32">
            <v>0</v>
          </cell>
          <cell r="H32">
            <v>0</v>
          </cell>
          <cell r="I32">
            <v>0</v>
          </cell>
          <cell r="J32">
            <v>4477</v>
          </cell>
          <cell r="K32">
            <v>0</v>
          </cell>
          <cell r="L32">
            <v>0</v>
          </cell>
          <cell r="M32">
            <v>0</v>
          </cell>
        </row>
        <row r="33">
          <cell r="G33">
            <v>0</v>
          </cell>
          <cell r="H33">
            <v>0</v>
          </cell>
          <cell r="I33">
            <v>0</v>
          </cell>
          <cell r="J33">
            <v>7459</v>
          </cell>
          <cell r="K33">
            <v>0</v>
          </cell>
          <cell r="L33">
            <v>0</v>
          </cell>
          <cell r="M33">
            <v>0</v>
          </cell>
        </row>
        <row r="34">
          <cell r="G34">
            <v>0</v>
          </cell>
          <cell r="H34">
            <v>0</v>
          </cell>
          <cell r="I34">
            <v>0</v>
          </cell>
          <cell r="J34">
            <v>9080</v>
          </cell>
          <cell r="K34">
            <v>0</v>
          </cell>
          <cell r="L34">
            <v>0</v>
          </cell>
          <cell r="M34">
            <v>0</v>
          </cell>
        </row>
        <row r="35">
          <cell r="G35">
            <v>0</v>
          </cell>
          <cell r="H35">
            <v>0</v>
          </cell>
          <cell r="I35">
            <v>0</v>
          </cell>
          <cell r="J35">
            <v>45</v>
          </cell>
          <cell r="K35">
            <v>0</v>
          </cell>
          <cell r="L35">
            <v>0</v>
          </cell>
          <cell r="M35">
            <v>0</v>
          </cell>
        </row>
        <row r="36">
          <cell r="G36">
            <v>0</v>
          </cell>
          <cell r="H36">
            <v>0</v>
          </cell>
          <cell r="I36">
            <v>0</v>
          </cell>
          <cell r="J36">
            <v>71</v>
          </cell>
          <cell r="K36">
            <v>0</v>
          </cell>
          <cell r="L36">
            <v>0</v>
          </cell>
          <cell r="M36">
            <v>0</v>
          </cell>
        </row>
        <row r="37">
          <cell r="G37">
            <v>0</v>
          </cell>
          <cell r="H37">
            <v>0</v>
          </cell>
          <cell r="I37">
            <v>0</v>
          </cell>
          <cell r="J37">
            <v>105</v>
          </cell>
          <cell r="K37">
            <v>0</v>
          </cell>
          <cell r="L37">
            <v>0</v>
          </cell>
          <cell r="M37">
            <v>0</v>
          </cell>
        </row>
        <row r="38">
          <cell r="G38">
            <v>0</v>
          </cell>
          <cell r="H38">
            <v>0</v>
          </cell>
          <cell r="I38">
            <v>0</v>
          </cell>
          <cell r="J38">
            <v>143</v>
          </cell>
          <cell r="K38">
            <v>0</v>
          </cell>
          <cell r="L38">
            <v>0</v>
          </cell>
          <cell r="M38">
            <v>0</v>
          </cell>
        </row>
        <row r="39">
          <cell r="G39">
            <v>0</v>
          </cell>
          <cell r="H39">
            <v>0</v>
          </cell>
          <cell r="I39">
            <v>0</v>
          </cell>
          <cell r="J39">
            <v>216</v>
          </cell>
          <cell r="K39">
            <v>0</v>
          </cell>
          <cell r="L39">
            <v>0</v>
          </cell>
          <cell r="M39">
            <v>0</v>
          </cell>
        </row>
        <row r="40">
          <cell r="G40">
            <v>0</v>
          </cell>
          <cell r="H40">
            <v>0</v>
          </cell>
          <cell r="I40">
            <v>0</v>
          </cell>
          <cell r="J40">
            <v>309</v>
          </cell>
          <cell r="K40">
            <v>0</v>
          </cell>
          <cell r="L40">
            <v>0</v>
          </cell>
          <cell r="M40">
            <v>0</v>
          </cell>
        </row>
        <row r="41">
          <cell r="G41">
            <v>0</v>
          </cell>
          <cell r="H41">
            <v>0</v>
          </cell>
          <cell r="I41">
            <v>0</v>
          </cell>
          <cell r="J41">
            <v>47</v>
          </cell>
          <cell r="K41">
            <v>0</v>
          </cell>
          <cell r="L41">
            <v>0</v>
          </cell>
          <cell r="M41">
            <v>0</v>
          </cell>
        </row>
        <row r="42">
          <cell r="G42">
            <v>0</v>
          </cell>
          <cell r="H42">
            <v>0</v>
          </cell>
          <cell r="I42">
            <v>0</v>
          </cell>
          <cell r="J42">
            <v>77</v>
          </cell>
          <cell r="K42">
            <v>0</v>
          </cell>
          <cell r="L42">
            <v>0</v>
          </cell>
          <cell r="M42">
            <v>0</v>
          </cell>
        </row>
        <row r="43">
          <cell r="G43">
            <v>0</v>
          </cell>
          <cell r="H43">
            <v>0</v>
          </cell>
          <cell r="I43">
            <v>0</v>
          </cell>
          <cell r="J43">
            <v>110</v>
          </cell>
          <cell r="K43">
            <v>0</v>
          </cell>
          <cell r="L43">
            <v>0</v>
          </cell>
          <cell r="M43">
            <v>0</v>
          </cell>
        </row>
        <row r="44">
          <cell r="G44">
            <v>0</v>
          </cell>
          <cell r="H44">
            <v>0</v>
          </cell>
          <cell r="I44">
            <v>0</v>
          </cell>
          <cell r="J44">
            <v>970</v>
          </cell>
          <cell r="K44">
            <v>0</v>
          </cell>
          <cell r="L44">
            <v>0</v>
          </cell>
          <cell r="M44">
            <v>0</v>
          </cell>
        </row>
        <row r="45">
          <cell r="G45">
            <v>0</v>
          </cell>
          <cell r="H45">
            <v>0</v>
          </cell>
          <cell r="I45">
            <v>0</v>
          </cell>
          <cell r="J45">
            <v>1469</v>
          </cell>
          <cell r="K45">
            <v>0</v>
          </cell>
          <cell r="L45">
            <v>0</v>
          </cell>
          <cell r="M45">
            <v>0</v>
          </cell>
        </row>
        <row r="46">
          <cell r="G46">
            <v>0</v>
          </cell>
          <cell r="H46">
            <v>0</v>
          </cell>
          <cell r="I46">
            <v>0</v>
          </cell>
          <cell r="J46">
            <v>2516</v>
          </cell>
          <cell r="K46">
            <v>0</v>
          </cell>
          <cell r="L46">
            <v>0</v>
          </cell>
          <cell r="M46">
            <v>0</v>
          </cell>
        </row>
        <row r="47">
          <cell r="G47">
            <v>0</v>
          </cell>
          <cell r="H47">
            <v>0</v>
          </cell>
          <cell r="I47">
            <v>0</v>
          </cell>
          <cell r="J47">
            <v>3207</v>
          </cell>
          <cell r="K47">
            <v>0</v>
          </cell>
          <cell r="L47">
            <v>0</v>
          </cell>
          <cell r="M47">
            <v>0</v>
          </cell>
        </row>
        <row r="48">
          <cell r="G48">
            <v>0</v>
          </cell>
          <cell r="H48">
            <v>0</v>
          </cell>
          <cell r="I48">
            <v>0</v>
          </cell>
          <cell r="J48">
            <v>3927</v>
          </cell>
          <cell r="K48">
            <v>0</v>
          </cell>
          <cell r="L48">
            <v>0</v>
          </cell>
          <cell r="M48">
            <v>0</v>
          </cell>
        </row>
        <row r="49">
          <cell r="G49">
            <v>0</v>
          </cell>
          <cell r="H49">
            <v>0</v>
          </cell>
          <cell r="I49">
            <v>0</v>
          </cell>
          <cell r="J49">
            <v>246</v>
          </cell>
          <cell r="K49">
            <v>0</v>
          </cell>
          <cell r="L49">
            <v>0</v>
          </cell>
          <cell r="M49">
            <v>0</v>
          </cell>
        </row>
        <row r="50">
          <cell r="G50">
            <v>0</v>
          </cell>
          <cell r="H50">
            <v>0</v>
          </cell>
          <cell r="I50">
            <v>0</v>
          </cell>
          <cell r="J50">
            <v>319</v>
          </cell>
          <cell r="K50">
            <v>0</v>
          </cell>
          <cell r="L50">
            <v>0</v>
          </cell>
          <cell r="M50">
            <v>0</v>
          </cell>
        </row>
        <row r="51">
          <cell r="G51">
            <v>0</v>
          </cell>
          <cell r="H51">
            <v>0</v>
          </cell>
          <cell r="I51">
            <v>0</v>
          </cell>
          <cell r="J51">
            <v>416</v>
          </cell>
          <cell r="K51">
            <v>0</v>
          </cell>
          <cell r="L51">
            <v>0</v>
          </cell>
          <cell r="M51">
            <v>0</v>
          </cell>
        </row>
        <row r="52">
          <cell r="G52">
            <v>0</v>
          </cell>
          <cell r="H52">
            <v>0</v>
          </cell>
          <cell r="I52">
            <v>0</v>
          </cell>
          <cell r="J52">
            <v>650</v>
          </cell>
          <cell r="K52">
            <v>0</v>
          </cell>
          <cell r="L52">
            <v>0</v>
          </cell>
          <cell r="M52">
            <v>0</v>
          </cell>
        </row>
        <row r="53">
          <cell r="G53">
            <v>0</v>
          </cell>
          <cell r="H53">
            <v>0</v>
          </cell>
          <cell r="I53">
            <v>0</v>
          </cell>
          <cell r="J53">
            <v>939</v>
          </cell>
          <cell r="K53">
            <v>0</v>
          </cell>
          <cell r="L53">
            <v>0</v>
          </cell>
          <cell r="M53">
            <v>0</v>
          </cell>
        </row>
        <row r="54">
          <cell r="G54">
            <v>0</v>
          </cell>
          <cell r="H54">
            <v>0</v>
          </cell>
          <cell r="I54">
            <v>0</v>
          </cell>
          <cell r="J54">
            <v>1468</v>
          </cell>
          <cell r="K54">
            <v>0</v>
          </cell>
          <cell r="L54">
            <v>0</v>
          </cell>
          <cell r="M54">
            <v>0</v>
          </cell>
        </row>
        <row r="55">
          <cell r="G55">
            <v>0</v>
          </cell>
          <cell r="H55">
            <v>0</v>
          </cell>
          <cell r="I55">
            <v>0</v>
          </cell>
          <cell r="J55">
            <v>2272</v>
          </cell>
          <cell r="K55">
            <v>0</v>
          </cell>
          <cell r="L55">
            <v>0</v>
          </cell>
          <cell r="M55">
            <v>0</v>
          </cell>
        </row>
        <row r="56">
          <cell r="G56">
            <v>0</v>
          </cell>
          <cell r="H56">
            <v>0</v>
          </cell>
          <cell r="I56">
            <v>0</v>
          </cell>
          <cell r="J56">
            <v>3073</v>
          </cell>
          <cell r="K56">
            <v>0</v>
          </cell>
          <cell r="L56">
            <v>0</v>
          </cell>
          <cell r="M56">
            <v>0</v>
          </cell>
        </row>
        <row r="57">
          <cell r="G57">
            <v>0</v>
          </cell>
          <cell r="H57">
            <v>0</v>
          </cell>
          <cell r="I57">
            <v>0</v>
          </cell>
          <cell r="J57">
            <v>3679</v>
          </cell>
          <cell r="K57">
            <v>0</v>
          </cell>
          <cell r="L57">
            <v>0</v>
          </cell>
          <cell r="M57">
            <v>0</v>
          </cell>
        </row>
        <row r="58">
          <cell r="G58">
            <v>0</v>
          </cell>
          <cell r="H58">
            <v>0</v>
          </cell>
          <cell r="I58">
            <v>0</v>
          </cell>
          <cell r="J58">
            <v>5324</v>
          </cell>
          <cell r="K58">
            <v>0</v>
          </cell>
          <cell r="L58">
            <v>0</v>
          </cell>
          <cell r="M58">
            <v>0</v>
          </cell>
        </row>
        <row r="59">
          <cell r="G59">
            <v>0</v>
          </cell>
          <cell r="H59">
            <v>0</v>
          </cell>
          <cell r="I59">
            <v>0</v>
          </cell>
          <cell r="J59">
            <v>8369</v>
          </cell>
          <cell r="K59">
            <v>0</v>
          </cell>
          <cell r="L59">
            <v>0</v>
          </cell>
          <cell r="M59">
            <v>0</v>
          </cell>
        </row>
        <row r="60">
          <cell r="G60">
            <v>0</v>
          </cell>
          <cell r="H60">
            <v>0</v>
          </cell>
          <cell r="I60">
            <v>0</v>
          </cell>
          <cell r="J60">
            <v>9712</v>
          </cell>
          <cell r="K60">
            <v>0</v>
          </cell>
          <cell r="L60">
            <v>0</v>
          </cell>
          <cell r="M60">
            <v>0</v>
          </cell>
        </row>
        <row r="61">
          <cell r="G61">
            <v>0</v>
          </cell>
          <cell r="H61">
            <v>0</v>
          </cell>
          <cell r="I61">
            <v>0</v>
          </cell>
          <cell r="J61">
            <v>11656</v>
          </cell>
          <cell r="K61">
            <v>0</v>
          </cell>
          <cell r="L61">
            <v>0</v>
          </cell>
          <cell r="M61">
            <v>0</v>
          </cell>
        </row>
        <row r="62">
          <cell r="G62">
            <v>0</v>
          </cell>
          <cell r="H62">
            <v>0</v>
          </cell>
          <cell r="I62">
            <v>0</v>
          </cell>
          <cell r="J62">
            <v>13548</v>
          </cell>
          <cell r="K62">
            <v>0</v>
          </cell>
          <cell r="L62">
            <v>0</v>
          </cell>
          <cell r="M62">
            <v>0</v>
          </cell>
        </row>
        <row r="63">
          <cell r="G63">
            <v>0</v>
          </cell>
          <cell r="H63">
            <v>0</v>
          </cell>
          <cell r="I63">
            <v>0</v>
          </cell>
          <cell r="J63">
            <v>19193</v>
          </cell>
          <cell r="K63">
            <v>0</v>
          </cell>
          <cell r="L63">
            <v>0</v>
          </cell>
          <cell r="M63">
            <v>0</v>
          </cell>
        </row>
        <row r="64">
          <cell r="G64">
            <v>0</v>
          </cell>
          <cell r="H64">
            <v>0</v>
          </cell>
          <cell r="I64">
            <v>0</v>
          </cell>
          <cell r="J64">
            <v>402</v>
          </cell>
          <cell r="K64">
            <v>0</v>
          </cell>
          <cell r="L64">
            <v>0</v>
          </cell>
          <cell r="M64">
            <v>0</v>
          </cell>
        </row>
        <row r="65">
          <cell r="G65">
            <v>0</v>
          </cell>
          <cell r="H65">
            <v>0</v>
          </cell>
          <cell r="I65">
            <v>0</v>
          </cell>
          <cell r="J65">
            <v>531</v>
          </cell>
          <cell r="K65">
            <v>0</v>
          </cell>
          <cell r="L65">
            <v>0</v>
          </cell>
          <cell r="M65">
            <v>0</v>
          </cell>
        </row>
        <row r="66">
          <cell r="G66">
            <v>0</v>
          </cell>
          <cell r="H66">
            <v>0</v>
          </cell>
          <cell r="I66">
            <v>0</v>
          </cell>
          <cell r="J66">
            <v>722</v>
          </cell>
          <cell r="K66">
            <v>0</v>
          </cell>
          <cell r="L66">
            <v>0</v>
          </cell>
          <cell r="M66">
            <v>0</v>
          </cell>
        </row>
        <row r="67">
          <cell r="G67">
            <v>0</v>
          </cell>
          <cell r="H67">
            <v>0</v>
          </cell>
          <cell r="I67">
            <v>0</v>
          </cell>
          <cell r="J67">
            <v>963</v>
          </cell>
          <cell r="K67">
            <v>0</v>
          </cell>
          <cell r="L67">
            <v>0</v>
          </cell>
          <cell r="M67">
            <v>0</v>
          </cell>
        </row>
        <row r="68">
          <cell r="G68">
            <v>0</v>
          </cell>
          <cell r="H68">
            <v>0</v>
          </cell>
          <cell r="I68">
            <v>0</v>
          </cell>
          <cell r="J68">
            <v>1427</v>
          </cell>
          <cell r="K68">
            <v>0</v>
          </cell>
          <cell r="L68">
            <v>0</v>
          </cell>
          <cell r="M68">
            <v>0</v>
          </cell>
        </row>
        <row r="69">
          <cell r="G69">
            <v>0</v>
          </cell>
          <cell r="H69">
            <v>0</v>
          </cell>
          <cell r="I69">
            <v>0</v>
          </cell>
          <cell r="J69">
            <v>2031</v>
          </cell>
          <cell r="K69">
            <v>0</v>
          </cell>
          <cell r="L69">
            <v>0</v>
          </cell>
          <cell r="M69">
            <v>0</v>
          </cell>
        </row>
        <row r="70">
          <cell r="G70">
            <v>0</v>
          </cell>
          <cell r="H70">
            <v>0</v>
          </cell>
          <cell r="I70">
            <v>0</v>
          </cell>
          <cell r="J70">
            <v>3371</v>
          </cell>
          <cell r="K70">
            <v>0</v>
          </cell>
          <cell r="L70">
            <v>0</v>
          </cell>
          <cell r="M70">
            <v>0</v>
          </cell>
        </row>
        <row r="71">
          <cell r="G71">
            <v>0</v>
          </cell>
          <cell r="H71">
            <v>0</v>
          </cell>
          <cell r="I71">
            <v>0</v>
          </cell>
          <cell r="J71">
            <v>6531</v>
          </cell>
          <cell r="K71">
            <v>0</v>
          </cell>
          <cell r="L71">
            <v>0</v>
          </cell>
          <cell r="M71">
            <v>0</v>
          </cell>
        </row>
        <row r="72">
          <cell r="G72">
            <v>0</v>
          </cell>
          <cell r="H72">
            <v>0</v>
          </cell>
          <cell r="I72">
            <v>0</v>
          </cell>
          <cell r="J72">
            <v>669</v>
          </cell>
          <cell r="K72">
            <v>0</v>
          </cell>
          <cell r="L72">
            <v>0</v>
          </cell>
          <cell r="M72">
            <v>0</v>
          </cell>
        </row>
        <row r="73">
          <cell r="G73">
            <v>0</v>
          </cell>
          <cell r="H73">
            <v>0</v>
          </cell>
          <cell r="I73">
            <v>0</v>
          </cell>
          <cell r="J73">
            <v>931</v>
          </cell>
          <cell r="K73">
            <v>0</v>
          </cell>
          <cell r="L73">
            <v>0</v>
          </cell>
          <cell r="M73">
            <v>0</v>
          </cell>
        </row>
        <row r="74">
          <cell r="G74">
            <v>0</v>
          </cell>
          <cell r="H74">
            <v>0</v>
          </cell>
          <cell r="I74">
            <v>0</v>
          </cell>
          <cell r="J74">
            <v>1181</v>
          </cell>
          <cell r="K74">
            <v>0</v>
          </cell>
          <cell r="L74">
            <v>0</v>
          </cell>
          <cell r="M74">
            <v>0</v>
          </cell>
        </row>
        <row r="75">
          <cell r="G75">
            <v>0</v>
          </cell>
          <cell r="H75">
            <v>0</v>
          </cell>
          <cell r="I75">
            <v>0</v>
          </cell>
          <cell r="J75">
            <v>2126</v>
          </cell>
          <cell r="K75">
            <v>0</v>
          </cell>
          <cell r="L75">
            <v>0</v>
          </cell>
          <cell r="M75">
            <v>0</v>
          </cell>
        </row>
        <row r="76">
          <cell r="G76">
            <v>0</v>
          </cell>
          <cell r="H76">
            <v>0</v>
          </cell>
          <cell r="I76">
            <v>0</v>
          </cell>
          <cell r="J76">
            <v>2864</v>
          </cell>
          <cell r="K76">
            <v>0</v>
          </cell>
          <cell r="L76">
            <v>0</v>
          </cell>
          <cell r="M76">
            <v>0</v>
          </cell>
        </row>
        <row r="77">
          <cell r="G77">
            <v>0</v>
          </cell>
          <cell r="H77">
            <v>0</v>
          </cell>
          <cell r="I77">
            <v>0</v>
          </cell>
          <cell r="J77">
            <v>4616</v>
          </cell>
          <cell r="K77">
            <v>0</v>
          </cell>
          <cell r="L77">
            <v>0</v>
          </cell>
          <cell r="M77">
            <v>0</v>
          </cell>
        </row>
        <row r="78">
          <cell r="G78">
            <v>0</v>
          </cell>
          <cell r="H78">
            <v>0</v>
          </cell>
          <cell r="I78">
            <v>0</v>
          </cell>
          <cell r="J78">
            <v>7753</v>
          </cell>
          <cell r="K78">
            <v>0</v>
          </cell>
          <cell r="L78">
            <v>0</v>
          </cell>
          <cell r="M78">
            <v>0</v>
          </cell>
        </row>
        <row r="79">
          <cell r="G79">
            <v>0</v>
          </cell>
          <cell r="H79">
            <v>0</v>
          </cell>
          <cell r="I79">
            <v>0</v>
          </cell>
          <cell r="J79">
            <v>814</v>
          </cell>
          <cell r="K79">
            <v>0</v>
          </cell>
          <cell r="L79">
            <v>0</v>
          </cell>
          <cell r="M79">
            <v>0</v>
          </cell>
        </row>
        <row r="80">
          <cell r="G80">
            <v>0</v>
          </cell>
          <cell r="H80">
            <v>0</v>
          </cell>
          <cell r="I80">
            <v>0</v>
          </cell>
          <cell r="J80">
            <v>1148</v>
          </cell>
          <cell r="K80">
            <v>0</v>
          </cell>
          <cell r="L80">
            <v>0</v>
          </cell>
          <cell r="M80">
            <v>0</v>
          </cell>
        </row>
        <row r="81">
          <cell r="G81">
            <v>0</v>
          </cell>
          <cell r="H81">
            <v>0</v>
          </cell>
          <cell r="I81">
            <v>0</v>
          </cell>
          <cell r="J81">
            <v>1496</v>
          </cell>
          <cell r="K81">
            <v>0</v>
          </cell>
          <cell r="L81">
            <v>0</v>
          </cell>
          <cell r="M81">
            <v>0</v>
          </cell>
        </row>
        <row r="82">
          <cell r="G82">
            <v>0</v>
          </cell>
          <cell r="H82">
            <v>0</v>
          </cell>
          <cell r="I82">
            <v>0</v>
          </cell>
          <cell r="J82">
            <v>2694</v>
          </cell>
          <cell r="K82">
            <v>0</v>
          </cell>
          <cell r="L82">
            <v>0</v>
          </cell>
          <cell r="M82">
            <v>0</v>
          </cell>
        </row>
        <row r="83">
          <cell r="G83">
            <v>0</v>
          </cell>
          <cell r="H83">
            <v>0</v>
          </cell>
          <cell r="I83">
            <v>0</v>
          </cell>
          <cell r="J83">
            <v>3628</v>
          </cell>
          <cell r="K83">
            <v>0</v>
          </cell>
          <cell r="L83">
            <v>0</v>
          </cell>
          <cell r="M83">
            <v>0</v>
          </cell>
        </row>
        <row r="84">
          <cell r="G84">
            <v>0</v>
          </cell>
          <cell r="H84">
            <v>0</v>
          </cell>
          <cell r="I84">
            <v>0</v>
          </cell>
          <cell r="J84">
            <v>5704</v>
          </cell>
          <cell r="K84">
            <v>0</v>
          </cell>
          <cell r="L84">
            <v>0</v>
          </cell>
          <cell r="M84">
            <v>0</v>
          </cell>
        </row>
        <row r="85">
          <cell r="G85">
            <v>0</v>
          </cell>
          <cell r="H85">
            <v>0</v>
          </cell>
          <cell r="I85">
            <v>0</v>
          </cell>
          <cell r="J85">
            <v>10150</v>
          </cell>
          <cell r="K85">
            <v>0</v>
          </cell>
          <cell r="L85">
            <v>0</v>
          </cell>
          <cell r="M85">
            <v>0</v>
          </cell>
        </row>
        <row r="86">
          <cell r="G86">
            <v>0</v>
          </cell>
          <cell r="H86">
            <v>0</v>
          </cell>
          <cell r="I86">
            <v>0</v>
          </cell>
          <cell r="J86">
            <v>3011</v>
          </cell>
          <cell r="K86">
            <v>0</v>
          </cell>
          <cell r="L86">
            <v>0</v>
          </cell>
          <cell r="M86">
            <v>0</v>
          </cell>
        </row>
        <row r="87">
          <cell r="G87">
            <v>0</v>
          </cell>
          <cell r="H87">
            <v>0</v>
          </cell>
          <cell r="I87">
            <v>0</v>
          </cell>
          <cell r="J87">
            <v>4472</v>
          </cell>
          <cell r="K87">
            <v>0</v>
          </cell>
          <cell r="L87">
            <v>0</v>
          </cell>
          <cell r="M87">
            <v>0</v>
          </cell>
        </row>
        <row r="88">
          <cell r="G88">
            <v>0</v>
          </cell>
          <cell r="H88">
            <v>0</v>
          </cell>
          <cell r="I88">
            <v>0</v>
          </cell>
          <cell r="J88">
            <v>5540</v>
          </cell>
          <cell r="K88">
            <v>0</v>
          </cell>
          <cell r="L88">
            <v>0</v>
          </cell>
          <cell r="M88">
            <v>0</v>
          </cell>
        </row>
        <row r="89">
          <cell r="G89">
            <v>0</v>
          </cell>
          <cell r="H89">
            <v>0</v>
          </cell>
          <cell r="I89">
            <v>0</v>
          </cell>
          <cell r="J89">
            <v>9522</v>
          </cell>
          <cell r="K89">
            <v>0</v>
          </cell>
          <cell r="L89">
            <v>0</v>
          </cell>
          <cell r="M89">
            <v>0</v>
          </cell>
        </row>
        <row r="90">
          <cell r="G90">
            <v>0</v>
          </cell>
          <cell r="H90">
            <v>0</v>
          </cell>
          <cell r="I90">
            <v>0</v>
          </cell>
          <cell r="J90">
            <v>7574</v>
          </cell>
          <cell r="K90">
            <v>0</v>
          </cell>
          <cell r="L90">
            <v>0</v>
          </cell>
          <cell r="M90">
            <v>0</v>
          </cell>
        </row>
        <row r="91">
          <cell r="G91">
            <v>0</v>
          </cell>
          <cell r="H91">
            <v>0</v>
          </cell>
          <cell r="I91">
            <v>0</v>
          </cell>
          <cell r="J91">
            <v>9036</v>
          </cell>
          <cell r="K91">
            <v>0</v>
          </cell>
          <cell r="L91">
            <v>0</v>
          </cell>
          <cell r="M91">
            <v>0</v>
          </cell>
        </row>
        <row r="92">
          <cell r="G92">
            <v>0</v>
          </cell>
          <cell r="H92">
            <v>0</v>
          </cell>
          <cell r="I92">
            <v>0</v>
          </cell>
          <cell r="J92">
            <v>12988</v>
          </cell>
          <cell r="K92">
            <v>0</v>
          </cell>
          <cell r="L92">
            <v>0</v>
          </cell>
          <cell r="M92">
            <v>0</v>
          </cell>
        </row>
        <row r="93">
          <cell r="G93">
            <v>0</v>
          </cell>
          <cell r="H93">
            <v>0</v>
          </cell>
          <cell r="I93">
            <v>0</v>
          </cell>
          <cell r="J93">
            <v>8181</v>
          </cell>
          <cell r="K93">
            <v>0</v>
          </cell>
          <cell r="L93">
            <v>0</v>
          </cell>
          <cell r="M93">
            <v>0</v>
          </cell>
        </row>
        <row r="94">
          <cell r="G94">
            <v>0</v>
          </cell>
          <cell r="H94">
            <v>0</v>
          </cell>
          <cell r="I94">
            <v>0</v>
          </cell>
          <cell r="J94">
            <v>7239</v>
          </cell>
          <cell r="K94">
            <v>0</v>
          </cell>
          <cell r="L94">
            <v>0</v>
          </cell>
          <cell r="M94">
            <v>0</v>
          </cell>
        </row>
        <row r="95">
          <cell r="G95">
            <v>0</v>
          </cell>
          <cell r="H95">
            <v>0</v>
          </cell>
          <cell r="I95">
            <v>0</v>
          </cell>
          <cell r="J95">
            <v>7991</v>
          </cell>
          <cell r="K95">
            <v>0</v>
          </cell>
          <cell r="L95">
            <v>0</v>
          </cell>
          <cell r="M95">
            <v>0</v>
          </cell>
        </row>
        <row r="96">
          <cell r="G96">
            <v>0</v>
          </cell>
          <cell r="H96">
            <v>0</v>
          </cell>
          <cell r="I96">
            <v>0</v>
          </cell>
          <cell r="J96">
            <v>9403</v>
          </cell>
          <cell r="K96">
            <v>0</v>
          </cell>
          <cell r="L96">
            <v>0</v>
          </cell>
          <cell r="M96">
            <v>0</v>
          </cell>
        </row>
        <row r="97">
          <cell r="G97">
            <v>0</v>
          </cell>
          <cell r="H97">
            <v>0</v>
          </cell>
          <cell r="I97">
            <v>0</v>
          </cell>
          <cell r="J97">
            <v>7263</v>
          </cell>
          <cell r="K97">
            <v>0</v>
          </cell>
          <cell r="L97">
            <v>0</v>
          </cell>
          <cell r="M97">
            <v>0</v>
          </cell>
        </row>
        <row r="98">
          <cell r="G98">
            <v>0</v>
          </cell>
          <cell r="H98">
            <v>0</v>
          </cell>
          <cell r="I98">
            <v>0</v>
          </cell>
          <cell r="J98">
            <v>7659</v>
          </cell>
          <cell r="K98">
            <v>0</v>
          </cell>
          <cell r="L98">
            <v>0</v>
          </cell>
          <cell r="M98">
            <v>0</v>
          </cell>
        </row>
        <row r="99">
          <cell r="G99">
            <v>0</v>
          </cell>
          <cell r="H99">
            <v>0</v>
          </cell>
          <cell r="I99">
            <v>0</v>
          </cell>
          <cell r="J99">
            <v>9438</v>
          </cell>
          <cell r="K99">
            <v>0</v>
          </cell>
          <cell r="L99">
            <v>0</v>
          </cell>
          <cell r="M99">
            <v>0</v>
          </cell>
        </row>
        <row r="100">
          <cell r="G100">
            <v>0</v>
          </cell>
          <cell r="H100">
            <v>0</v>
          </cell>
          <cell r="I100">
            <v>0</v>
          </cell>
          <cell r="J100">
            <v>687</v>
          </cell>
          <cell r="K100">
            <v>0</v>
          </cell>
          <cell r="L100">
            <v>0</v>
          </cell>
          <cell r="M100">
            <v>0</v>
          </cell>
        </row>
        <row r="101">
          <cell r="G101">
            <v>0</v>
          </cell>
          <cell r="H101">
            <v>0</v>
          </cell>
          <cell r="I101">
            <v>0</v>
          </cell>
          <cell r="J101">
            <v>886</v>
          </cell>
          <cell r="K101">
            <v>0</v>
          </cell>
          <cell r="L101">
            <v>0</v>
          </cell>
          <cell r="M101">
            <v>0</v>
          </cell>
        </row>
        <row r="102">
          <cell r="G102">
            <v>0</v>
          </cell>
          <cell r="H102">
            <v>0</v>
          </cell>
          <cell r="I102">
            <v>0</v>
          </cell>
          <cell r="J102">
            <v>1165</v>
          </cell>
          <cell r="K102">
            <v>0</v>
          </cell>
          <cell r="L102">
            <v>0</v>
          </cell>
          <cell r="M102">
            <v>0</v>
          </cell>
        </row>
        <row r="103">
          <cell r="G103">
            <v>0</v>
          </cell>
          <cell r="H103">
            <v>0</v>
          </cell>
          <cell r="I103">
            <v>0</v>
          </cell>
          <cell r="J103">
            <v>1334</v>
          </cell>
          <cell r="K103">
            <v>0</v>
          </cell>
          <cell r="L103">
            <v>0</v>
          </cell>
          <cell r="M103">
            <v>0</v>
          </cell>
        </row>
        <row r="104">
          <cell r="G104">
            <v>0</v>
          </cell>
          <cell r="H104">
            <v>0</v>
          </cell>
          <cell r="I104">
            <v>0</v>
          </cell>
          <cell r="J104">
            <v>1699</v>
          </cell>
          <cell r="K104">
            <v>0</v>
          </cell>
          <cell r="L104">
            <v>0</v>
          </cell>
          <cell r="M104">
            <v>0</v>
          </cell>
        </row>
        <row r="105">
          <cell r="G105">
            <v>0</v>
          </cell>
          <cell r="H105">
            <v>0</v>
          </cell>
          <cell r="I105">
            <v>0</v>
          </cell>
          <cell r="J105">
            <v>1830</v>
          </cell>
          <cell r="K105">
            <v>0</v>
          </cell>
          <cell r="L105">
            <v>0</v>
          </cell>
          <cell r="M105">
            <v>0</v>
          </cell>
        </row>
        <row r="106">
          <cell r="G106">
            <v>0</v>
          </cell>
          <cell r="H106">
            <v>0</v>
          </cell>
          <cell r="I106">
            <v>0</v>
          </cell>
          <cell r="J106">
            <v>2357</v>
          </cell>
          <cell r="K106">
            <v>0</v>
          </cell>
          <cell r="L106">
            <v>0</v>
          </cell>
          <cell r="M106">
            <v>0</v>
          </cell>
        </row>
        <row r="107">
          <cell r="G107">
            <v>0</v>
          </cell>
          <cell r="H107">
            <v>0</v>
          </cell>
          <cell r="I107">
            <v>0</v>
          </cell>
          <cell r="J107">
            <v>4791</v>
          </cell>
          <cell r="K107">
            <v>0</v>
          </cell>
          <cell r="L107">
            <v>0</v>
          </cell>
          <cell r="M107">
            <v>0</v>
          </cell>
        </row>
        <row r="108">
          <cell r="G108">
            <v>0</v>
          </cell>
          <cell r="H108">
            <v>0</v>
          </cell>
          <cell r="I108">
            <v>0</v>
          </cell>
          <cell r="J108">
            <v>896</v>
          </cell>
          <cell r="K108">
            <v>0</v>
          </cell>
          <cell r="L108">
            <v>0</v>
          </cell>
          <cell r="M108">
            <v>0</v>
          </cell>
        </row>
        <row r="109">
          <cell r="G109">
            <v>0</v>
          </cell>
          <cell r="H109">
            <v>0</v>
          </cell>
          <cell r="I109">
            <v>0</v>
          </cell>
          <cell r="J109">
            <v>1289</v>
          </cell>
          <cell r="K109">
            <v>0</v>
          </cell>
          <cell r="L109">
            <v>0</v>
          </cell>
          <cell r="M109">
            <v>0</v>
          </cell>
        </row>
        <row r="110">
          <cell r="G110">
            <v>0</v>
          </cell>
          <cell r="H110">
            <v>0</v>
          </cell>
          <cell r="I110">
            <v>0</v>
          </cell>
          <cell r="J110">
            <v>1496</v>
          </cell>
          <cell r="K110">
            <v>0</v>
          </cell>
          <cell r="L110">
            <v>0</v>
          </cell>
          <cell r="M110">
            <v>0</v>
          </cell>
        </row>
        <row r="111">
          <cell r="G111">
            <v>0</v>
          </cell>
          <cell r="H111">
            <v>0</v>
          </cell>
          <cell r="I111">
            <v>0</v>
          </cell>
          <cell r="J111">
            <v>1731</v>
          </cell>
          <cell r="K111">
            <v>0</v>
          </cell>
          <cell r="L111">
            <v>0</v>
          </cell>
          <cell r="M111">
            <v>0</v>
          </cell>
        </row>
        <row r="112">
          <cell r="G112">
            <v>0</v>
          </cell>
          <cell r="H112">
            <v>0</v>
          </cell>
          <cell r="I112">
            <v>0</v>
          </cell>
          <cell r="J112">
            <v>1949</v>
          </cell>
          <cell r="K112">
            <v>0</v>
          </cell>
          <cell r="L112">
            <v>0</v>
          </cell>
          <cell r="M112">
            <v>0</v>
          </cell>
        </row>
        <row r="113">
          <cell r="G113">
            <v>0</v>
          </cell>
          <cell r="H113">
            <v>0</v>
          </cell>
          <cell r="I113">
            <v>0</v>
          </cell>
          <cell r="J113">
            <v>2088</v>
          </cell>
          <cell r="K113">
            <v>0</v>
          </cell>
          <cell r="L113">
            <v>0</v>
          </cell>
          <cell r="M113">
            <v>0</v>
          </cell>
        </row>
        <row r="114">
          <cell r="G114">
            <v>0</v>
          </cell>
          <cell r="H114">
            <v>0</v>
          </cell>
          <cell r="I114">
            <v>0</v>
          </cell>
          <cell r="J114">
            <v>2314</v>
          </cell>
          <cell r="K114">
            <v>0</v>
          </cell>
          <cell r="L114">
            <v>0</v>
          </cell>
          <cell r="M114">
            <v>0</v>
          </cell>
        </row>
        <row r="115">
          <cell r="G115">
            <v>0</v>
          </cell>
          <cell r="H115">
            <v>0</v>
          </cell>
          <cell r="I115">
            <v>0</v>
          </cell>
          <cell r="J115">
            <v>2543</v>
          </cell>
          <cell r="K115">
            <v>0</v>
          </cell>
          <cell r="L115">
            <v>0</v>
          </cell>
          <cell r="M115">
            <v>0</v>
          </cell>
        </row>
        <row r="116">
          <cell r="G116">
            <v>0</v>
          </cell>
          <cell r="H116">
            <v>0</v>
          </cell>
          <cell r="I116">
            <v>0</v>
          </cell>
          <cell r="J116">
            <v>2836</v>
          </cell>
          <cell r="K116">
            <v>0</v>
          </cell>
          <cell r="L116">
            <v>0</v>
          </cell>
          <cell r="M116">
            <v>0</v>
          </cell>
        </row>
        <row r="117">
          <cell r="G117">
            <v>0</v>
          </cell>
          <cell r="H117">
            <v>0</v>
          </cell>
          <cell r="I117">
            <v>0</v>
          </cell>
          <cell r="J117">
            <v>3131</v>
          </cell>
          <cell r="K117">
            <v>0</v>
          </cell>
          <cell r="L117">
            <v>0</v>
          </cell>
          <cell r="M117">
            <v>0</v>
          </cell>
        </row>
        <row r="118">
          <cell r="G118">
            <v>0</v>
          </cell>
          <cell r="H118">
            <v>0</v>
          </cell>
          <cell r="I118">
            <v>0</v>
          </cell>
          <cell r="J118">
            <v>1279</v>
          </cell>
          <cell r="K118">
            <v>0</v>
          </cell>
          <cell r="L118">
            <v>0</v>
          </cell>
          <cell r="M118">
            <v>0</v>
          </cell>
        </row>
        <row r="119">
          <cell r="G119">
            <v>0</v>
          </cell>
          <cell r="H119">
            <v>0</v>
          </cell>
          <cell r="I119">
            <v>0</v>
          </cell>
          <cell r="J119">
            <v>3100</v>
          </cell>
          <cell r="K119">
            <v>0</v>
          </cell>
          <cell r="L119">
            <v>0</v>
          </cell>
          <cell r="M119">
            <v>0</v>
          </cell>
        </row>
        <row r="120">
          <cell r="G120">
            <v>0</v>
          </cell>
          <cell r="H120">
            <v>0</v>
          </cell>
          <cell r="I120">
            <v>0</v>
          </cell>
          <cell r="J120">
            <v>3864</v>
          </cell>
          <cell r="K120">
            <v>0</v>
          </cell>
          <cell r="L120">
            <v>0</v>
          </cell>
          <cell r="M120">
            <v>0</v>
          </cell>
        </row>
        <row r="121">
          <cell r="G121">
            <v>0</v>
          </cell>
          <cell r="H121">
            <v>0</v>
          </cell>
          <cell r="I121">
            <v>0</v>
          </cell>
          <cell r="J121">
            <v>5128</v>
          </cell>
          <cell r="K121">
            <v>0</v>
          </cell>
          <cell r="L121">
            <v>0</v>
          </cell>
          <cell r="M121">
            <v>0</v>
          </cell>
        </row>
        <row r="122">
          <cell r="G122">
            <v>0</v>
          </cell>
          <cell r="H122">
            <v>0</v>
          </cell>
          <cell r="I122">
            <v>0</v>
          </cell>
          <cell r="J122">
            <v>7023</v>
          </cell>
          <cell r="K122">
            <v>0</v>
          </cell>
          <cell r="L122">
            <v>0</v>
          </cell>
          <cell r="M122">
            <v>0</v>
          </cell>
        </row>
        <row r="123">
          <cell r="G123">
            <v>0</v>
          </cell>
          <cell r="H123">
            <v>0</v>
          </cell>
          <cell r="I123">
            <v>0</v>
          </cell>
          <cell r="J123">
            <v>4283</v>
          </cell>
          <cell r="K123">
            <v>0</v>
          </cell>
          <cell r="L123">
            <v>0</v>
          </cell>
          <cell r="M123">
            <v>0</v>
          </cell>
        </row>
        <row r="124">
          <cell r="G124">
            <v>0</v>
          </cell>
          <cell r="H124">
            <v>0</v>
          </cell>
          <cell r="I124">
            <v>0</v>
          </cell>
          <cell r="J124">
            <v>377</v>
          </cell>
          <cell r="K124">
            <v>0</v>
          </cell>
          <cell r="L124">
            <v>0</v>
          </cell>
          <cell r="M124">
            <v>0</v>
          </cell>
        </row>
        <row r="125">
          <cell r="G125">
            <v>0</v>
          </cell>
          <cell r="H125">
            <v>0</v>
          </cell>
          <cell r="I125">
            <v>0</v>
          </cell>
          <cell r="J125">
            <v>461</v>
          </cell>
          <cell r="K125">
            <v>0</v>
          </cell>
          <cell r="L125">
            <v>0</v>
          </cell>
          <cell r="M125">
            <v>0</v>
          </cell>
        </row>
        <row r="126">
          <cell r="G126">
            <v>0</v>
          </cell>
          <cell r="H126">
            <v>0</v>
          </cell>
          <cell r="I126">
            <v>0</v>
          </cell>
          <cell r="J126">
            <v>562</v>
          </cell>
          <cell r="K126">
            <v>0</v>
          </cell>
          <cell r="L126">
            <v>0</v>
          </cell>
          <cell r="M126">
            <v>0</v>
          </cell>
        </row>
        <row r="127">
          <cell r="G127">
            <v>0</v>
          </cell>
          <cell r="H127">
            <v>0</v>
          </cell>
          <cell r="I127">
            <v>0</v>
          </cell>
          <cell r="J127">
            <v>641</v>
          </cell>
          <cell r="K127">
            <v>0</v>
          </cell>
          <cell r="L127">
            <v>0</v>
          </cell>
          <cell r="M127">
            <v>0</v>
          </cell>
        </row>
        <row r="128">
          <cell r="G128">
            <v>0</v>
          </cell>
          <cell r="H128">
            <v>0</v>
          </cell>
          <cell r="I128">
            <v>0</v>
          </cell>
          <cell r="J128">
            <v>740</v>
          </cell>
          <cell r="K128">
            <v>0</v>
          </cell>
          <cell r="L128">
            <v>0</v>
          </cell>
          <cell r="M128">
            <v>0</v>
          </cell>
        </row>
        <row r="129">
          <cell r="G129">
            <v>0</v>
          </cell>
          <cell r="H129">
            <v>0</v>
          </cell>
          <cell r="I129">
            <v>0</v>
          </cell>
          <cell r="J129">
            <v>880</v>
          </cell>
          <cell r="K129">
            <v>0</v>
          </cell>
          <cell r="L129">
            <v>0</v>
          </cell>
          <cell r="M129">
            <v>0</v>
          </cell>
        </row>
        <row r="130">
          <cell r="G130">
            <v>0</v>
          </cell>
          <cell r="H130">
            <v>0</v>
          </cell>
          <cell r="I130">
            <v>0</v>
          </cell>
          <cell r="J130">
            <v>987</v>
          </cell>
          <cell r="K130">
            <v>0</v>
          </cell>
          <cell r="L130">
            <v>0</v>
          </cell>
          <cell r="M130">
            <v>0</v>
          </cell>
        </row>
        <row r="131">
          <cell r="G131">
            <v>0</v>
          </cell>
          <cell r="H131">
            <v>0</v>
          </cell>
          <cell r="I131">
            <v>0</v>
          </cell>
          <cell r="J131">
            <v>1075</v>
          </cell>
          <cell r="K131">
            <v>0</v>
          </cell>
          <cell r="L131">
            <v>0</v>
          </cell>
          <cell r="M131">
            <v>0</v>
          </cell>
        </row>
        <row r="132">
          <cell r="G132">
            <v>0</v>
          </cell>
          <cell r="H132">
            <v>0</v>
          </cell>
          <cell r="I132">
            <v>0</v>
          </cell>
          <cell r="J132">
            <v>1233</v>
          </cell>
          <cell r="K132">
            <v>0</v>
          </cell>
          <cell r="L132">
            <v>0</v>
          </cell>
          <cell r="M132">
            <v>0</v>
          </cell>
        </row>
        <row r="133">
          <cell r="G133">
            <v>0</v>
          </cell>
          <cell r="H133">
            <v>0</v>
          </cell>
          <cell r="I133">
            <v>0</v>
          </cell>
          <cell r="J133">
            <v>1368</v>
          </cell>
          <cell r="K133">
            <v>0</v>
          </cell>
          <cell r="L133">
            <v>0</v>
          </cell>
          <cell r="M133">
            <v>0</v>
          </cell>
        </row>
        <row r="134">
          <cell r="G134">
            <v>0</v>
          </cell>
          <cell r="H134">
            <v>0</v>
          </cell>
          <cell r="I134">
            <v>0</v>
          </cell>
          <cell r="J134">
            <v>1772</v>
          </cell>
          <cell r="K134">
            <v>0</v>
          </cell>
          <cell r="L134">
            <v>0</v>
          </cell>
          <cell r="M134">
            <v>0</v>
          </cell>
        </row>
        <row r="135">
          <cell r="G135">
            <v>0</v>
          </cell>
          <cell r="H135">
            <v>0</v>
          </cell>
          <cell r="I135">
            <v>0</v>
          </cell>
          <cell r="J135">
            <v>2003</v>
          </cell>
          <cell r="K135">
            <v>0</v>
          </cell>
          <cell r="L135">
            <v>0</v>
          </cell>
          <cell r="M135">
            <v>0</v>
          </cell>
        </row>
        <row r="136">
          <cell r="G136">
            <v>0</v>
          </cell>
          <cell r="H136">
            <v>0</v>
          </cell>
          <cell r="I136">
            <v>0</v>
          </cell>
          <cell r="J136">
            <v>2532</v>
          </cell>
          <cell r="K136">
            <v>0</v>
          </cell>
          <cell r="L136">
            <v>0</v>
          </cell>
          <cell r="M136">
            <v>0</v>
          </cell>
        </row>
        <row r="137">
          <cell r="G137">
            <v>0</v>
          </cell>
          <cell r="H137">
            <v>0</v>
          </cell>
          <cell r="I137">
            <v>0</v>
          </cell>
          <cell r="J137">
            <v>2826</v>
          </cell>
          <cell r="K137">
            <v>0</v>
          </cell>
          <cell r="L137">
            <v>0</v>
          </cell>
          <cell r="M137">
            <v>0</v>
          </cell>
        </row>
        <row r="138">
          <cell r="G138">
            <v>0</v>
          </cell>
          <cell r="H138">
            <v>0</v>
          </cell>
          <cell r="I138">
            <v>0</v>
          </cell>
          <cell r="J138">
            <v>3092</v>
          </cell>
          <cell r="K138">
            <v>0</v>
          </cell>
          <cell r="L138">
            <v>0</v>
          </cell>
          <cell r="M138">
            <v>0</v>
          </cell>
        </row>
        <row r="139">
          <cell r="G139">
            <v>0</v>
          </cell>
          <cell r="H139">
            <v>0</v>
          </cell>
          <cell r="I139">
            <v>0</v>
          </cell>
          <cell r="J139">
            <v>561</v>
          </cell>
          <cell r="K139">
            <v>0</v>
          </cell>
          <cell r="L139">
            <v>0</v>
          </cell>
          <cell r="M139">
            <v>0</v>
          </cell>
        </row>
        <row r="140">
          <cell r="G140">
            <v>0</v>
          </cell>
          <cell r="H140">
            <v>0</v>
          </cell>
          <cell r="I140">
            <v>0</v>
          </cell>
          <cell r="J140">
            <v>737</v>
          </cell>
          <cell r="K140">
            <v>0</v>
          </cell>
          <cell r="L140">
            <v>0</v>
          </cell>
          <cell r="M140">
            <v>0</v>
          </cell>
        </row>
        <row r="141">
          <cell r="G141">
            <v>0</v>
          </cell>
          <cell r="H141">
            <v>0</v>
          </cell>
          <cell r="I141">
            <v>0</v>
          </cell>
          <cell r="J141">
            <v>564</v>
          </cell>
          <cell r="K141">
            <v>0</v>
          </cell>
          <cell r="L141">
            <v>0</v>
          </cell>
          <cell r="M141">
            <v>0</v>
          </cell>
        </row>
        <row r="142">
          <cell r="G142">
            <v>0</v>
          </cell>
          <cell r="H142">
            <v>0</v>
          </cell>
          <cell r="I142">
            <v>0</v>
          </cell>
          <cell r="J142">
            <v>631</v>
          </cell>
          <cell r="K142">
            <v>0</v>
          </cell>
          <cell r="L142">
            <v>0</v>
          </cell>
          <cell r="M142">
            <v>0</v>
          </cell>
        </row>
        <row r="143">
          <cell r="G143">
            <v>0</v>
          </cell>
          <cell r="H143">
            <v>0</v>
          </cell>
          <cell r="I143">
            <v>0</v>
          </cell>
          <cell r="J143">
            <v>732</v>
          </cell>
          <cell r="K143">
            <v>0</v>
          </cell>
          <cell r="L143">
            <v>0</v>
          </cell>
          <cell r="M143">
            <v>0</v>
          </cell>
        </row>
        <row r="144">
          <cell r="G144">
            <v>0</v>
          </cell>
          <cell r="H144">
            <v>0</v>
          </cell>
          <cell r="I144">
            <v>0</v>
          </cell>
          <cell r="J144">
            <v>1463</v>
          </cell>
          <cell r="K144">
            <v>0</v>
          </cell>
          <cell r="L144">
            <v>0</v>
          </cell>
          <cell r="M144">
            <v>0</v>
          </cell>
        </row>
        <row r="145">
          <cell r="G145">
            <v>0</v>
          </cell>
          <cell r="H145">
            <v>0</v>
          </cell>
          <cell r="I145">
            <v>0</v>
          </cell>
          <cell r="J145">
            <v>3192</v>
          </cell>
          <cell r="K145">
            <v>0</v>
          </cell>
          <cell r="L145">
            <v>0</v>
          </cell>
          <cell r="M145">
            <v>0</v>
          </cell>
        </row>
        <row r="146">
          <cell r="G146">
            <v>0</v>
          </cell>
          <cell r="H146">
            <v>0</v>
          </cell>
          <cell r="I146">
            <v>0</v>
          </cell>
          <cell r="J146">
            <v>711</v>
          </cell>
          <cell r="K146">
            <v>0</v>
          </cell>
          <cell r="L146">
            <v>0</v>
          </cell>
          <cell r="M146">
            <v>0</v>
          </cell>
        </row>
        <row r="147">
          <cell r="G147">
            <v>0</v>
          </cell>
          <cell r="H147">
            <v>0</v>
          </cell>
          <cell r="I147">
            <v>0</v>
          </cell>
          <cell r="J147">
            <v>736</v>
          </cell>
          <cell r="K147">
            <v>0</v>
          </cell>
          <cell r="L147">
            <v>0</v>
          </cell>
          <cell r="M147">
            <v>0</v>
          </cell>
        </row>
        <row r="148">
          <cell r="G148">
            <v>0</v>
          </cell>
          <cell r="H148">
            <v>0</v>
          </cell>
          <cell r="I148">
            <v>0</v>
          </cell>
          <cell r="J148">
            <v>737</v>
          </cell>
          <cell r="K148">
            <v>0</v>
          </cell>
          <cell r="L148">
            <v>0</v>
          </cell>
          <cell r="M148">
            <v>0</v>
          </cell>
        </row>
        <row r="149">
          <cell r="G149">
            <v>0</v>
          </cell>
          <cell r="H149">
            <v>0</v>
          </cell>
          <cell r="I149">
            <v>0</v>
          </cell>
          <cell r="J149">
            <v>864</v>
          </cell>
          <cell r="K149">
            <v>0</v>
          </cell>
          <cell r="L149">
            <v>0</v>
          </cell>
          <cell r="M149">
            <v>0</v>
          </cell>
        </row>
        <row r="150">
          <cell r="G150">
            <v>0</v>
          </cell>
          <cell r="H150">
            <v>0</v>
          </cell>
          <cell r="I150">
            <v>0</v>
          </cell>
          <cell r="J150">
            <v>954</v>
          </cell>
          <cell r="K150">
            <v>0</v>
          </cell>
          <cell r="L150">
            <v>0</v>
          </cell>
          <cell r="M150">
            <v>0</v>
          </cell>
        </row>
        <row r="151">
          <cell r="G151">
            <v>0</v>
          </cell>
          <cell r="H151">
            <v>0</v>
          </cell>
          <cell r="I151">
            <v>0</v>
          </cell>
          <cell r="J151">
            <v>1020</v>
          </cell>
          <cell r="K151">
            <v>0</v>
          </cell>
          <cell r="L151">
            <v>0</v>
          </cell>
          <cell r="M151">
            <v>0</v>
          </cell>
        </row>
        <row r="152">
          <cell r="G152">
            <v>0</v>
          </cell>
          <cell r="H152">
            <v>0</v>
          </cell>
          <cell r="I152">
            <v>0</v>
          </cell>
          <cell r="J152">
            <v>1164</v>
          </cell>
          <cell r="K152">
            <v>0</v>
          </cell>
          <cell r="L152">
            <v>0</v>
          </cell>
          <cell r="M152">
            <v>0</v>
          </cell>
        </row>
        <row r="153">
          <cell r="G153">
            <v>0</v>
          </cell>
          <cell r="H153">
            <v>0</v>
          </cell>
          <cell r="I153">
            <v>0</v>
          </cell>
          <cell r="J153">
            <v>1176</v>
          </cell>
          <cell r="K153">
            <v>0</v>
          </cell>
          <cell r="L153">
            <v>0</v>
          </cell>
          <cell r="M153">
            <v>0</v>
          </cell>
        </row>
        <row r="154">
          <cell r="G154">
            <v>0</v>
          </cell>
          <cell r="H154">
            <v>0</v>
          </cell>
          <cell r="I154">
            <v>0</v>
          </cell>
          <cell r="J154">
            <v>1278</v>
          </cell>
          <cell r="K154">
            <v>0</v>
          </cell>
          <cell r="L154">
            <v>0</v>
          </cell>
          <cell r="M154">
            <v>0</v>
          </cell>
        </row>
        <row r="155">
          <cell r="G155">
            <v>0</v>
          </cell>
          <cell r="H155">
            <v>0</v>
          </cell>
          <cell r="I155">
            <v>0</v>
          </cell>
          <cell r="J155">
            <v>1368</v>
          </cell>
          <cell r="K155">
            <v>0</v>
          </cell>
          <cell r="L155">
            <v>0</v>
          </cell>
          <cell r="M155">
            <v>0</v>
          </cell>
        </row>
        <row r="156">
          <cell r="G156">
            <v>0</v>
          </cell>
          <cell r="H156">
            <v>0</v>
          </cell>
          <cell r="I156">
            <v>0</v>
          </cell>
          <cell r="J156">
            <v>1515</v>
          </cell>
          <cell r="K156">
            <v>0</v>
          </cell>
          <cell r="L156">
            <v>0</v>
          </cell>
          <cell r="M156">
            <v>0</v>
          </cell>
        </row>
        <row r="157">
          <cell r="G157">
            <v>0</v>
          </cell>
          <cell r="H157">
            <v>0</v>
          </cell>
          <cell r="I157">
            <v>0</v>
          </cell>
          <cell r="J157">
            <v>1737</v>
          </cell>
          <cell r="K157">
            <v>0</v>
          </cell>
          <cell r="L157">
            <v>0</v>
          </cell>
          <cell r="M157">
            <v>0</v>
          </cell>
        </row>
        <row r="158">
          <cell r="G158">
            <v>0</v>
          </cell>
          <cell r="H158">
            <v>0</v>
          </cell>
          <cell r="I158">
            <v>0</v>
          </cell>
          <cell r="J158">
            <v>2031</v>
          </cell>
          <cell r="K158">
            <v>0</v>
          </cell>
          <cell r="L158">
            <v>0</v>
          </cell>
          <cell r="M158">
            <v>0</v>
          </cell>
        </row>
        <row r="159">
          <cell r="G159">
            <v>0</v>
          </cell>
          <cell r="H159">
            <v>0</v>
          </cell>
          <cell r="I159">
            <v>0</v>
          </cell>
          <cell r="J159">
            <v>2441</v>
          </cell>
          <cell r="K159">
            <v>0</v>
          </cell>
          <cell r="L159">
            <v>0</v>
          </cell>
          <cell r="M159">
            <v>0</v>
          </cell>
        </row>
        <row r="160">
          <cell r="G160">
            <v>0</v>
          </cell>
          <cell r="H160">
            <v>0</v>
          </cell>
          <cell r="I160">
            <v>0</v>
          </cell>
          <cell r="J160">
            <v>2795</v>
          </cell>
          <cell r="K160">
            <v>0</v>
          </cell>
          <cell r="L160">
            <v>0</v>
          </cell>
          <cell r="M160">
            <v>0</v>
          </cell>
        </row>
        <row r="161">
          <cell r="G161">
            <v>0</v>
          </cell>
          <cell r="H161">
            <v>0</v>
          </cell>
          <cell r="I161">
            <v>0</v>
          </cell>
          <cell r="J161">
            <v>55</v>
          </cell>
          <cell r="K161">
            <v>0</v>
          </cell>
          <cell r="L161">
            <v>0</v>
          </cell>
          <cell r="M161">
            <v>0</v>
          </cell>
        </row>
        <row r="162">
          <cell r="G162">
            <v>0</v>
          </cell>
          <cell r="H162">
            <v>0</v>
          </cell>
          <cell r="I162">
            <v>0</v>
          </cell>
          <cell r="J162">
            <v>599</v>
          </cell>
          <cell r="K162">
            <v>0</v>
          </cell>
          <cell r="L162">
            <v>0</v>
          </cell>
          <cell r="M162">
            <v>0</v>
          </cell>
        </row>
        <row r="163">
          <cell r="G163">
            <v>0</v>
          </cell>
          <cell r="H163">
            <v>0</v>
          </cell>
          <cell r="I163">
            <v>0</v>
          </cell>
          <cell r="J163">
            <v>800</v>
          </cell>
          <cell r="K163">
            <v>0</v>
          </cell>
          <cell r="L163">
            <v>0</v>
          </cell>
          <cell r="M163">
            <v>0</v>
          </cell>
        </row>
        <row r="164">
          <cell r="G164">
            <v>0</v>
          </cell>
          <cell r="H164">
            <v>0</v>
          </cell>
          <cell r="I164">
            <v>0</v>
          </cell>
          <cell r="J164">
            <v>1283</v>
          </cell>
          <cell r="K164">
            <v>0</v>
          </cell>
          <cell r="L164">
            <v>0</v>
          </cell>
          <cell r="M164">
            <v>0</v>
          </cell>
        </row>
        <row r="165">
          <cell r="G165">
            <v>0</v>
          </cell>
          <cell r="H165">
            <v>0</v>
          </cell>
          <cell r="I165">
            <v>0</v>
          </cell>
          <cell r="J165">
            <v>1667</v>
          </cell>
          <cell r="K165">
            <v>0</v>
          </cell>
          <cell r="L165">
            <v>0</v>
          </cell>
          <cell r="M165">
            <v>0</v>
          </cell>
        </row>
        <row r="166">
          <cell r="G166">
            <v>0</v>
          </cell>
          <cell r="H166">
            <v>0</v>
          </cell>
          <cell r="I166">
            <v>0</v>
          </cell>
          <cell r="J166">
            <v>1964</v>
          </cell>
          <cell r="K166">
            <v>0</v>
          </cell>
          <cell r="L166">
            <v>0</v>
          </cell>
          <cell r="M166">
            <v>0</v>
          </cell>
        </row>
        <row r="167">
          <cell r="G167">
            <v>0</v>
          </cell>
          <cell r="H167">
            <v>0</v>
          </cell>
          <cell r="I167">
            <v>0</v>
          </cell>
          <cell r="J167">
            <v>2347</v>
          </cell>
          <cell r="K167">
            <v>0</v>
          </cell>
          <cell r="L167">
            <v>0</v>
          </cell>
          <cell r="M167">
            <v>0</v>
          </cell>
        </row>
        <row r="168">
          <cell r="G168">
            <v>0</v>
          </cell>
          <cell r="H168">
            <v>0</v>
          </cell>
          <cell r="I168">
            <v>0</v>
          </cell>
          <cell r="J168">
            <v>4212</v>
          </cell>
          <cell r="K168">
            <v>0</v>
          </cell>
          <cell r="L168">
            <v>0</v>
          </cell>
          <cell r="M168">
            <v>0</v>
          </cell>
        </row>
        <row r="169">
          <cell r="G169">
            <v>0</v>
          </cell>
          <cell r="H169">
            <v>0</v>
          </cell>
          <cell r="I169">
            <v>0</v>
          </cell>
          <cell r="J169">
            <v>360</v>
          </cell>
          <cell r="K169">
            <v>0</v>
          </cell>
          <cell r="L169">
            <v>0</v>
          </cell>
          <cell r="M169">
            <v>0</v>
          </cell>
        </row>
        <row r="170">
          <cell r="G170">
            <v>0</v>
          </cell>
          <cell r="H170">
            <v>0</v>
          </cell>
          <cell r="I170">
            <v>0</v>
          </cell>
          <cell r="J170">
            <v>350</v>
          </cell>
          <cell r="K170">
            <v>0</v>
          </cell>
          <cell r="L170">
            <v>0</v>
          </cell>
          <cell r="M170">
            <v>0</v>
          </cell>
        </row>
        <row r="171">
          <cell r="G171">
            <v>0</v>
          </cell>
          <cell r="H171">
            <v>0</v>
          </cell>
          <cell r="I171">
            <v>0</v>
          </cell>
          <cell r="J171">
            <v>615</v>
          </cell>
          <cell r="K171">
            <v>0</v>
          </cell>
          <cell r="L171">
            <v>0</v>
          </cell>
          <cell r="M171">
            <v>0</v>
          </cell>
        </row>
        <row r="172">
          <cell r="G172">
            <v>0</v>
          </cell>
          <cell r="H172">
            <v>0</v>
          </cell>
          <cell r="I172">
            <v>0</v>
          </cell>
          <cell r="J172">
            <v>870</v>
          </cell>
          <cell r="K172">
            <v>0</v>
          </cell>
          <cell r="L172">
            <v>0</v>
          </cell>
          <cell r="M172">
            <v>0</v>
          </cell>
        </row>
        <row r="173">
          <cell r="G173">
            <v>0</v>
          </cell>
          <cell r="H173">
            <v>0</v>
          </cell>
          <cell r="I173">
            <v>0</v>
          </cell>
          <cell r="J173">
            <v>240</v>
          </cell>
          <cell r="K173">
            <v>0</v>
          </cell>
          <cell r="L173">
            <v>0</v>
          </cell>
          <cell r="M173">
            <v>0</v>
          </cell>
        </row>
        <row r="174">
          <cell r="G174">
            <v>0</v>
          </cell>
          <cell r="H174">
            <v>0</v>
          </cell>
          <cell r="I174">
            <v>0</v>
          </cell>
          <cell r="J174">
            <v>2400</v>
          </cell>
          <cell r="K174">
            <v>0</v>
          </cell>
          <cell r="L174">
            <v>0</v>
          </cell>
          <cell r="M174">
            <v>0</v>
          </cell>
        </row>
        <row r="175">
          <cell r="G175">
            <v>0</v>
          </cell>
          <cell r="H175">
            <v>0</v>
          </cell>
          <cell r="I175">
            <v>0</v>
          </cell>
          <cell r="J175">
            <v>1526</v>
          </cell>
          <cell r="K175">
            <v>0</v>
          </cell>
          <cell r="L175">
            <v>0</v>
          </cell>
          <cell r="M175">
            <v>0</v>
          </cell>
        </row>
        <row r="176">
          <cell r="G176">
            <v>0</v>
          </cell>
          <cell r="H176">
            <v>0</v>
          </cell>
          <cell r="I176">
            <v>0</v>
          </cell>
          <cell r="J176">
            <v>1526</v>
          </cell>
          <cell r="K176">
            <v>0</v>
          </cell>
          <cell r="L176">
            <v>0</v>
          </cell>
          <cell r="M176">
            <v>0</v>
          </cell>
        </row>
        <row r="177">
          <cell r="G177">
            <v>0</v>
          </cell>
          <cell r="H177">
            <v>0</v>
          </cell>
          <cell r="I177">
            <v>0</v>
          </cell>
          <cell r="J177">
            <v>1022</v>
          </cell>
          <cell r="K177">
            <v>0</v>
          </cell>
          <cell r="L177">
            <v>0</v>
          </cell>
          <cell r="M177">
            <v>0</v>
          </cell>
        </row>
        <row r="178">
          <cell r="G178">
            <v>0</v>
          </cell>
          <cell r="H178">
            <v>0</v>
          </cell>
          <cell r="I178">
            <v>0</v>
          </cell>
          <cell r="J178">
            <v>1285</v>
          </cell>
          <cell r="K178">
            <v>0</v>
          </cell>
          <cell r="L178">
            <v>0</v>
          </cell>
          <cell r="M178">
            <v>0</v>
          </cell>
        </row>
        <row r="179">
          <cell r="G179">
            <v>0</v>
          </cell>
          <cell r="H179">
            <v>0</v>
          </cell>
          <cell r="I179">
            <v>0</v>
          </cell>
          <cell r="J179">
            <v>1724</v>
          </cell>
          <cell r="K179">
            <v>0</v>
          </cell>
          <cell r="L179">
            <v>0</v>
          </cell>
          <cell r="M179">
            <v>0</v>
          </cell>
        </row>
        <row r="180">
          <cell r="G180">
            <v>0</v>
          </cell>
          <cell r="H180">
            <v>0</v>
          </cell>
          <cell r="I180">
            <v>0</v>
          </cell>
          <cell r="J180">
            <v>2116</v>
          </cell>
          <cell r="K180">
            <v>0</v>
          </cell>
          <cell r="L180">
            <v>0</v>
          </cell>
          <cell r="M180">
            <v>0</v>
          </cell>
        </row>
        <row r="181">
          <cell r="G181">
            <v>0</v>
          </cell>
          <cell r="H181">
            <v>0</v>
          </cell>
          <cell r="I181">
            <v>0</v>
          </cell>
          <cell r="J181">
            <v>2453</v>
          </cell>
          <cell r="K181">
            <v>0</v>
          </cell>
          <cell r="L181">
            <v>0</v>
          </cell>
          <cell r="M181">
            <v>0</v>
          </cell>
        </row>
        <row r="182">
          <cell r="G182">
            <v>0</v>
          </cell>
          <cell r="H182">
            <v>0</v>
          </cell>
          <cell r="I182">
            <v>0</v>
          </cell>
          <cell r="J182">
            <v>3329</v>
          </cell>
          <cell r="K182">
            <v>0</v>
          </cell>
          <cell r="L182">
            <v>0</v>
          </cell>
          <cell r="M182">
            <v>0</v>
          </cell>
        </row>
        <row r="183">
          <cell r="G183">
            <v>0</v>
          </cell>
          <cell r="H183">
            <v>0</v>
          </cell>
          <cell r="I183">
            <v>0</v>
          </cell>
          <cell r="J183">
            <v>4236</v>
          </cell>
          <cell r="K183">
            <v>0</v>
          </cell>
          <cell r="L183">
            <v>0</v>
          </cell>
          <cell r="M183">
            <v>0</v>
          </cell>
        </row>
        <row r="184">
          <cell r="G184">
            <v>0</v>
          </cell>
          <cell r="H184">
            <v>0</v>
          </cell>
          <cell r="I184">
            <v>0</v>
          </cell>
          <cell r="J184">
            <v>4756</v>
          </cell>
          <cell r="K184">
            <v>0</v>
          </cell>
          <cell r="L184">
            <v>0</v>
          </cell>
          <cell r="M184">
            <v>0</v>
          </cell>
        </row>
        <row r="185">
          <cell r="G185">
            <v>0</v>
          </cell>
          <cell r="H185">
            <v>0</v>
          </cell>
          <cell r="I185">
            <v>0</v>
          </cell>
          <cell r="J185">
            <v>7540</v>
          </cell>
          <cell r="K185">
            <v>0</v>
          </cell>
          <cell r="L185">
            <v>0</v>
          </cell>
          <cell r="M185">
            <v>0</v>
          </cell>
        </row>
        <row r="186">
          <cell r="G186">
            <v>0</v>
          </cell>
          <cell r="H186">
            <v>0</v>
          </cell>
          <cell r="I186">
            <v>0</v>
          </cell>
          <cell r="J186">
            <v>1390</v>
          </cell>
          <cell r="K186">
            <v>0</v>
          </cell>
          <cell r="L186">
            <v>0</v>
          </cell>
          <cell r="M186">
            <v>0</v>
          </cell>
        </row>
        <row r="187">
          <cell r="G187">
            <v>0</v>
          </cell>
          <cell r="H187">
            <v>0</v>
          </cell>
          <cell r="I187">
            <v>0</v>
          </cell>
          <cell r="J187">
            <v>1820</v>
          </cell>
          <cell r="K187">
            <v>0</v>
          </cell>
          <cell r="L187">
            <v>0</v>
          </cell>
          <cell r="M187">
            <v>0</v>
          </cell>
        </row>
        <row r="188">
          <cell r="G188">
            <v>0</v>
          </cell>
          <cell r="H188">
            <v>0</v>
          </cell>
          <cell r="I188">
            <v>0</v>
          </cell>
          <cell r="J188">
            <v>2170</v>
          </cell>
          <cell r="K188">
            <v>0</v>
          </cell>
          <cell r="L188">
            <v>0</v>
          </cell>
          <cell r="M188">
            <v>0</v>
          </cell>
        </row>
        <row r="189">
          <cell r="G189">
            <v>0</v>
          </cell>
          <cell r="H189">
            <v>0</v>
          </cell>
          <cell r="I189">
            <v>0</v>
          </cell>
          <cell r="J189">
            <v>3270</v>
          </cell>
          <cell r="K189">
            <v>0</v>
          </cell>
          <cell r="L189">
            <v>0</v>
          </cell>
          <cell r="M189">
            <v>0</v>
          </cell>
        </row>
        <row r="190">
          <cell r="G190">
            <v>0</v>
          </cell>
          <cell r="H190">
            <v>0</v>
          </cell>
          <cell r="I190">
            <v>0</v>
          </cell>
          <cell r="J190">
            <v>5210</v>
          </cell>
          <cell r="K190">
            <v>0</v>
          </cell>
          <cell r="L190">
            <v>0</v>
          </cell>
          <cell r="M190">
            <v>0</v>
          </cell>
        </row>
        <row r="191">
          <cell r="G191">
            <v>0</v>
          </cell>
          <cell r="H191">
            <v>0</v>
          </cell>
          <cell r="I191">
            <v>0</v>
          </cell>
          <cell r="J191">
            <v>6200</v>
          </cell>
          <cell r="K191">
            <v>0</v>
          </cell>
          <cell r="L191">
            <v>0</v>
          </cell>
          <cell r="M191">
            <v>0</v>
          </cell>
        </row>
        <row r="192">
          <cell r="G192">
            <v>0</v>
          </cell>
          <cell r="H192">
            <v>0</v>
          </cell>
          <cell r="I192">
            <v>0</v>
          </cell>
          <cell r="J192">
            <v>13800</v>
          </cell>
          <cell r="K192">
            <v>0</v>
          </cell>
          <cell r="L192">
            <v>0</v>
          </cell>
          <cell r="M192">
            <v>0</v>
          </cell>
        </row>
        <row r="193">
          <cell r="G193">
            <v>0</v>
          </cell>
          <cell r="H193">
            <v>0</v>
          </cell>
          <cell r="I193">
            <v>0</v>
          </cell>
          <cell r="J193">
            <v>18700</v>
          </cell>
          <cell r="K193">
            <v>0</v>
          </cell>
          <cell r="L193">
            <v>0</v>
          </cell>
          <cell r="M193">
            <v>0</v>
          </cell>
        </row>
        <row r="194">
          <cell r="G194">
            <v>0</v>
          </cell>
          <cell r="H194">
            <v>0</v>
          </cell>
          <cell r="I194">
            <v>0</v>
          </cell>
          <cell r="J194">
            <v>26650</v>
          </cell>
          <cell r="K194">
            <v>0</v>
          </cell>
          <cell r="L194">
            <v>0</v>
          </cell>
          <cell r="M194">
            <v>0</v>
          </cell>
        </row>
        <row r="195">
          <cell r="G195">
            <v>0</v>
          </cell>
          <cell r="H195">
            <v>0</v>
          </cell>
          <cell r="I195">
            <v>0</v>
          </cell>
          <cell r="J195">
            <v>540</v>
          </cell>
          <cell r="K195">
            <v>0</v>
          </cell>
          <cell r="L195">
            <v>0</v>
          </cell>
          <cell r="M195">
            <v>0</v>
          </cell>
        </row>
        <row r="196">
          <cell r="G196">
            <v>0</v>
          </cell>
          <cell r="H196">
            <v>0</v>
          </cell>
          <cell r="I196">
            <v>0</v>
          </cell>
          <cell r="J196">
            <v>810</v>
          </cell>
          <cell r="K196">
            <v>0</v>
          </cell>
          <cell r="L196">
            <v>0</v>
          </cell>
          <cell r="M196">
            <v>0</v>
          </cell>
        </row>
        <row r="197">
          <cell r="G197">
            <v>0</v>
          </cell>
          <cell r="H197">
            <v>0</v>
          </cell>
          <cell r="I197">
            <v>0</v>
          </cell>
          <cell r="J197">
            <v>1035</v>
          </cell>
          <cell r="K197">
            <v>0</v>
          </cell>
          <cell r="L197">
            <v>0</v>
          </cell>
          <cell r="M197">
            <v>0</v>
          </cell>
        </row>
        <row r="198">
          <cell r="G198">
            <v>0</v>
          </cell>
          <cell r="H198">
            <v>0</v>
          </cell>
          <cell r="I198">
            <v>0</v>
          </cell>
          <cell r="J198">
            <v>195</v>
          </cell>
          <cell r="K198">
            <v>0</v>
          </cell>
          <cell r="L198">
            <v>0</v>
          </cell>
          <cell r="M198">
            <v>0</v>
          </cell>
        </row>
        <row r="199">
          <cell r="G199">
            <v>0</v>
          </cell>
          <cell r="H199">
            <v>0</v>
          </cell>
          <cell r="I199">
            <v>0</v>
          </cell>
          <cell r="J199">
            <v>285</v>
          </cell>
          <cell r="K199">
            <v>0</v>
          </cell>
          <cell r="L199">
            <v>0</v>
          </cell>
          <cell r="M199">
            <v>0</v>
          </cell>
        </row>
        <row r="200">
          <cell r="G200">
            <v>0</v>
          </cell>
          <cell r="H200">
            <v>0</v>
          </cell>
          <cell r="I200">
            <v>0</v>
          </cell>
          <cell r="J200">
            <v>387</v>
          </cell>
          <cell r="K200">
            <v>0</v>
          </cell>
          <cell r="L200">
            <v>0</v>
          </cell>
          <cell r="M200">
            <v>0</v>
          </cell>
        </row>
        <row r="201">
          <cell r="G201">
            <v>0</v>
          </cell>
          <cell r="H201">
            <v>0</v>
          </cell>
          <cell r="I201">
            <v>0</v>
          </cell>
          <cell r="J201">
            <v>572</v>
          </cell>
          <cell r="K201">
            <v>0</v>
          </cell>
          <cell r="L201">
            <v>0</v>
          </cell>
          <cell r="M201">
            <v>0</v>
          </cell>
        </row>
        <row r="202">
          <cell r="G202">
            <v>0</v>
          </cell>
          <cell r="H202">
            <v>0</v>
          </cell>
          <cell r="I202">
            <v>0</v>
          </cell>
          <cell r="J202">
            <v>744</v>
          </cell>
          <cell r="K202">
            <v>0</v>
          </cell>
          <cell r="L202">
            <v>0</v>
          </cell>
          <cell r="M202">
            <v>0</v>
          </cell>
        </row>
        <row r="203">
          <cell r="G203">
            <v>0</v>
          </cell>
          <cell r="H203">
            <v>0</v>
          </cell>
          <cell r="I203">
            <v>0</v>
          </cell>
          <cell r="J203">
            <v>1071</v>
          </cell>
          <cell r="K203">
            <v>0</v>
          </cell>
          <cell r="L203">
            <v>0</v>
          </cell>
          <cell r="M203">
            <v>0</v>
          </cell>
        </row>
        <row r="204">
          <cell r="G204">
            <v>0</v>
          </cell>
          <cell r="H204">
            <v>0</v>
          </cell>
          <cell r="I204">
            <v>0</v>
          </cell>
          <cell r="J204">
            <v>1380</v>
          </cell>
          <cell r="K204">
            <v>0</v>
          </cell>
          <cell r="L204">
            <v>0</v>
          </cell>
          <cell r="M204">
            <v>0</v>
          </cell>
        </row>
        <row r="205">
          <cell r="G205">
            <v>0</v>
          </cell>
          <cell r="H205">
            <v>0</v>
          </cell>
          <cell r="I205">
            <v>0</v>
          </cell>
          <cell r="J205">
            <v>2430</v>
          </cell>
          <cell r="K205">
            <v>0</v>
          </cell>
          <cell r="L205">
            <v>0</v>
          </cell>
          <cell r="M205">
            <v>0</v>
          </cell>
        </row>
        <row r="206">
          <cell r="G206">
            <v>0</v>
          </cell>
          <cell r="H206">
            <v>0</v>
          </cell>
          <cell r="I206">
            <v>0</v>
          </cell>
          <cell r="J206">
            <v>3026</v>
          </cell>
          <cell r="K206">
            <v>0</v>
          </cell>
          <cell r="L206">
            <v>0</v>
          </cell>
          <cell r="M206">
            <v>0</v>
          </cell>
        </row>
        <row r="207">
          <cell r="G207">
            <v>0</v>
          </cell>
          <cell r="H207">
            <v>0</v>
          </cell>
          <cell r="I207">
            <v>0</v>
          </cell>
          <cell r="J207">
            <v>288</v>
          </cell>
          <cell r="K207">
            <v>0</v>
          </cell>
          <cell r="L207">
            <v>0</v>
          </cell>
          <cell r="M207">
            <v>0</v>
          </cell>
        </row>
        <row r="208">
          <cell r="G208">
            <v>0</v>
          </cell>
          <cell r="H208">
            <v>0</v>
          </cell>
          <cell r="I208">
            <v>0</v>
          </cell>
          <cell r="J208">
            <v>345</v>
          </cell>
          <cell r="K208">
            <v>0</v>
          </cell>
          <cell r="L208">
            <v>0</v>
          </cell>
          <cell r="M208">
            <v>0</v>
          </cell>
        </row>
        <row r="209">
          <cell r="G209">
            <v>0</v>
          </cell>
          <cell r="H209">
            <v>0</v>
          </cell>
          <cell r="I209">
            <v>0</v>
          </cell>
          <cell r="J209">
            <v>668</v>
          </cell>
          <cell r="K209">
            <v>0</v>
          </cell>
          <cell r="L209">
            <v>0</v>
          </cell>
          <cell r="M209">
            <v>0</v>
          </cell>
        </row>
        <row r="210">
          <cell r="G210">
            <v>0</v>
          </cell>
          <cell r="H210">
            <v>0</v>
          </cell>
          <cell r="I210">
            <v>0</v>
          </cell>
          <cell r="J210">
            <v>968</v>
          </cell>
          <cell r="K210">
            <v>0</v>
          </cell>
          <cell r="L210">
            <v>0</v>
          </cell>
          <cell r="M210">
            <v>0</v>
          </cell>
        </row>
        <row r="211">
          <cell r="G211">
            <v>0</v>
          </cell>
          <cell r="H211">
            <v>0</v>
          </cell>
          <cell r="I211">
            <v>0</v>
          </cell>
          <cell r="J211">
            <v>1265</v>
          </cell>
          <cell r="K211">
            <v>0</v>
          </cell>
          <cell r="L211">
            <v>0</v>
          </cell>
          <cell r="M211">
            <v>0</v>
          </cell>
        </row>
        <row r="212">
          <cell r="G212">
            <v>0</v>
          </cell>
          <cell r="H212">
            <v>0</v>
          </cell>
          <cell r="I212">
            <v>0</v>
          </cell>
          <cell r="J212">
            <v>1795</v>
          </cell>
          <cell r="K212">
            <v>0</v>
          </cell>
          <cell r="L212">
            <v>0</v>
          </cell>
          <cell r="M212">
            <v>0</v>
          </cell>
        </row>
        <row r="213">
          <cell r="G213">
            <v>0</v>
          </cell>
          <cell r="H213">
            <v>0</v>
          </cell>
          <cell r="I213">
            <v>0</v>
          </cell>
          <cell r="J213">
            <v>2373</v>
          </cell>
          <cell r="K213">
            <v>0</v>
          </cell>
          <cell r="L213">
            <v>0</v>
          </cell>
          <cell r="M213">
            <v>0</v>
          </cell>
        </row>
        <row r="214">
          <cell r="G214">
            <v>0</v>
          </cell>
          <cell r="H214">
            <v>0</v>
          </cell>
          <cell r="I214">
            <v>0</v>
          </cell>
          <cell r="J214">
            <v>3886</v>
          </cell>
          <cell r="K214">
            <v>0</v>
          </cell>
          <cell r="L214">
            <v>0</v>
          </cell>
          <cell r="M214">
            <v>0</v>
          </cell>
        </row>
        <row r="215">
          <cell r="G215">
            <v>0</v>
          </cell>
          <cell r="H215">
            <v>0</v>
          </cell>
          <cell r="I215">
            <v>0</v>
          </cell>
          <cell r="J215">
            <v>4618</v>
          </cell>
          <cell r="K215">
            <v>0</v>
          </cell>
          <cell r="L215">
            <v>0</v>
          </cell>
          <cell r="M215">
            <v>0</v>
          </cell>
        </row>
        <row r="216">
          <cell r="G216">
            <v>0</v>
          </cell>
          <cell r="H216">
            <v>0</v>
          </cell>
          <cell r="I216">
            <v>0</v>
          </cell>
          <cell r="J216">
            <v>195</v>
          </cell>
          <cell r="K216">
            <v>0</v>
          </cell>
          <cell r="L216">
            <v>0</v>
          </cell>
          <cell r="M216">
            <v>0</v>
          </cell>
        </row>
        <row r="217">
          <cell r="G217">
            <v>0</v>
          </cell>
          <cell r="H217">
            <v>0</v>
          </cell>
          <cell r="I217">
            <v>0</v>
          </cell>
          <cell r="J217">
            <v>285</v>
          </cell>
          <cell r="K217">
            <v>0</v>
          </cell>
          <cell r="L217">
            <v>0</v>
          </cell>
          <cell r="M217">
            <v>0</v>
          </cell>
        </row>
        <row r="218">
          <cell r="G218">
            <v>0</v>
          </cell>
          <cell r="H218">
            <v>0</v>
          </cell>
          <cell r="I218">
            <v>0</v>
          </cell>
          <cell r="J218">
            <v>470</v>
          </cell>
          <cell r="K218">
            <v>0</v>
          </cell>
          <cell r="L218">
            <v>0</v>
          </cell>
          <cell r="M218">
            <v>0</v>
          </cell>
        </row>
        <row r="219">
          <cell r="G219">
            <v>0</v>
          </cell>
          <cell r="H219">
            <v>0</v>
          </cell>
          <cell r="I219">
            <v>0</v>
          </cell>
          <cell r="J219">
            <v>700</v>
          </cell>
          <cell r="K219">
            <v>0</v>
          </cell>
          <cell r="L219">
            <v>0</v>
          </cell>
          <cell r="M219">
            <v>0</v>
          </cell>
        </row>
        <row r="220">
          <cell r="G220">
            <v>0</v>
          </cell>
          <cell r="H220">
            <v>0</v>
          </cell>
          <cell r="I220">
            <v>0</v>
          </cell>
          <cell r="J220">
            <v>820</v>
          </cell>
          <cell r="K220">
            <v>0</v>
          </cell>
          <cell r="L220">
            <v>0</v>
          </cell>
          <cell r="M220">
            <v>0</v>
          </cell>
        </row>
        <row r="221">
          <cell r="G221">
            <v>0</v>
          </cell>
          <cell r="H221">
            <v>0</v>
          </cell>
          <cell r="I221">
            <v>0</v>
          </cell>
          <cell r="J221">
            <v>1235</v>
          </cell>
          <cell r="K221">
            <v>0</v>
          </cell>
          <cell r="L221">
            <v>0</v>
          </cell>
          <cell r="M221">
            <v>0</v>
          </cell>
        </row>
        <row r="222">
          <cell r="G222">
            <v>0</v>
          </cell>
          <cell r="H222">
            <v>0</v>
          </cell>
          <cell r="I222">
            <v>0</v>
          </cell>
          <cell r="J222">
            <v>1715</v>
          </cell>
          <cell r="K222">
            <v>0</v>
          </cell>
          <cell r="L222">
            <v>0</v>
          </cell>
          <cell r="M222">
            <v>0</v>
          </cell>
        </row>
        <row r="223">
          <cell r="G223">
            <v>0</v>
          </cell>
          <cell r="H223">
            <v>0</v>
          </cell>
          <cell r="I223">
            <v>0</v>
          </cell>
          <cell r="J223">
            <v>2430</v>
          </cell>
          <cell r="K223">
            <v>0</v>
          </cell>
          <cell r="L223">
            <v>0</v>
          </cell>
          <cell r="M223">
            <v>0</v>
          </cell>
        </row>
        <row r="224">
          <cell r="G224">
            <v>0</v>
          </cell>
          <cell r="H224">
            <v>0</v>
          </cell>
          <cell r="I224">
            <v>0</v>
          </cell>
          <cell r="J224">
            <v>3575</v>
          </cell>
          <cell r="K224">
            <v>0</v>
          </cell>
          <cell r="L224">
            <v>0</v>
          </cell>
          <cell r="M224">
            <v>0</v>
          </cell>
        </row>
        <row r="225">
          <cell r="G225">
            <v>0</v>
          </cell>
          <cell r="H225">
            <v>0</v>
          </cell>
          <cell r="I225">
            <v>0</v>
          </cell>
          <cell r="J225">
            <v>288</v>
          </cell>
          <cell r="K225">
            <v>0</v>
          </cell>
          <cell r="L225">
            <v>0</v>
          </cell>
          <cell r="M225">
            <v>0</v>
          </cell>
        </row>
        <row r="226">
          <cell r="G226">
            <v>0</v>
          </cell>
          <cell r="H226">
            <v>0</v>
          </cell>
          <cell r="I226">
            <v>0</v>
          </cell>
          <cell r="J226">
            <v>357</v>
          </cell>
          <cell r="K226">
            <v>0</v>
          </cell>
          <cell r="L226">
            <v>0</v>
          </cell>
          <cell r="M226">
            <v>0</v>
          </cell>
        </row>
        <row r="227">
          <cell r="G227">
            <v>0</v>
          </cell>
          <cell r="H227">
            <v>0</v>
          </cell>
          <cell r="I227">
            <v>0</v>
          </cell>
          <cell r="J227">
            <v>697</v>
          </cell>
          <cell r="K227">
            <v>0</v>
          </cell>
          <cell r="L227">
            <v>0</v>
          </cell>
          <cell r="M227">
            <v>0</v>
          </cell>
        </row>
        <row r="228">
          <cell r="G228">
            <v>0</v>
          </cell>
          <cell r="H228">
            <v>0</v>
          </cell>
          <cell r="I228">
            <v>0</v>
          </cell>
          <cell r="J228">
            <v>975</v>
          </cell>
          <cell r="K228">
            <v>0</v>
          </cell>
          <cell r="L228">
            <v>0</v>
          </cell>
          <cell r="M228">
            <v>0</v>
          </cell>
        </row>
        <row r="229">
          <cell r="G229">
            <v>0</v>
          </cell>
          <cell r="H229">
            <v>0</v>
          </cell>
          <cell r="I229">
            <v>0</v>
          </cell>
          <cell r="J229">
            <v>1400</v>
          </cell>
          <cell r="K229">
            <v>0</v>
          </cell>
          <cell r="L229">
            <v>0</v>
          </cell>
          <cell r="M229">
            <v>0</v>
          </cell>
        </row>
        <row r="230">
          <cell r="G230">
            <v>0</v>
          </cell>
          <cell r="H230">
            <v>0</v>
          </cell>
          <cell r="I230">
            <v>0</v>
          </cell>
          <cell r="J230">
            <v>1795</v>
          </cell>
          <cell r="K230">
            <v>0</v>
          </cell>
          <cell r="L230">
            <v>0</v>
          </cell>
          <cell r="M230">
            <v>0</v>
          </cell>
        </row>
        <row r="231">
          <cell r="G231">
            <v>0</v>
          </cell>
          <cell r="H231">
            <v>0</v>
          </cell>
          <cell r="I231">
            <v>0</v>
          </cell>
          <cell r="J231">
            <v>2335</v>
          </cell>
          <cell r="K231">
            <v>0</v>
          </cell>
          <cell r="L231">
            <v>0</v>
          </cell>
          <cell r="M231">
            <v>0</v>
          </cell>
        </row>
        <row r="232">
          <cell r="G232">
            <v>0</v>
          </cell>
          <cell r="H232">
            <v>0</v>
          </cell>
          <cell r="I232">
            <v>0</v>
          </cell>
          <cell r="J232">
            <v>3886</v>
          </cell>
          <cell r="K232">
            <v>0</v>
          </cell>
          <cell r="L232">
            <v>0</v>
          </cell>
          <cell r="M232">
            <v>0</v>
          </cell>
        </row>
        <row r="233">
          <cell r="G233">
            <v>0</v>
          </cell>
          <cell r="H233">
            <v>0</v>
          </cell>
          <cell r="I233">
            <v>0</v>
          </cell>
          <cell r="J233">
            <v>4618</v>
          </cell>
          <cell r="K233">
            <v>0</v>
          </cell>
          <cell r="L233">
            <v>0</v>
          </cell>
          <cell r="M233">
            <v>0</v>
          </cell>
        </row>
        <row r="234">
          <cell r="G234">
            <v>0</v>
          </cell>
          <cell r="H234">
            <v>0</v>
          </cell>
          <cell r="I234">
            <v>0</v>
          </cell>
          <cell r="J234">
            <v>220</v>
          </cell>
          <cell r="K234">
            <v>0</v>
          </cell>
          <cell r="L234">
            <v>0</v>
          </cell>
          <cell r="M234">
            <v>0</v>
          </cell>
        </row>
        <row r="235">
          <cell r="G235">
            <v>0</v>
          </cell>
          <cell r="H235">
            <v>0</v>
          </cell>
          <cell r="I235">
            <v>0</v>
          </cell>
          <cell r="J235">
            <v>260</v>
          </cell>
          <cell r="K235">
            <v>0</v>
          </cell>
          <cell r="L235">
            <v>0</v>
          </cell>
          <cell r="M235">
            <v>0</v>
          </cell>
        </row>
        <row r="236">
          <cell r="G236">
            <v>0</v>
          </cell>
          <cell r="H236">
            <v>0</v>
          </cell>
          <cell r="I236">
            <v>0</v>
          </cell>
          <cell r="J236">
            <v>360</v>
          </cell>
          <cell r="K236">
            <v>0</v>
          </cell>
          <cell r="L236">
            <v>0</v>
          </cell>
          <cell r="M236">
            <v>0</v>
          </cell>
        </row>
        <row r="237">
          <cell r="G237">
            <v>0</v>
          </cell>
          <cell r="H237">
            <v>0</v>
          </cell>
          <cell r="I237">
            <v>0</v>
          </cell>
          <cell r="J237">
            <v>540</v>
          </cell>
          <cell r="K237">
            <v>0</v>
          </cell>
          <cell r="L237">
            <v>0</v>
          </cell>
          <cell r="M237">
            <v>0</v>
          </cell>
        </row>
        <row r="238">
          <cell r="G238">
            <v>0</v>
          </cell>
          <cell r="H238">
            <v>0</v>
          </cell>
          <cell r="I238">
            <v>0</v>
          </cell>
          <cell r="J238">
            <v>670</v>
          </cell>
          <cell r="K238">
            <v>0</v>
          </cell>
          <cell r="L238">
            <v>0</v>
          </cell>
          <cell r="M238">
            <v>0</v>
          </cell>
        </row>
        <row r="239">
          <cell r="G239">
            <v>0</v>
          </cell>
          <cell r="H239">
            <v>0</v>
          </cell>
          <cell r="I239">
            <v>0</v>
          </cell>
          <cell r="J239">
            <v>900</v>
          </cell>
          <cell r="K239">
            <v>0</v>
          </cell>
          <cell r="L239">
            <v>0</v>
          </cell>
          <cell r="M239">
            <v>0</v>
          </cell>
        </row>
        <row r="240">
          <cell r="G240">
            <v>0</v>
          </cell>
          <cell r="H240">
            <v>0</v>
          </cell>
          <cell r="I240">
            <v>0</v>
          </cell>
          <cell r="J240">
            <v>1250</v>
          </cell>
          <cell r="K240">
            <v>0</v>
          </cell>
          <cell r="L240">
            <v>0</v>
          </cell>
          <cell r="M240">
            <v>0</v>
          </cell>
        </row>
        <row r="241">
          <cell r="G241">
            <v>0</v>
          </cell>
          <cell r="H241">
            <v>0</v>
          </cell>
          <cell r="I241">
            <v>0</v>
          </cell>
          <cell r="J241">
            <v>1890</v>
          </cell>
          <cell r="K241">
            <v>0</v>
          </cell>
          <cell r="L241">
            <v>0</v>
          </cell>
          <cell r="M241">
            <v>0</v>
          </cell>
        </row>
        <row r="242">
          <cell r="G242">
            <v>0</v>
          </cell>
          <cell r="H242">
            <v>0</v>
          </cell>
          <cell r="I242">
            <v>0</v>
          </cell>
          <cell r="J242">
            <v>2700</v>
          </cell>
          <cell r="K242">
            <v>0</v>
          </cell>
          <cell r="L242">
            <v>0</v>
          </cell>
          <cell r="M242">
            <v>0</v>
          </cell>
        </row>
        <row r="243">
          <cell r="G243">
            <v>0</v>
          </cell>
          <cell r="H243">
            <v>0</v>
          </cell>
          <cell r="I243">
            <v>0</v>
          </cell>
          <cell r="J243">
            <v>3280</v>
          </cell>
          <cell r="K243">
            <v>0</v>
          </cell>
          <cell r="L243">
            <v>0</v>
          </cell>
          <cell r="M243">
            <v>0</v>
          </cell>
        </row>
        <row r="244">
          <cell r="G244">
            <v>0</v>
          </cell>
          <cell r="H244">
            <v>0</v>
          </cell>
          <cell r="I244">
            <v>0</v>
          </cell>
          <cell r="J244">
            <v>6660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107</v>
          </cell>
          <cell r="K246">
            <v>0</v>
          </cell>
          <cell r="L246">
            <v>0</v>
          </cell>
          <cell r="M246">
            <v>0</v>
          </cell>
        </row>
        <row r="247">
          <cell r="G247">
            <v>0</v>
          </cell>
          <cell r="H247">
            <v>0</v>
          </cell>
          <cell r="I247">
            <v>0</v>
          </cell>
          <cell r="J247">
            <v>137</v>
          </cell>
          <cell r="K247">
            <v>0</v>
          </cell>
          <cell r="L247">
            <v>0</v>
          </cell>
          <cell r="M247">
            <v>0</v>
          </cell>
        </row>
        <row r="248">
          <cell r="G248">
            <v>0</v>
          </cell>
          <cell r="H248">
            <v>0</v>
          </cell>
          <cell r="I248">
            <v>0</v>
          </cell>
          <cell r="J248">
            <v>156</v>
          </cell>
          <cell r="K248">
            <v>0</v>
          </cell>
          <cell r="L248">
            <v>0</v>
          </cell>
          <cell r="M248">
            <v>0</v>
          </cell>
        </row>
        <row r="249">
          <cell r="G249">
            <v>0</v>
          </cell>
          <cell r="H249">
            <v>0</v>
          </cell>
          <cell r="I249">
            <v>0</v>
          </cell>
          <cell r="J249">
            <v>350</v>
          </cell>
          <cell r="K249">
            <v>0</v>
          </cell>
          <cell r="L249">
            <v>0</v>
          </cell>
          <cell r="M249">
            <v>0</v>
          </cell>
        </row>
        <row r="250">
          <cell r="G250">
            <v>0</v>
          </cell>
          <cell r="H250">
            <v>0</v>
          </cell>
          <cell r="I250">
            <v>0</v>
          </cell>
          <cell r="J250">
            <v>912</v>
          </cell>
          <cell r="K250">
            <v>0</v>
          </cell>
          <cell r="L250">
            <v>0</v>
          </cell>
          <cell r="M250">
            <v>0</v>
          </cell>
        </row>
        <row r="251">
          <cell r="G251">
            <v>0</v>
          </cell>
          <cell r="H251">
            <v>0</v>
          </cell>
          <cell r="I251">
            <v>0</v>
          </cell>
          <cell r="J251">
            <v>540</v>
          </cell>
          <cell r="K251">
            <v>0</v>
          </cell>
          <cell r="L251">
            <v>0</v>
          </cell>
          <cell r="M251">
            <v>0</v>
          </cell>
        </row>
        <row r="252">
          <cell r="G252">
            <v>0</v>
          </cell>
          <cell r="H252">
            <v>0</v>
          </cell>
          <cell r="I252">
            <v>0</v>
          </cell>
          <cell r="J252">
            <v>715</v>
          </cell>
          <cell r="K252">
            <v>0</v>
          </cell>
          <cell r="L252">
            <v>0</v>
          </cell>
          <cell r="M252">
            <v>0</v>
          </cell>
        </row>
        <row r="253">
          <cell r="G253">
            <v>0</v>
          </cell>
          <cell r="H253">
            <v>0</v>
          </cell>
          <cell r="I253">
            <v>0</v>
          </cell>
          <cell r="J253">
            <v>1079</v>
          </cell>
          <cell r="K253">
            <v>0</v>
          </cell>
          <cell r="L253">
            <v>0</v>
          </cell>
          <cell r="M253">
            <v>0</v>
          </cell>
        </row>
        <row r="254">
          <cell r="G254">
            <v>0</v>
          </cell>
          <cell r="H254">
            <v>0</v>
          </cell>
          <cell r="I254">
            <v>0</v>
          </cell>
          <cell r="J254">
            <v>1235</v>
          </cell>
          <cell r="K254">
            <v>0</v>
          </cell>
          <cell r="L254">
            <v>0</v>
          </cell>
          <cell r="M254">
            <v>0</v>
          </cell>
        </row>
        <row r="255">
          <cell r="G255">
            <v>0</v>
          </cell>
          <cell r="H255">
            <v>0</v>
          </cell>
          <cell r="I255">
            <v>0</v>
          </cell>
          <cell r="J255">
            <v>2150</v>
          </cell>
          <cell r="K255">
            <v>0</v>
          </cell>
          <cell r="L255">
            <v>0</v>
          </cell>
          <cell r="M255">
            <v>0</v>
          </cell>
        </row>
        <row r="256">
          <cell r="G256">
            <v>0</v>
          </cell>
          <cell r="H256">
            <v>0</v>
          </cell>
          <cell r="I256">
            <v>0</v>
          </cell>
          <cell r="J256">
            <v>3380</v>
          </cell>
          <cell r="K256">
            <v>0</v>
          </cell>
          <cell r="L256">
            <v>0</v>
          </cell>
          <cell r="M256">
            <v>0</v>
          </cell>
        </row>
        <row r="257">
          <cell r="G257">
            <v>0</v>
          </cell>
          <cell r="H257">
            <v>0</v>
          </cell>
          <cell r="I257">
            <v>0</v>
          </cell>
          <cell r="J257">
            <v>4550</v>
          </cell>
          <cell r="K257">
            <v>0</v>
          </cell>
          <cell r="L257">
            <v>0</v>
          </cell>
          <cell r="M257">
            <v>0</v>
          </cell>
        </row>
        <row r="258">
          <cell r="G258">
            <v>0</v>
          </cell>
          <cell r="H258">
            <v>0</v>
          </cell>
          <cell r="I258">
            <v>0</v>
          </cell>
          <cell r="J258">
            <v>5200</v>
          </cell>
          <cell r="K258">
            <v>0</v>
          </cell>
          <cell r="L258">
            <v>0</v>
          </cell>
          <cell r="M258">
            <v>0</v>
          </cell>
        </row>
        <row r="259">
          <cell r="G259">
            <v>0</v>
          </cell>
          <cell r="H259">
            <v>0</v>
          </cell>
          <cell r="I259">
            <v>0</v>
          </cell>
          <cell r="J259">
            <v>7600</v>
          </cell>
          <cell r="K259">
            <v>0</v>
          </cell>
          <cell r="L259">
            <v>0</v>
          </cell>
          <cell r="M259">
            <v>0</v>
          </cell>
        </row>
        <row r="260">
          <cell r="G260">
            <v>0</v>
          </cell>
          <cell r="H260">
            <v>0</v>
          </cell>
          <cell r="I260">
            <v>0</v>
          </cell>
          <cell r="J260">
            <v>10400</v>
          </cell>
          <cell r="K260">
            <v>0</v>
          </cell>
          <cell r="L260">
            <v>0</v>
          </cell>
          <cell r="M260">
            <v>0</v>
          </cell>
        </row>
        <row r="261">
          <cell r="G261">
            <v>0</v>
          </cell>
          <cell r="H261">
            <v>0</v>
          </cell>
          <cell r="I261">
            <v>0</v>
          </cell>
          <cell r="J261">
            <v>11110</v>
          </cell>
          <cell r="K261">
            <v>0</v>
          </cell>
          <cell r="L261">
            <v>0</v>
          </cell>
          <cell r="M261">
            <v>0</v>
          </cell>
        </row>
        <row r="262">
          <cell r="G262">
            <v>0</v>
          </cell>
          <cell r="H262">
            <v>0</v>
          </cell>
          <cell r="I262">
            <v>0</v>
          </cell>
          <cell r="J262">
            <v>1235</v>
          </cell>
          <cell r="K262">
            <v>0</v>
          </cell>
          <cell r="L262">
            <v>0</v>
          </cell>
          <cell r="M262">
            <v>0</v>
          </cell>
        </row>
        <row r="263">
          <cell r="G263">
            <v>0</v>
          </cell>
          <cell r="H263">
            <v>0</v>
          </cell>
          <cell r="I263">
            <v>0</v>
          </cell>
          <cell r="J263">
            <v>103800</v>
          </cell>
          <cell r="K263">
            <v>0</v>
          </cell>
          <cell r="L263">
            <v>0</v>
          </cell>
          <cell r="M263">
            <v>0</v>
          </cell>
        </row>
        <row r="264">
          <cell r="G264">
            <v>0</v>
          </cell>
          <cell r="H264">
            <v>0</v>
          </cell>
          <cell r="I264">
            <v>0</v>
          </cell>
          <cell r="J264">
            <v>36533</v>
          </cell>
          <cell r="K264">
            <v>0</v>
          </cell>
          <cell r="L264">
            <v>0</v>
          </cell>
          <cell r="M264">
            <v>0</v>
          </cell>
        </row>
        <row r="265">
          <cell r="G265">
            <v>0</v>
          </cell>
          <cell r="H265">
            <v>0</v>
          </cell>
          <cell r="I265">
            <v>0</v>
          </cell>
          <cell r="J265">
            <v>38133</v>
          </cell>
          <cell r="K265">
            <v>0</v>
          </cell>
          <cell r="L265">
            <v>0</v>
          </cell>
          <cell r="M265">
            <v>0</v>
          </cell>
        </row>
        <row r="266">
          <cell r="G266">
            <v>0</v>
          </cell>
          <cell r="H266">
            <v>0</v>
          </cell>
          <cell r="I266">
            <v>0</v>
          </cell>
          <cell r="J266">
            <v>132300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49400</v>
          </cell>
          <cell r="K268">
            <v>0</v>
          </cell>
          <cell r="L268">
            <v>0</v>
          </cell>
          <cell r="M268">
            <v>0</v>
          </cell>
        </row>
        <row r="269">
          <cell r="G269">
            <v>0</v>
          </cell>
          <cell r="H269">
            <v>0</v>
          </cell>
          <cell r="I269">
            <v>0</v>
          </cell>
          <cell r="J269">
            <v>71400</v>
          </cell>
          <cell r="K269">
            <v>0</v>
          </cell>
          <cell r="L269">
            <v>0</v>
          </cell>
          <cell r="M269">
            <v>0</v>
          </cell>
        </row>
        <row r="270">
          <cell r="G270">
            <v>0</v>
          </cell>
          <cell r="H270">
            <v>0</v>
          </cell>
          <cell r="I270">
            <v>0</v>
          </cell>
          <cell r="J270">
            <v>73000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95200</v>
          </cell>
          <cell r="K272">
            <v>0</v>
          </cell>
          <cell r="L272">
            <v>0</v>
          </cell>
          <cell r="M272">
            <v>0</v>
          </cell>
        </row>
        <row r="273">
          <cell r="G273">
            <v>0</v>
          </cell>
          <cell r="H273">
            <v>0</v>
          </cell>
          <cell r="I273">
            <v>0</v>
          </cell>
          <cell r="J273">
            <v>1685</v>
          </cell>
          <cell r="K273">
            <v>0</v>
          </cell>
          <cell r="L273">
            <v>0</v>
          </cell>
          <cell r="M273">
            <v>0</v>
          </cell>
        </row>
        <row r="274">
          <cell r="G274">
            <v>0</v>
          </cell>
          <cell r="H274">
            <v>0</v>
          </cell>
          <cell r="I274">
            <v>0</v>
          </cell>
          <cell r="J274">
            <v>2070</v>
          </cell>
          <cell r="K274">
            <v>0</v>
          </cell>
          <cell r="L274">
            <v>0</v>
          </cell>
          <cell r="M274">
            <v>0</v>
          </cell>
        </row>
        <row r="275">
          <cell r="G275">
            <v>0</v>
          </cell>
          <cell r="H275">
            <v>0</v>
          </cell>
          <cell r="I275">
            <v>0</v>
          </cell>
          <cell r="J275">
            <v>2925</v>
          </cell>
          <cell r="K275">
            <v>0</v>
          </cell>
          <cell r="L275">
            <v>0</v>
          </cell>
          <cell r="M275">
            <v>0</v>
          </cell>
        </row>
        <row r="276">
          <cell r="G276">
            <v>0</v>
          </cell>
          <cell r="H276">
            <v>0</v>
          </cell>
          <cell r="I276">
            <v>0</v>
          </cell>
          <cell r="J276">
            <v>4160</v>
          </cell>
          <cell r="K276">
            <v>0</v>
          </cell>
          <cell r="L276">
            <v>0</v>
          </cell>
          <cell r="M276">
            <v>0</v>
          </cell>
        </row>
        <row r="277">
          <cell r="G277">
            <v>0</v>
          </cell>
          <cell r="H277">
            <v>0</v>
          </cell>
          <cell r="I277">
            <v>0</v>
          </cell>
          <cell r="J277">
            <v>6750</v>
          </cell>
          <cell r="K277">
            <v>0</v>
          </cell>
          <cell r="L277">
            <v>0</v>
          </cell>
          <cell r="M277">
            <v>0</v>
          </cell>
        </row>
        <row r="278">
          <cell r="G278">
            <v>0</v>
          </cell>
          <cell r="H278">
            <v>0</v>
          </cell>
          <cell r="I278">
            <v>0</v>
          </cell>
          <cell r="J278">
            <v>10125</v>
          </cell>
          <cell r="K278">
            <v>0</v>
          </cell>
          <cell r="L278">
            <v>0</v>
          </cell>
          <cell r="M278">
            <v>0</v>
          </cell>
        </row>
        <row r="279">
          <cell r="G279">
            <v>0</v>
          </cell>
          <cell r="H279">
            <v>0</v>
          </cell>
          <cell r="I279">
            <v>0</v>
          </cell>
          <cell r="J279">
            <v>19125</v>
          </cell>
          <cell r="K279">
            <v>0</v>
          </cell>
          <cell r="L279">
            <v>0</v>
          </cell>
          <cell r="M279">
            <v>0</v>
          </cell>
        </row>
        <row r="280">
          <cell r="G280">
            <v>0</v>
          </cell>
          <cell r="H280">
            <v>0</v>
          </cell>
          <cell r="I280">
            <v>0</v>
          </cell>
          <cell r="J280">
            <v>979</v>
          </cell>
          <cell r="K280">
            <v>0</v>
          </cell>
          <cell r="L280">
            <v>0</v>
          </cell>
          <cell r="M280">
            <v>0</v>
          </cell>
        </row>
        <row r="281">
          <cell r="G281">
            <v>0</v>
          </cell>
          <cell r="H281">
            <v>0</v>
          </cell>
          <cell r="I281">
            <v>0</v>
          </cell>
          <cell r="J281">
            <v>1101</v>
          </cell>
          <cell r="K281">
            <v>0</v>
          </cell>
          <cell r="L281">
            <v>0</v>
          </cell>
          <cell r="M281">
            <v>0</v>
          </cell>
        </row>
        <row r="282">
          <cell r="G282">
            <v>0</v>
          </cell>
          <cell r="H282">
            <v>0</v>
          </cell>
          <cell r="I282">
            <v>0</v>
          </cell>
          <cell r="J282">
            <v>1468</v>
          </cell>
          <cell r="K282">
            <v>0</v>
          </cell>
          <cell r="L282">
            <v>0</v>
          </cell>
          <cell r="M282">
            <v>0</v>
          </cell>
        </row>
        <row r="283">
          <cell r="G283">
            <v>0</v>
          </cell>
          <cell r="H283">
            <v>0</v>
          </cell>
          <cell r="I283">
            <v>0</v>
          </cell>
          <cell r="J283">
            <v>2478</v>
          </cell>
          <cell r="K283">
            <v>0</v>
          </cell>
          <cell r="L283">
            <v>0</v>
          </cell>
          <cell r="M283">
            <v>0</v>
          </cell>
        </row>
        <row r="284">
          <cell r="G284">
            <v>0</v>
          </cell>
          <cell r="H284">
            <v>0</v>
          </cell>
          <cell r="I284">
            <v>0</v>
          </cell>
          <cell r="J284">
            <v>3960</v>
          </cell>
          <cell r="K284">
            <v>0</v>
          </cell>
          <cell r="L284">
            <v>0</v>
          </cell>
          <cell r="M284">
            <v>0</v>
          </cell>
        </row>
        <row r="285">
          <cell r="G285">
            <v>0</v>
          </cell>
          <cell r="H285">
            <v>0</v>
          </cell>
          <cell r="I285">
            <v>0</v>
          </cell>
          <cell r="J285">
            <v>4800</v>
          </cell>
          <cell r="K285">
            <v>0</v>
          </cell>
          <cell r="L285">
            <v>0</v>
          </cell>
          <cell r="M285">
            <v>0</v>
          </cell>
        </row>
        <row r="286">
          <cell r="G286">
            <v>0</v>
          </cell>
          <cell r="H286">
            <v>0</v>
          </cell>
          <cell r="I286">
            <v>0</v>
          </cell>
          <cell r="J286">
            <v>8400</v>
          </cell>
          <cell r="K286">
            <v>0</v>
          </cell>
          <cell r="L286">
            <v>0</v>
          </cell>
          <cell r="M286">
            <v>0</v>
          </cell>
        </row>
        <row r="287">
          <cell r="G287">
            <v>0</v>
          </cell>
          <cell r="H287">
            <v>0</v>
          </cell>
          <cell r="I287">
            <v>0</v>
          </cell>
          <cell r="J287">
            <v>240</v>
          </cell>
          <cell r="K287">
            <v>0</v>
          </cell>
          <cell r="L287">
            <v>0</v>
          </cell>
          <cell r="M287">
            <v>0</v>
          </cell>
        </row>
        <row r="288">
          <cell r="G288">
            <v>0</v>
          </cell>
          <cell r="H288">
            <v>0</v>
          </cell>
          <cell r="I288">
            <v>0</v>
          </cell>
          <cell r="J288">
            <v>285</v>
          </cell>
          <cell r="K288">
            <v>0</v>
          </cell>
          <cell r="L288">
            <v>0</v>
          </cell>
          <cell r="M288">
            <v>0</v>
          </cell>
        </row>
        <row r="289">
          <cell r="G289">
            <v>0</v>
          </cell>
          <cell r="H289">
            <v>0</v>
          </cell>
          <cell r="I289">
            <v>0</v>
          </cell>
          <cell r="J289">
            <v>340</v>
          </cell>
          <cell r="K289">
            <v>0</v>
          </cell>
          <cell r="L289">
            <v>0</v>
          </cell>
          <cell r="M289">
            <v>0</v>
          </cell>
        </row>
        <row r="290">
          <cell r="G290">
            <v>0</v>
          </cell>
          <cell r="H290">
            <v>0</v>
          </cell>
          <cell r="I290">
            <v>0</v>
          </cell>
          <cell r="J290">
            <v>405</v>
          </cell>
          <cell r="K290">
            <v>0</v>
          </cell>
          <cell r="L290">
            <v>0</v>
          </cell>
          <cell r="M290">
            <v>0</v>
          </cell>
        </row>
        <row r="291">
          <cell r="G291">
            <v>0</v>
          </cell>
          <cell r="H291">
            <v>0</v>
          </cell>
          <cell r="I291">
            <v>0</v>
          </cell>
          <cell r="J291">
            <v>460</v>
          </cell>
          <cell r="K291">
            <v>0</v>
          </cell>
          <cell r="L291">
            <v>0</v>
          </cell>
          <cell r="M291">
            <v>0</v>
          </cell>
        </row>
        <row r="292">
          <cell r="G292">
            <v>0</v>
          </cell>
          <cell r="H292">
            <v>0</v>
          </cell>
          <cell r="I292">
            <v>0</v>
          </cell>
          <cell r="J292">
            <v>540</v>
          </cell>
          <cell r="K292">
            <v>0</v>
          </cell>
          <cell r="L292">
            <v>0</v>
          </cell>
          <cell r="M292">
            <v>0</v>
          </cell>
        </row>
        <row r="293">
          <cell r="G293">
            <v>0</v>
          </cell>
          <cell r="H293">
            <v>0</v>
          </cell>
          <cell r="I293">
            <v>0</v>
          </cell>
          <cell r="J293">
            <v>765</v>
          </cell>
          <cell r="K293">
            <v>0</v>
          </cell>
          <cell r="L293">
            <v>0</v>
          </cell>
          <cell r="M293">
            <v>0</v>
          </cell>
        </row>
        <row r="294">
          <cell r="G294">
            <v>0</v>
          </cell>
          <cell r="H294">
            <v>0</v>
          </cell>
          <cell r="I294">
            <v>0</v>
          </cell>
          <cell r="J294">
            <v>990</v>
          </cell>
          <cell r="K294">
            <v>0</v>
          </cell>
          <cell r="L294">
            <v>0</v>
          </cell>
          <cell r="M294">
            <v>0</v>
          </cell>
        </row>
        <row r="295">
          <cell r="G295">
            <v>0</v>
          </cell>
          <cell r="H295">
            <v>0</v>
          </cell>
          <cell r="I295">
            <v>0</v>
          </cell>
          <cell r="J295">
            <v>1235</v>
          </cell>
          <cell r="K295">
            <v>0</v>
          </cell>
          <cell r="L295">
            <v>0</v>
          </cell>
          <cell r="M295">
            <v>0</v>
          </cell>
        </row>
        <row r="296">
          <cell r="G296">
            <v>0</v>
          </cell>
          <cell r="H296">
            <v>0</v>
          </cell>
          <cell r="I296">
            <v>0</v>
          </cell>
          <cell r="J296">
            <v>460</v>
          </cell>
          <cell r="K296">
            <v>0</v>
          </cell>
          <cell r="L296">
            <v>0</v>
          </cell>
          <cell r="M296">
            <v>0</v>
          </cell>
        </row>
        <row r="297">
          <cell r="G297">
            <v>0</v>
          </cell>
          <cell r="H297">
            <v>0</v>
          </cell>
          <cell r="I297">
            <v>0</v>
          </cell>
          <cell r="J297">
            <v>493</v>
          </cell>
          <cell r="K297">
            <v>0</v>
          </cell>
          <cell r="L297">
            <v>0</v>
          </cell>
          <cell r="M297">
            <v>0</v>
          </cell>
        </row>
        <row r="298">
          <cell r="G298">
            <v>0</v>
          </cell>
          <cell r="H298">
            <v>0</v>
          </cell>
          <cell r="I298">
            <v>0</v>
          </cell>
          <cell r="J298">
            <v>507</v>
          </cell>
          <cell r="K298">
            <v>0</v>
          </cell>
          <cell r="L298">
            <v>0</v>
          </cell>
          <cell r="M298">
            <v>0</v>
          </cell>
        </row>
        <row r="299">
          <cell r="G299">
            <v>0</v>
          </cell>
          <cell r="H299">
            <v>0</v>
          </cell>
          <cell r="I299">
            <v>0</v>
          </cell>
          <cell r="J299">
            <v>705</v>
          </cell>
          <cell r="K299">
            <v>0</v>
          </cell>
          <cell r="L299">
            <v>0</v>
          </cell>
          <cell r="M299">
            <v>0</v>
          </cell>
        </row>
        <row r="300">
          <cell r="G300">
            <v>0</v>
          </cell>
          <cell r="H300">
            <v>0</v>
          </cell>
          <cell r="I300">
            <v>0</v>
          </cell>
          <cell r="J300">
            <v>872</v>
          </cell>
          <cell r="K300">
            <v>0</v>
          </cell>
          <cell r="L300">
            <v>0</v>
          </cell>
          <cell r="M300">
            <v>0</v>
          </cell>
        </row>
        <row r="301">
          <cell r="G301">
            <v>0</v>
          </cell>
          <cell r="H301">
            <v>0</v>
          </cell>
          <cell r="I301">
            <v>0</v>
          </cell>
          <cell r="J301">
            <v>1178</v>
          </cell>
          <cell r="K301">
            <v>0</v>
          </cell>
          <cell r="L301">
            <v>0</v>
          </cell>
          <cell r="M301">
            <v>0</v>
          </cell>
        </row>
        <row r="302">
          <cell r="G302">
            <v>0</v>
          </cell>
          <cell r="H302">
            <v>0</v>
          </cell>
          <cell r="I302">
            <v>0</v>
          </cell>
          <cell r="J302">
            <v>1350</v>
          </cell>
          <cell r="K302">
            <v>0</v>
          </cell>
          <cell r="L302">
            <v>0</v>
          </cell>
          <cell r="M302">
            <v>0</v>
          </cell>
        </row>
        <row r="303">
          <cell r="G303">
            <v>0</v>
          </cell>
          <cell r="H303">
            <v>0</v>
          </cell>
          <cell r="I303">
            <v>0</v>
          </cell>
          <cell r="J303">
            <v>2970</v>
          </cell>
          <cell r="K303">
            <v>0</v>
          </cell>
          <cell r="L303">
            <v>0</v>
          </cell>
          <cell r="M303">
            <v>0</v>
          </cell>
        </row>
        <row r="304">
          <cell r="G304">
            <v>0</v>
          </cell>
          <cell r="H304">
            <v>0</v>
          </cell>
          <cell r="I304">
            <v>0</v>
          </cell>
          <cell r="J304">
            <v>2440</v>
          </cell>
          <cell r="K304">
            <v>0</v>
          </cell>
          <cell r="L304">
            <v>0</v>
          </cell>
          <cell r="M304">
            <v>0</v>
          </cell>
        </row>
        <row r="305">
          <cell r="G305">
            <v>0</v>
          </cell>
          <cell r="H305">
            <v>0</v>
          </cell>
          <cell r="I305">
            <v>0</v>
          </cell>
          <cell r="J305">
            <v>480</v>
          </cell>
          <cell r="K305">
            <v>0</v>
          </cell>
          <cell r="L305">
            <v>0</v>
          </cell>
          <cell r="M305">
            <v>0</v>
          </cell>
        </row>
        <row r="306">
          <cell r="G306">
            <v>0</v>
          </cell>
          <cell r="H306">
            <v>0</v>
          </cell>
          <cell r="I306">
            <v>0</v>
          </cell>
          <cell r="J306">
            <v>832</v>
          </cell>
          <cell r="K306">
            <v>0</v>
          </cell>
          <cell r="L306">
            <v>0</v>
          </cell>
          <cell r="M306">
            <v>0</v>
          </cell>
        </row>
        <row r="307">
          <cell r="G307">
            <v>0</v>
          </cell>
          <cell r="H307">
            <v>0</v>
          </cell>
          <cell r="I307">
            <v>0</v>
          </cell>
          <cell r="J307">
            <v>1547</v>
          </cell>
          <cell r="K307">
            <v>0</v>
          </cell>
          <cell r="L307">
            <v>0</v>
          </cell>
          <cell r="M307">
            <v>0</v>
          </cell>
        </row>
        <row r="308">
          <cell r="G308">
            <v>0</v>
          </cell>
          <cell r="H308">
            <v>0</v>
          </cell>
          <cell r="I308">
            <v>0</v>
          </cell>
          <cell r="J308">
            <v>580</v>
          </cell>
          <cell r="K308">
            <v>0</v>
          </cell>
          <cell r="L308">
            <v>0</v>
          </cell>
          <cell r="M308">
            <v>0</v>
          </cell>
        </row>
        <row r="309">
          <cell r="G309">
            <v>0</v>
          </cell>
          <cell r="H309">
            <v>0</v>
          </cell>
          <cell r="I309">
            <v>0</v>
          </cell>
          <cell r="J309">
            <v>720</v>
          </cell>
          <cell r="K309">
            <v>0</v>
          </cell>
          <cell r="L309">
            <v>0</v>
          </cell>
          <cell r="M309">
            <v>0</v>
          </cell>
        </row>
        <row r="310">
          <cell r="G310">
            <v>0</v>
          </cell>
          <cell r="H310">
            <v>0</v>
          </cell>
          <cell r="I310">
            <v>0</v>
          </cell>
          <cell r="J310">
            <v>1350</v>
          </cell>
          <cell r="K310">
            <v>0</v>
          </cell>
          <cell r="L310">
            <v>0</v>
          </cell>
          <cell r="M310">
            <v>0</v>
          </cell>
        </row>
        <row r="311">
          <cell r="G311">
            <v>0</v>
          </cell>
          <cell r="H311">
            <v>0</v>
          </cell>
          <cell r="I311">
            <v>0</v>
          </cell>
          <cell r="J311">
            <v>115</v>
          </cell>
          <cell r="K311">
            <v>0</v>
          </cell>
          <cell r="L311">
            <v>0</v>
          </cell>
          <cell r="M311">
            <v>0</v>
          </cell>
        </row>
        <row r="312">
          <cell r="G312">
            <v>0</v>
          </cell>
          <cell r="H312">
            <v>0</v>
          </cell>
          <cell r="I312">
            <v>0</v>
          </cell>
          <cell r="J312">
            <v>200</v>
          </cell>
          <cell r="K312">
            <v>0</v>
          </cell>
          <cell r="L312">
            <v>0</v>
          </cell>
          <cell r="M312">
            <v>0</v>
          </cell>
        </row>
        <row r="313">
          <cell r="G313">
            <v>0</v>
          </cell>
          <cell r="H313">
            <v>0</v>
          </cell>
          <cell r="I313">
            <v>0</v>
          </cell>
          <cell r="J313">
            <v>190</v>
          </cell>
          <cell r="K313">
            <v>0</v>
          </cell>
          <cell r="L313">
            <v>0</v>
          </cell>
          <cell r="M313">
            <v>0</v>
          </cell>
        </row>
        <row r="314">
          <cell r="G314">
            <v>0</v>
          </cell>
          <cell r="H314">
            <v>0</v>
          </cell>
          <cell r="I314">
            <v>0</v>
          </cell>
          <cell r="J314">
            <v>160</v>
          </cell>
          <cell r="K314">
            <v>0</v>
          </cell>
          <cell r="L314">
            <v>0</v>
          </cell>
          <cell r="M314">
            <v>0</v>
          </cell>
        </row>
        <row r="315">
          <cell r="G315">
            <v>0</v>
          </cell>
          <cell r="H315">
            <v>0</v>
          </cell>
          <cell r="I315">
            <v>0</v>
          </cell>
          <cell r="J315">
            <v>540</v>
          </cell>
          <cell r="K315">
            <v>0</v>
          </cell>
          <cell r="L315">
            <v>0</v>
          </cell>
          <cell r="M315">
            <v>0</v>
          </cell>
        </row>
        <row r="316">
          <cell r="G316">
            <v>0</v>
          </cell>
          <cell r="H316">
            <v>0</v>
          </cell>
          <cell r="I316">
            <v>0</v>
          </cell>
          <cell r="J316">
            <v>630</v>
          </cell>
          <cell r="K316">
            <v>0</v>
          </cell>
          <cell r="L316">
            <v>0</v>
          </cell>
          <cell r="M316">
            <v>0</v>
          </cell>
        </row>
        <row r="317">
          <cell r="G317">
            <v>0</v>
          </cell>
          <cell r="H317">
            <v>0</v>
          </cell>
          <cell r="I317">
            <v>0</v>
          </cell>
          <cell r="J317">
            <v>180</v>
          </cell>
          <cell r="K317">
            <v>0</v>
          </cell>
          <cell r="L317">
            <v>0</v>
          </cell>
          <cell r="M317">
            <v>0</v>
          </cell>
        </row>
        <row r="318">
          <cell r="G318">
            <v>0</v>
          </cell>
          <cell r="H318">
            <v>0</v>
          </cell>
          <cell r="I318">
            <v>0</v>
          </cell>
          <cell r="J318">
            <v>238</v>
          </cell>
          <cell r="K318">
            <v>0</v>
          </cell>
          <cell r="L318">
            <v>0</v>
          </cell>
          <cell r="M318">
            <v>0</v>
          </cell>
        </row>
        <row r="319">
          <cell r="G319">
            <v>0</v>
          </cell>
          <cell r="H319">
            <v>0</v>
          </cell>
          <cell r="I319">
            <v>0</v>
          </cell>
          <cell r="J319">
            <v>220</v>
          </cell>
          <cell r="K319">
            <v>0</v>
          </cell>
          <cell r="L319">
            <v>0</v>
          </cell>
          <cell r="M319">
            <v>0</v>
          </cell>
        </row>
        <row r="320">
          <cell r="G320">
            <v>0</v>
          </cell>
          <cell r="H320">
            <v>0</v>
          </cell>
          <cell r="I320">
            <v>0</v>
          </cell>
          <cell r="J320">
            <v>0</v>
          </cell>
          <cell r="K320">
            <v>0</v>
          </cell>
          <cell r="L320">
            <v>0</v>
          </cell>
          <cell r="M320">
            <v>0</v>
          </cell>
        </row>
        <row r="321">
          <cell r="G321">
            <v>0</v>
          </cell>
          <cell r="H321">
            <v>0</v>
          </cell>
          <cell r="I321">
            <v>0</v>
          </cell>
          <cell r="J321">
            <v>1400</v>
          </cell>
          <cell r="K321">
            <v>0</v>
          </cell>
          <cell r="L321">
            <v>0</v>
          </cell>
          <cell r="M321">
            <v>0</v>
          </cell>
        </row>
        <row r="322">
          <cell r="G322">
            <v>0</v>
          </cell>
          <cell r="H322">
            <v>0</v>
          </cell>
          <cell r="I322">
            <v>0</v>
          </cell>
          <cell r="J322">
            <v>1440</v>
          </cell>
          <cell r="K322">
            <v>0</v>
          </cell>
          <cell r="L322">
            <v>0</v>
          </cell>
          <cell r="M322">
            <v>0</v>
          </cell>
        </row>
        <row r="323">
          <cell r="G323">
            <v>0</v>
          </cell>
          <cell r="H323">
            <v>0</v>
          </cell>
          <cell r="I323">
            <v>0</v>
          </cell>
          <cell r="J323">
            <v>1650</v>
          </cell>
          <cell r="K323">
            <v>0</v>
          </cell>
          <cell r="L323">
            <v>0</v>
          </cell>
          <cell r="M323">
            <v>0</v>
          </cell>
        </row>
        <row r="324">
          <cell r="G324">
            <v>0</v>
          </cell>
          <cell r="H324">
            <v>0</v>
          </cell>
          <cell r="I324">
            <v>0</v>
          </cell>
          <cell r="J324">
            <v>2330</v>
          </cell>
          <cell r="K324">
            <v>0</v>
          </cell>
          <cell r="L324">
            <v>0</v>
          </cell>
          <cell r="M324">
            <v>0</v>
          </cell>
        </row>
        <row r="325">
          <cell r="G325">
            <v>0</v>
          </cell>
          <cell r="H325">
            <v>0</v>
          </cell>
          <cell r="I325">
            <v>0</v>
          </cell>
          <cell r="J325">
            <v>2590</v>
          </cell>
          <cell r="K325">
            <v>0</v>
          </cell>
          <cell r="L325">
            <v>0</v>
          </cell>
          <cell r="M325">
            <v>0</v>
          </cell>
        </row>
        <row r="326">
          <cell r="G326">
            <v>0</v>
          </cell>
          <cell r="H326">
            <v>0</v>
          </cell>
          <cell r="I326">
            <v>0</v>
          </cell>
          <cell r="J326">
            <v>3230</v>
          </cell>
          <cell r="K326">
            <v>0</v>
          </cell>
          <cell r="L326">
            <v>0</v>
          </cell>
          <cell r="M326">
            <v>0</v>
          </cell>
        </row>
        <row r="327">
          <cell r="G327">
            <v>0</v>
          </cell>
          <cell r="H327">
            <v>0</v>
          </cell>
          <cell r="I327">
            <v>0</v>
          </cell>
          <cell r="J327">
            <v>3820</v>
          </cell>
          <cell r="K327">
            <v>0</v>
          </cell>
          <cell r="L327">
            <v>0</v>
          </cell>
          <cell r="M327">
            <v>0</v>
          </cell>
        </row>
        <row r="328">
          <cell r="G328">
            <v>0</v>
          </cell>
          <cell r="H328">
            <v>0</v>
          </cell>
          <cell r="I328">
            <v>0</v>
          </cell>
          <cell r="J328">
            <v>4210</v>
          </cell>
          <cell r="K328">
            <v>0</v>
          </cell>
          <cell r="L328">
            <v>0</v>
          </cell>
          <cell r="M328">
            <v>0</v>
          </cell>
        </row>
        <row r="329">
          <cell r="G329">
            <v>0</v>
          </cell>
          <cell r="H329">
            <v>0</v>
          </cell>
          <cell r="I329">
            <v>0</v>
          </cell>
          <cell r="J329">
            <v>6900</v>
          </cell>
          <cell r="K329">
            <v>0</v>
          </cell>
          <cell r="L329">
            <v>0</v>
          </cell>
          <cell r="M329">
            <v>0</v>
          </cell>
        </row>
        <row r="330">
          <cell r="G330">
            <v>0</v>
          </cell>
          <cell r="H330">
            <v>0</v>
          </cell>
          <cell r="I330">
            <v>0</v>
          </cell>
          <cell r="J330">
            <v>6800</v>
          </cell>
          <cell r="K330">
            <v>0</v>
          </cell>
          <cell r="L330">
            <v>0</v>
          </cell>
          <cell r="M330">
            <v>0</v>
          </cell>
        </row>
        <row r="331">
          <cell r="G331">
            <v>0</v>
          </cell>
          <cell r="H331">
            <v>0</v>
          </cell>
          <cell r="I331">
            <v>0</v>
          </cell>
          <cell r="J331">
            <v>9180</v>
          </cell>
          <cell r="K331">
            <v>0</v>
          </cell>
          <cell r="L331">
            <v>0</v>
          </cell>
          <cell r="M331">
            <v>0</v>
          </cell>
        </row>
        <row r="332">
          <cell r="G332">
            <v>0</v>
          </cell>
          <cell r="H332">
            <v>0</v>
          </cell>
          <cell r="I332">
            <v>0</v>
          </cell>
          <cell r="J332">
            <v>12230</v>
          </cell>
          <cell r="K332">
            <v>0</v>
          </cell>
          <cell r="L332">
            <v>0</v>
          </cell>
          <cell r="M332">
            <v>0</v>
          </cell>
        </row>
        <row r="333">
          <cell r="G333">
            <v>0</v>
          </cell>
          <cell r="H333">
            <v>0</v>
          </cell>
          <cell r="I333">
            <v>0</v>
          </cell>
          <cell r="J333">
            <v>19800</v>
          </cell>
          <cell r="K333">
            <v>0</v>
          </cell>
          <cell r="L333">
            <v>0</v>
          </cell>
          <cell r="M333">
            <v>0</v>
          </cell>
        </row>
        <row r="334">
          <cell r="G334">
            <v>0</v>
          </cell>
          <cell r="H334">
            <v>0</v>
          </cell>
          <cell r="I334">
            <v>0</v>
          </cell>
          <cell r="J334">
            <v>0</v>
          </cell>
          <cell r="K334">
            <v>0</v>
          </cell>
          <cell r="L334">
            <v>0</v>
          </cell>
          <cell r="M334">
            <v>0</v>
          </cell>
        </row>
        <row r="335">
          <cell r="G335">
            <v>0</v>
          </cell>
          <cell r="H335">
            <v>0</v>
          </cell>
          <cell r="I335">
            <v>0</v>
          </cell>
          <cell r="J335">
            <v>0</v>
          </cell>
          <cell r="K335">
            <v>0</v>
          </cell>
          <cell r="L335">
            <v>0</v>
          </cell>
          <cell r="M335">
            <v>0</v>
          </cell>
        </row>
        <row r="336">
          <cell r="G336">
            <v>0</v>
          </cell>
          <cell r="H336">
            <v>0</v>
          </cell>
          <cell r="I336">
            <v>0</v>
          </cell>
          <cell r="J336">
            <v>0</v>
          </cell>
          <cell r="K336">
            <v>0</v>
          </cell>
          <cell r="L336">
            <v>0</v>
          </cell>
          <cell r="M336">
            <v>0</v>
          </cell>
        </row>
        <row r="337">
          <cell r="G337">
            <v>0</v>
          </cell>
          <cell r="H337">
            <v>0</v>
          </cell>
          <cell r="I337">
            <v>0</v>
          </cell>
          <cell r="J337">
            <v>0</v>
          </cell>
          <cell r="K337">
            <v>0</v>
          </cell>
          <cell r="L337">
            <v>0</v>
          </cell>
          <cell r="M337">
            <v>0</v>
          </cell>
        </row>
        <row r="338">
          <cell r="G338">
            <v>0</v>
          </cell>
          <cell r="H338">
            <v>0</v>
          </cell>
          <cell r="I338">
            <v>0</v>
          </cell>
          <cell r="J338">
            <v>31600</v>
          </cell>
          <cell r="K338">
            <v>0</v>
          </cell>
          <cell r="L338">
            <v>0</v>
          </cell>
          <cell r="M338">
            <v>0</v>
          </cell>
        </row>
        <row r="339">
          <cell r="G339">
            <v>0</v>
          </cell>
          <cell r="H339">
            <v>0</v>
          </cell>
          <cell r="I339">
            <v>0</v>
          </cell>
          <cell r="J339">
            <v>31600</v>
          </cell>
          <cell r="K339">
            <v>0</v>
          </cell>
          <cell r="L339">
            <v>0</v>
          </cell>
          <cell r="M339">
            <v>0</v>
          </cell>
        </row>
        <row r="340">
          <cell r="G340">
            <v>0</v>
          </cell>
          <cell r="H340">
            <v>0</v>
          </cell>
          <cell r="I340">
            <v>0</v>
          </cell>
          <cell r="J340">
            <v>2450</v>
          </cell>
          <cell r="K340">
            <v>0</v>
          </cell>
          <cell r="L340">
            <v>0</v>
          </cell>
          <cell r="M340">
            <v>0</v>
          </cell>
        </row>
        <row r="341">
          <cell r="G341">
            <v>0</v>
          </cell>
          <cell r="H341">
            <v>0</v>
          </cell>
          <cell r="I341">
            <v>0</v>
          </cell>
          <cell r="J341">
            <v>890</v>
          </cell>
          <cell r="K341">
            <v>0</v>
          </cell>
          <cell r="L341">
            <v>0</v>
          </cell>
          <cell r="M341">
            <v>0</v>
          </cell>
        </row>
        <row r="342">
          <cell r="G342">
            <v>0</v>
          </cell>
          <cell r="H342">
            <v>0</v>
          </cell>
          <cell r="I342">
            <v>0</v>
          </cell>
          <cell r="J342">
            <v>940</v>
          </cell>
          <cell r="K342">
            <v>0</v>
          </cell>
          <cell r="L342">
            <v>0</v>
          </cell>
          <cell r="M342">
            <v>0</v>
          </cell>
        </row>
        <row r="343">
          <cell r="G343">
            <v>0</v>
          </cell>
          <cell r="H343">
            <v>0</v>
          </cell>
          <cell r="I343">
            <v>0</v>
          </cell>
          <cell r="J343">
            <v>530</v>
          </cell>
          <cell r="K343">
            <v>0</v>
          </cell>
          <cell r="L343">
            <v>0</v>
          </cell>
          <cell r="M343">
            <v>0</v>
          </cell>
        </row>
        <row r="344">
          <cell r="G344">
            <v>0</v>
          </cell>
          <cell r="H344">
            <v>0</v>
          </cell>
          <cell r="I344">
            <v>0</v>
          </cell>
          <cell r="J344">
            <v>810</v>
          </cell>
          <cell r="K344">
            <v>0</v>
          </cell>
          <cell r="L344">
            <v>0</v>
          </cell>
          <cell r="M344">
            <v>0</v>
          </cell>
        </row>
        <row r="345">
          <cell r="G345">
            <v>0</v>
          </cell>
          <cell r="H345">
            <v>0</v>
          </cell>
          <cell r="I345">
            <v>0</v>
          </cell>
          <cell r="J345">
            <v>14450</v>
          </cell>
          <cell r="K345">
            <v>0</v>
          </cell>
          <cell r="L345">
            <v>0</v>
          </cell>
          <cell r="M345">
            <v>0</v>
          </cell>
        </row>
        <row r="346">
          <cell r="G346">
            <v>0</v>
          </cell>
          <cell r="H346">
            <v>0</v>
          </cell>
          <cell r="I346">
            <v>0</v>
          </cell>
          <cell r="J346">
            <v>14450</v>
          </cell>
          <cell r="K346">
            <v>0</v>
          </cell>
          <cell r="L346">
            <v>0</v>
          </cell>
          <cell r="M346">
            <v>0</v>
          </cell>
        </row>
        <row r="347">
          <cell r="G347">
            <v>0</v>
          </cell>
          <cell r="H347">
            <v>0</v>
          </cell>
          <cell r="I347">
            <v>0</v>
          </cell>
          <cell r="J347">
            <v>16070</v>
          </cell>
          <cell r="K347">
            <v>0</v>
          </cell>
          <cell r="L347">
            <v>0</v>
          </cell>
          <cell r="M347">
            <v>0</v>
          </cell>
        </row>
        <row r="348">
          <cell r="G348">
            <v>0</v>
          </cell>
          <cell r="H348">
            <v>0</v>
          </cell>
          <cell r="I348">
            <v>0</v>
          </cell>
          <cell r="J348">
            <v>17690</v>
          </cell>
          <cell r="K348">
            <v>0</v>
          </cell>
          <cell r="L348">
            <v>0</v>
          </cell>
          <cell r="M348">
            <v>0</v>
          </cell>
        </row>
        <row r="349">
          <cell r="G349">
            <v>0</v>
          </cell>
          <cell r="H349">
            <v>0</v>
          </cell>
          <cell r="I349">
            <v>0</v>
          </cell>
          <cell r="J349">
            <v>7400</v>
          </cell>
          <cell r="K349">
            <v>0</v>
          </cell>
          <cell r="L349">
            <v>0</v>
          </cell>
          <cell r="M349">
            <v>0</v>
          </cell>
        </row>
        <row r="350">
          <cell r="G350">
            <v>0</v>
          </cell>
          <cell r="H350">
            <v>0</v>
          </cell>
          <cell r="I350">
            <v>0</v>
          </cell>
          <cell r="J350">
            <v>10500</v>
          </cell>
          <cell r="K350">
            <v>0</v>
          </cell>
          <cell r="L350">
            <v>0</v>
          </cell>
          <cell r="M350">
            <v>0</v>
          </cell>
        </row>
        <row r="351">
          <cell r="G351">
            <v>0</v>
          </cell>
          <cell r="H351">
            <v>0</v>
          </cell>
          <cell r="I351">
            <v>0</v>
          </cell>
          <cell r="J351">
            <v>15000</v>
          </cell>
          <cell r="K351">
            <v>0</v>
          </cell>
          <cell r="L351">
            <v>0</v>
          </cell>
          <cell r="M351">
            <v>0</v>
          </cell>
        </row>
        <row r="352">
          <cell r="G352">
            <v>0</v>
          </cell>
          <cell r="H352">
            <v>0</v>
          </cell>
          <cell r="I352">
            <v>0</v>
          </cell>
          <cell r="J352">
            <v>19700</v>
          </cell>
          <cell r="K352">
            <v>0</v>
          </cell>
          <cell r="L352">
            <v>0</v>
          </cell>
          <cell r="M352">
            <v>0</v>
          </cell>
        </row>
        <row r="353">
          <cell r="G353">
            <v>0</v>
          </cell>
          <cell r="H353">
            <v>0</v>
          </cell>
          <cell r="I353">
            <v>0</v>
          </cell>
          <cell r="J353">
            <v>0</v>
          </cell>
          <cell r="K353">
            <v>0</v>
          </cell>
          <cell r="L353">
            <v>0</v>
          </cell>
          <cell r="M353">
            <v>0</v>
          </cell>
        </row>
        <row r="354">
          <cell r="G354">
            <v>0</v>
          </cell>
          <cell r="H354">
            <v>0</v>
          </cell>
          <cell r="I354">
            <v>0</v>
          </cell>
          <cell r="J354">
            <v>19160</v>
          </cell>
          <cell r="K354">
            <v>0</v>
          </cell>
          <cell r="L354">
            <v>0</v>
          </cell>
          <cell r="M354">
            <v>0</v>
          </cell>
        </row>
        <row r="355">
          <cell r="G355">
            <v>0</v>
          </cell>
          <cell r="H355">
            <v>0</v>
          </cell>
          <cell r="I355">
            <v>0</v>
          </cell>
          <cell r="J355">
            <v>20280</v>
          </cell>
          <cell r="K355">
            <v>0</v>
          </cell>
          <cell r="L355">
            <v>0</v>
          </cell>
          <cell r="M355">
            <v>0</v>
          </cell>
        </row>
        <row r="356">
          <cell r="G356">
            <v>0</v>
          </cell>
          <cell r="H356">
            <v>0</v>
          </cell>
          <cell r="I356">
            <v>0</v>
          </cell>
          <cell r="J356">
            <v>26730</v>
          </cell>
          <cell r="K356">
            <v>0</v>
          </cell>
          <cell r="L356">
            <v>0</v>
          </cell>
          <cell r="M356">
            <v>0</v>
          </cell>
        </row>
        <row r="357">
          <cell r="G357">
            <v>0</v>
          </cell>
          <cell r="H357">
            <v>0</v>
          </cell>
          <cell r="I357">
            <v>0</v>
          </cell>
          <cell r="J357">
            <v>70800</v>
          </cell>
          <cell r="K357">
            <v>0</v>
          </cell>
          <cell r="L357">
            <v>0</v>
          </cell>
          <cell r="M357">
            <v>0</v>
          </cell>
        </row>
        <row r="358">
          <cell r="G358">
            <v>0</v>
          </cell>
          <cell r="H358">
            <v>0</v>
          </cell>
          <cell r="I358">
            <v>0</v>
          </cell>
          <cell r="J358">
            <v>37500</v>
          </cell>
          <cell r="K358">
            <v>0</v>
          </cell>
          <cell r="L358">
            <v>0</v>
          </cell>
          <cell r="M358">
            <v>0</v>
          </cell>
        </row>
        <row r="359">
          <cell r="G359">
            <v>0</v>
          </cell>
          <cell r="H359">
            <v>0</v>
          </cell>
          <cell r="I359">
            <v>0</v>
          </cell>
          <cell r="J359">
            <v>42100</v>
          </cell>
          <cell r="K359">
            <v>0</v>
          </cell>
          <cell r="L359">
            <v>0</v>
          </cell>
          <cell r="M359">
            <v>0</v>
          </cell>
        </row>
        <row r="360">
          <cell r="G360">
            <v>0</v>
          </cell>
          <cell r="H360">
            <v>0</v>
          </cell>
          <cell r="I360">
            <v>0</v>
          </cell>
          <cell r="J360">
            <v>42100</v>
          </cell>
          <cell r="K360">
            <v>0</v>
          </cell>
          <cell r="L360">
            <v>0</v>
          </cell>
          <cell r="M360">
            <v>0</v>
          </cell>
        </row>
        <row r="361">
          <cell r="G361">
            <v>0</v>
          </cell>
          <cell r="H361">
            <v>0</v>
          </cell>
          <cell r="I361">
            <v>0</v>
          </cell>
          <cell r="J361">
            <v>78600</v>
          </cell>
          <cell r="K361">
            <v>0</v>
          </cell>
          <cell r="L361">
            <v>0</v>
          </cell>
          <cell r="M361">
            <v>0</v>
          </cell>
        </row>
        <row r="362">
          <cell r="G362">
            <v>0</v>
          </cell>
          <cell r="H362">
            <v>0</v>
          </cell>
          <cell r="I362">
            <v>0</v>
          </cell>
          <cell r="J362">
            <v>18400</v>
          </cell>
          <cell r="K362">
            <v>0</v>
          </cell>
          <cell r="L362">
            <v>0</v>
          </cell>
          <cell r="M362">
            <v>0</v>
          </cell>
        </row>
        <row r="363">
          <cell r="G363">
            <v>0</v>
          </cell>
          <cell r="H363">
            <v>0</v>
          </cell>
          <cell r="I363">
            <v>0</v>
          </cell>
          <cell r="J363">
            <v>35100</v>
          </cell>
          <cell r="K363">
            <v>0</v>
          </cell>
          <cell r="L363">
            <v>0</v>
          </cell>
          <cell r="M363">
            <v>0</v>
          </cell>
        </row>
        <row r="364">
          <cell r="G364">
            <v>0</v>
          </cell>
          <cell r="H364">
            <v>0</v>
          </cell>
          <cell r="I364">
            <v>0</v>
          </cell>
          <cell r="J364">
            <v>18500</v>
          </cell>
          <cell r="K364">
            <v>0</v>
          </cell>
          <cell r="L364">
            <v>0</v>
          </cell>
          <cell r="M364">
            <v>0</v>
          </cell>
        </row>
        <row r="365">
          <cell r="G365">
            <v>0</v>
          </cell>
          <cell r="H365">
            <v>0</v>
          </cell>
          <cell r="I365">
            <v>0</v>
          </cell>
          <cell r="J365">
            <v>59000</v>
          </cell>
          <cell r="K365">
            <v>0</v>
          </cell>
          <cell r="L365">
            <v>0</v>
          </cell>
          <cell r="M365">
            <v>0</v>
          </cell>
        </row>
        <row r="366">
          <cell r="G366">
            <v>0</v>
          </cell>
          <cell r="H366">
            <v>0</v>
          </cell>
          <cell r="I366">
            <v>0</v>
          </cell>
          <cell r="J366">
            <v>32850</v>
          </cell>
          <cell r="K366">
            <v>0</v>
          </cell>
          <cell r="L366">
            <v>0</v>
          </cell>
          <cell r="M366">
            <v>0</v>
          </cell>
        </row>
        <row r="367">
          <cell r="G367">
            <v>0</v>
          </cell>
          <cell r="H367">
            <v>0</v>
          </cell>
          <cell r="I367">
            <v>0</v>
          </cell>
          <cell r="J367">
            <v>34780</v>
          </cell>
          <cell r="K367">
            <v>0</v>
          </cell>
          <cell r="L367">
            <v>0</v>
          </cell>
          <cell r="M367">
            <v>0</v>
          </cell>
        </row>
        <row r="368">
          <cell r="G368">
            <v>0</v>
          </cell>
          <cell r="H368">
            <v>0</v>
          </cell>
          <cell r="I368">
            <v>0</v>
          </cell>
          <cell r="J368">
            <v>43950</v>
          </cell>
          <cell r="K368">
            <v>0</v>
          </cell>
          <cell r="L368">
            <v>0</v>
          </cell>
          <cell r="M368">
            <v>0</v>
          </cell>
        </row>
        <row r="369">
          <cell r="G369">
            <v>0</v>
          </cell>
          <cell r="H369">
            <v>0</v>
          </cell>
          <cell r="I369">
            <v>0</v>
          </cell>
          <cell r="J369">
            <v>41250</v>
          </cell>
          <cell r="K369">
            <v>0</v>
          </cell>
          <cell r="L369">
            <v>0</v>
          </cell>
          <cell r="M369">
            <v>0</v>
          </cell>
        </row>
        <row r="370">
          <cell r="G370">
            <v>0</v>
          </cell>
          <cell r="H370">
            <v>0</v>
          </cell>
          <cell r="I370">
            <v>0</v>
          </cell>
          <cell r="J370">
            <v>1300</v>
          </cell>
          <cell r="K370">
            <v>0</v>
          </cell>
          <cell r="L370">
            <v>0</v>
          </cell>
          <cell r="M370">
            <v>0</v>
          </cell>
        </row>
        <row r="371">
          <cell r="G371">
            <v>0</v>
          </cell>
          <cell r="H371">
            <v>0</v>
          </cell>
          <cell r="I371">
            <v>0</v>
          </cell>
          <cell r="J371">
            <v>450</v>
          </cell>
          <cell r="K371">
            <v>0</v>
          </cell>
          <cell r="L371">
            <v>0</v>
          </cell>
          <cell r="M371">
            <v>0</v>
          </cell>
        </row>
        <row r="372">
          <cell r="G372">
            <v>0</v>
          </cell>
          <cell r="H372">
            <v>0</v>
          </cell>
          <cell r="I372">
            <v>0</v>
          </cell>
          <cell r="J372">
            <v>350</v>
          </cell>
          <cell r="K372">
            <v>0</v>
          </cell>
          <cell r="L372">
            <v>0</v>
          </cell>
          <cell r="M372">
            <v>0</v>
          </cell>
        </row>
        <row r="373">
          <cell r="G373">
            <v>0</v>
          </cell>
          <cell r="H373">
            <v>0</v>
          </cell>
          <cell r="I373">
            <v>0</v>
          </cell>
          <cell r="J373">
            <v>350</v>
          </cell>
          <cell r="K373">
            <v>0</v>
          </cell>
          <cell r="L373">
            <v>0</v>
          </cell>
          <cell r="M373">
            <v>0</v>
          </cell>
        </row>
        <row r="374">
          <cell r="G374">
            <v>0</v>
          </cell>
          <cell r="H374">
            <v>0</v>
          </cell>
          <cell r="I374">
            <v>0</v>
          </cell>
          <cell r="J374">
            <v>450</v>
          </cell>
          <cell r="K374">
            <v>0</v>
          </cell>
          <cell r="L374">
            <v>0</v>
          </cell>
          <cell r="M374">
            <v>0</v>
          </cell>
        </row>
        <row r="375">
          <cell r="G375">
            <v>0</v>
          </cell>
          <cell r="H375">
            <v>0</v>
          </cell>
          <cell r="I375">
            <v>0</v>
          </cell>
          <cell r="J375">
            <v>0</v>
          </cell>
          <cell r="K375">
            <v>0</v>
          </cell>
          <cell r="L375">
            <v>0</v>
          </cell>
          <cell r="M375">
            <v>0</v>
          </cell>
        </row>
        <row r="376">
          <cell r="G376">
            <v>0</v>
          </cell>
          <cell r="H376">
            <v>0</v>
          </cell>
          <cell r="I376">
            <v>0</v>
          </cell>
          <cell r="J376">
            <v>2100</v>
          </cell>
          <cell r="K376">
            <v>0</v>
          </cell>
          <cell r="L376">
            <v>0</v>
          </cell>
          <cell r="M376">
            <v>0</v>
          </cell>
        </row>
        <row r="377">
          <cell r="G377">
            <v>0</v>
          </cell>
          <cell r="H377">
            <v>0</v>
          </cell>
          <cell r="I377">
            <v>0</v>
          </cell>
          <cell r="J377">
            <v>2700</v>
          </cell>
          <cell r="K377">
            <v>0</v>
          </cell>
          <cell r="L377">
            <v>0</v>
          </cell>
          <cell r="M377">
            <v>0</v>
          </cell>
        </row>
        <row r="378">
          <cell r="G378">
            <v>0</v>
          </cell>
          <cell r="H378">
            <v>0</v>
          </cell>
          <cell r="I378">
            <v>0</v>
          </cell>
          <cell r="J378">
            <v>3900</v>
          </cell>
          <cell r="K378">
            <v>0</v>
          </cell>
          <cell r="L378">
            <v>0</v>
          </cell>
          <cell r="M378">
            <v>0</v>
          </cell>
        </row>
        <row r="379">
          <cell r="G379">
            <v>0</v>
          </cell>
          <cell r="H379">
            <v>0</v>
          </cell>
          <cell r="I379">
            <v>0</v>
          </cell>
          <cell r="J379">
            <v>4500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3000</v>
          </cell>
          <cell r="K382">
            <v>0</v>
          </cell>
          <cell r="L382">
            <v>0</v>
          </cell>
          <cell r="M382">
            <v>0</v>
          </cell>
        </row>
        <row r="383">
          <cell r="G383">
            <v>0</v>
          </cell>
          <cell r="H383">
            <v>0</v>
          </cell>
          <cell r="I383">
            <v>0</v>
          </cell>
          <cell r="J383">
            <v>140</v>
          </cell>
          <cell r="K383">
            <v>0</v>
          </cell>
          <cell r="L383">
            <v>0</v>
          </cell>
          <cell r="M383">
            <v>0</v>
          </cell>
        </row>
        <row r="384">
          <cell r="G384">
            <v>0</v>
          </cell>
          <cell r="H384">
            <v>0</v>
          </cell>
          <cell r="I384">
            <v>0</v>
          </cell>
          <cell r="J384">
            <v>8000</v>
          </cell>
          <cell r="K384">
            <v>0</v>
          </cell>
          <cell r="L384">
            <v>0</v>
          </cell>
          <cell r="M384">
            <v>0</v>
          </cell>
        </row>
        <row r="385">
          <cell r="G385">
            <v>0</v>
          </cell>
          <cell r="H385">
            <v>0</v>
          </cell>
          <cell r="I385">
            <v>0</v>
          </cell>
          <cell r="J385">
            <v>7900</v>
          </cell>
          <cell r="K385">
            <v>0</v>
          </cell>
          <cell r="L385">
            <v>0</v>
          </cell>
          <cell r="M385">
            <v>0</v>
          </cell>
        </row>
        <row r="386">
          <cell r="G386">
            <v>0</v>
          </cell>
          <cell r="H386">
            <v>0</v>
          </cell>
          <cell r="I386">
            <v>0</v>
          </cell>
          <cell r="J386">
            <v>8000</v>
          </cell>
          <cell r="K386">
            <v>0</v>
          </cell>
          <cell r="L386">
            <v>0</v>
          </cell>
          <cell r="M386">
            <v>0</v>
          </cell>
        </row>
        <row r="387">
          <cell r="G387">
            <v>0</v>
          </cell>
          <cell r="H387">
            <v>0</v>
          </cell>
          <cell r="I387">
            <v>0</v>
          </cell>
          <cell r="J387">
            <v>6500</v>
          </cell>
          <cell r="K387">
            <v>0</v>
          </cell>
          <cell r="L387">
            <v>0</v>
          </cell>
          <cell r="M387">
            <v>0</v>
          </cell>
        </row>
        <row r="388">
          <cell r="G388">
            <v>0</v>
          </cell>
          <cell r="H388">
            <v>0</v>
          </cell>
          <cell r="I388">
            <v>0</v>
          </cell>
          <cell r="J388">
            <v>6500</v>
          </cell>
          <cell r="K388">
            <v>0</v>
          </cell>
          <cell r="L388">
            <v>0</v>
          </cell>
          <cell r="M388">
            <v>0</v>
          </cell>
        </row>
        <row r="389">
          <cell r="G389">
            <v>0</v>
          </cell>
          <cell r="H389">
            <v>0</v>
          </cell>
          <cell r="I389">
            <v>0</v>
          </cell>
          <cell r="J389">
            <v>0</v>
          </cell>
          <cell r="K389">
            <v>0</v>
          </cell>
          <cell r="L389">
            <v>0</v>
          </cell>
          <cell r="M389">
            <v>0</v>
          </cell>
        </row>
        <row r="390">
          <cell r="G390">
            <v>0</v>
          </cell>
          <cell r="H390">
            <v>0</v>
          </cell>
          <cell r="I390">
            <v>0</v>
          </cell>
          <cell r="J390">
            <v>0</v>
          </cell>
          <cell r="K390">
            <v>0</v>
          </cell>
          <cell r="L390">
            <v>0</v>
          </cell>
          <cell r="M390">
            <v>0</v>
          </cell>
        </row>
        <row r="391">
          <cell r="G391">
            <v>0</v>
          </cell>
          <cell r="H391">
            <v>0</v>
          </cell>
          <cell r="I391">
            <v>0</v>
          </cell>
          <cell r="J391">
            <v>0</v>
          </cell>
          <cell r="K391">
            <v>0</v>
          </cell>
          <cell r="L391">
            <v>0</v>
          </cell>
          <cell r="M391">
            <v>0</v>
          </cell>
        </row>
        <row r="392">
          <cell r="G392">
            <v>0</v>
          </cell>
          <cell r="H392">
            <v>0</v>
          </cell>
          <cell r="I392">
            <v>0</v>
          </cell>
          <cell r="J392">
            <v>480</v>
          </cell>
          <cell r="K392">
            <v>0</v>
          </cell>
          <cell r="L392">
            <v>0</v>
          </cell>
          <cell r="M392">
            <v>0</v>
          </cell>
        </row>
        <row r="393">
          <cell r="G393">
            <v>0</v>
          </cell>
          <cell r="H393">
            <v>0</v>
          </cell>
          <cell r="I393">
            <v>0</v>
          </cell>
          <cell r="J393">
            <v>140</v>
          </cell>
          <cell r="K393">
            <v>0</v>
          </cell>
          <cell r="L393">
            <v>0</v>
          </cell>
          <cell r="M393">
            <v>0</v>
          </cell>
        </row>
        <row r="394">
          <cell r="G394">
            <v>0</v>
          </cell>
          <cell r="H394">
            <v>0</v>
          </cell>
          <cell r="I394">
            <v>0</v>
          </cell>
          <cell r="J394">
            <v>3000</v>
          </cell>
          <cell r="K394">
            <v>0</v>
          </cell>
          <cell r="L394">
            <v>0</v>
          </cell>
          <cell r="M394">
            <v>0</v>
          </cell>
        </row>
        <row r="395">
          <cell r="G395">
            <v>0</v>
          </cell>
          <cell r="H395">
            <v>0</v>
          </cell>
          <cell r="I395">
            <v>0</v>
          </cell>
          <cell r="J395">
            <v>0</v>
          </cell>
          <cell r="K395">
            <v>0</v>
          </cell>
          <cell r="L395">
            <v>0</v>
          </cell>
          <cell r="M395">
            <v>0</v>
          </cell>
        </row>
        <row r="396">
          <cell r="G396">
            <v>0</v>
          </cell>
          <cell r="H396">
            <v>0</v>
          </cell>
          <cell r="I396">
            <v>0</v>
          </cell>
          <cell r="J396">
            <v>2750</v>
          </cell>
          <cell r="K396">
            <v>0</v>
          </cell>
          <cell r="L396">
            <v>0</v>
          </cell>
          <cell r="M396">
            <v>0</v>
          </cell>
        </row>
        <row r="397">
          <cell r="G397">
            <v>0</v>
          </cell>
          <cell r="H397">
            <v>0</v>
          </cell>
          <cell r="I397">
            <v>0</v>
          </cell>
          <cell r="J397">
            <v>4500</v>
          </cell>
          <cell r="K397">
            <v>0</v>
          </cell>
          <cell r="L397">
            <v>0</v>
          </cell>
          <cell r="M397">
            <v>0</v>
          </cell>
        </row>
        <row r="398">
          <cell r="G398">
            <v>0</v>
          </cell>
          <cell r="H398">
            <v>0</v>
          </cell>
          <cell r="I398">
            <v>0</v>
          </cell>
          <cell r="J398">
            <v>6500</v>
          </cell>
          <cell r="K398">
            <v>0</v>
          </cell>
          <cell r="L398">
            <v>0</v>
          </cell>
          <cell r="M398">
            <v>0</v>
          </cell>
        </row>
        <row r="399">
          <cell r="G399">
            <v>0</v>
          </cell>
          <cell r="H399">
            <v>13295</v>
          </cell>
          <cell r="I399">
            <v>0</v>
          </cell>
          <cell r="J399">
            <v>3009</v>
          </cell>
          <cell r="K399">
            <v>0</v>
          </cell>
          <cell r="L399">
            <v>0</v>
          </cell>
          <cell r="M399">
            <v>0</v>
          </cell>
        </row>
        <row r="400">
          <cell r="G400">
            <v>0</v>
          </cell>
          <cell r="H400">
            <v>30085</v>
          </cell>
          <cell r="I400">
            <v>0</v>
          </cell>
          <cell r="J400">
            <v>15300</v>
          </cell>
          <cell r="K400">
            <v>0</v>
          </cell>
          <cell r="L400">
            <v>0</v>
          </cell>
          <cell r="M400">
            <v>0</v>
          </cell>
        </row>
        <row r="401">
          <cell r="G401">
            <v>0</v>
          </cell>
          <cell r="H401">
            <v>46040</v>
          </cell>
          <cell r="I401">
            <v>0</v>
          </cell>
          <cell r="J401">
            <v>25500</v>
          </cell>
          <cell r="K401">
            <v>0</v>
          </cell>
          <cell r="L401">
            <v>0</v>
          </cell>
          <cell r="M401">
            <v>0</v>
          </cell>
        </row>
        <row r="402">
          <cell r="G402">
            <v>0</v>
          </cell>
          <cell r="H402">
            <v>0</v>
          </cell>
          <cell r="I402">
            <v>0</v>
          </cell>
          <cell r="J402">
            <v>600</v>
          </cell>
          <cell r="K402">
            <v>0</v>
          </cell>
          <cell r="L402">
            <v>0</v>
          </cell>
          <cell r="M402">
            <v>0</v>
          </cell>
        </row>
        <row r="403">
          <cell r="G403">
            <v>0</v>
          </cell>
          <cell r="H403">
            <v>0</v>
          </cell>
          <cell r="I403">
            <v>0</v>
          </cell>
          <cell r="J403">
            <v>900</v>
          </cell>
          <cell r="K403">
            <v>0</v>
          </cell>
          <cell r="L403">
            <v>0</v>
          </cell>
          <cell r="M403">
            <v>0</v>
          </cell>
        </row>
        <row r="404">
          <cell r="G404">
            <v>0</v>
          </cell>
          <cell r="H404">
            <v>0</v>
          </cell>
          <cell r="I404">
            <v>0</v>
          </cell>
          <cell r="J404">
            <v>2000</v>
          </cell>
          <cell r="K404">
            <v>0</v>
          </cell>
          <cell r="L404">
            <v>0</v>
          </cell>
          <cell r="M404">
            <v>0</v>
          </cell>
        </row>
        <row r="405">
          <cell r="G405">
            <v>0</v>
          </cell>
          <cell r="H405">
            <v>0</v>
          </cell>
          <cell r="I405">
            <v>0</v>
          </cell>
          <cell r="J405">
            <v>0</v>
          </cell>
          <cell r="K405">
            <v>0</v>
          </cell>
          <cell r="L405">
            <v>0</v>
          </cell>
          <cell r="M405">
            <v>0</v>
          </cell>
        </row>
        <row r="406">
          <cell r="G406">
            <v>0</v>
          </cell>
          <cell r="H406">
            <v>0</v>
          </cell>
          <cell r="I406">
            <v>0</v>
          </cell>
          <cell r="J406">
            <v>23000</v>
          </cell>
          <cell r="K406">
            <v>0</v>
          </cell>
          <cell r="L406">
            <v>0</v>
          </cell>
          <cell r="M406">
            <v>0</v>
          </cell>
        </row>
        <row r="407">
          <cell r="G407">
            <v>0</v>
          </cell>
          <cell r="H407">
            <v>0</v>
          </cell>
          <cell r="I407">
            <v>0</v>
          </cell>
          <cell r="J407">
            <v>0</v>
          </cell>
          <cell r="K407">
            <v>0</v>
          </cell>
          <cell r="L407">
            <v>0</v>
          </cell>
          <cell r="M407">
            <v>0</v>
          </cell>
        </row>
        <row r="408">
          <cell r="G408">
            <v>0</v>
          </cell>
          <cell r="H408">
            <v>0</v>
          </cell>
          <cell r="I408">
            <v>0</v>
          </cell>
          <cell r="J408">
            <v>0</v>
          </cell>
          <cell r="K408">
            <v>0</v>
          </cell>
          <cell r="L408">
            <v>0</v>
          </cell>
          <cell r="M408">
            <v>0</v>
          </cell>
        </row>
        <row r="409">
          <cell r="G409">
            <v>0</v>
          </cell>
          <cell r="H409">
            <v>0</v>
          </cell>
          <cell r="I409">
            <v>0</v>
          </cell>
          <cell r="J409">
            <v>0</v>
          </cell>
          <cell r="K409">
            <v>0</v>
          </cell>
          <cell r="L409">
            <v>0</v>
          </cell>
          <cell r="M409">
            <v>0</v>
          </cell>
        </row>
        <row r="410">
          <cell r="G410">
            <v>0</v>
          </cell>
          <cell r="H410">
            <v>0</v>
          </cell>
          <cell r="I410">
            <v>0</v>
          </cell>
          <cell r="J410">
            <v>65000</v>
          </cell>
          <cell r="K410">
            <v>0</v>
          </cell>
          <cell r="L410">
            <v>0</v>
          </cell>
          <cell r="M410">
            <v>0</v>
          </cell>
        </row>
        <row r="411">
          <cell r="G411">
            <v>0</v>
          </cell>
          <cell r="H411">
            <v>0</v>
          </cell>
          <cell r="I411">
            <v>0</v>
          </cell>
          <cell r="J411">
            <v>72000</v>
          </cell>
          <cell r="K411">
            <v>0</v>
          </cell>
          <cell r="L411">
            <v>0</v>
          </cell>
          <cell r="M411">
            <v>0</v>
          </cell>
        </row>
        <row r="412">
          <cell r="G412">
            <v>0</v>
          </cell>
          <cell r="H412">
            <v>0</v>
          </cell>
          <cell r="I412">
            <v>0</v>
          </cell>
          <cell r="J412">
            <v>72000</v>
          </cell>
          <cell r="K412">
            <v>0</v>
          </cell>
          <cell r="L412">
            <v>0</v>
          </cell>
          <cell r="M412">
            <v>0</v>
          </cell>
        </row>
        <row r="413">
          <cell r="G413">
            <v>0</v>
          </cell>
          <cell r="H413">
            <v>0</v>
          </cell>
          <cell r="I413">
            <v>0</v>
          </cell>
          <cell r="J413">
            <v>90000</v>
          </cell>
          <cell r="K413">
            <v>0</v>
          </cell>
          <cell r="L413">
            <v>0</v>
          </cell>
          <cell r="M413">
            <v>0</v>
          </cell>
        </row>
        <row r="414">
          <cell r="G414">
            <v>0</v>
          </cell>
          <cell r="H414">
            <v>0</v>
          </cell>
          <cell r="I414">
            <v>0</v>
          </cell>
          <cell r="J414">
            <v>120000</v>
          </cell>
          <cell r="K414">
            <v>0</v>
          </cell>
          <cell r="L414">
            <v>0</v>
          </cell>
          <cell r="M414">
            <v>0</v>
          </cell>
        </row>
        <row r="415">
          <cell r="G415">
            <v>0</v>
          </cell>
          <cell r="H415">
            <v>0</v>
          </cell>
          <cell r="I415">
            <v>0</v>
          </cell>
          <cell r="J415">
            <v>155000</v>
          </cell>
          <cell r="K415">
            <v>0</v>
          </cell>
          <cell r="L415">
            <v>0</v>
          </cell>
          <cell r="M415">
            <v>0</v>
          </cell>
        </row>
        <row r="416">
          <cell r="G416">
            <v>0</v>
          </cell>
          <cell r="H416">
            <v>0</v>
          </cell>
          <cell r="I416">
            <v>0</v>
          </cell>
          <cell r="J416">
            <v>130000</v>
          </cell>
          <cell r="K416">
            <v>0</v>
          </cell>
          <cell r="L416">
            <v>0</v>
          </cell>
          <cell r="M416">
            <v>0</v>
          </cell>
        </row>
        <row r="417">
          <cell r="G417">
            <v>0</v>
          </cell>
          <cell r="H417">
            <v>0</v>
          </cell>
          <cell r="I417">
            <v>0</v>
          </cell>
          <cell r="J417">
            <v>2070</v>
          </cell>
          <cell r="K417">
            <v>0</v>
          </cell>
          <cell r="L417">
            <v>0</v>
          </cell>
          <cell r="M417">
            <v>0</v>
          </cell>
        </row>
        <row r="418">
          <cell r="G418">
            <v>0</v>
          </cell>
          <cell r="H418">
            <v>0</v>
          </cell>
          <cell r="I418">
            <v>0</v>
          </cell>
          <cell r="J418">
            <v>2970</v>
          </cell>
          <cell r="K418">
            <v>0</v>
          </cell>
          <cell r="L418">
            <v>0</v>
          </cell>
          <cell r="M418">
            <v>0</v>
          </cell>
        </row>
        <row r="419">
          <cell r="G419">
            <v>0</v>
          </cell>
          <cell r="H419">
            <v>0</v>
          </cell>
          <cell r="I419">
            <v>0</v>
          </cell>
          <cell r="J419">
            <v>3870</v>
          </cell>
          <cell r="K419">
            <v>0</v>
          </cell>
          <cell r="L419">
            <v>0</v>
          </cell>
          <cell r="M419">
            <v>0</v>
          </cell>
        </row>
        <row r="420">
          <cell r="G420">
            <v>0</v>
          </cell>
          <cell r="H420">
            <v>0</v>
          </cell>
          <cell r="I420">
            <v>0</v>
          </cell>
          <cell r="J420">
            <v>2250</v>
          </cell>
          <cell r="K420">
            <v>0</v>
          </cell>
          <cell r="L420">
            <v>0</v>
          </cell>
          <cell r="M420">
            <v>0</v>
          </cell>
        </row>
        <row r="421">
          <cell r="G421">
            <v>0</v>
          </cell>
          <cell r="H421">
            <v>0</v>
          </cell>
          <cell r="I421">
            <v>0</v>
          </cell>
          <cell r="J421">
            <v>3330</v>
          </cell>
          <cell r="K421">
            <v>0</v>
          </cell>
          <cell r="L421">
            <v>0</v>
          </cell>
          <cell r="M421">
            <v>0</v>
          </cell>
        </row>
        <row r="422">
          <cell r="G422">
            <v>0</v>
          </cell>
          <cell r="H422">
            <v>0</v>
          </cell>
          <cell r="I422">
            <v>0</v>
          </cell>
          <cell r="J422">
            <v>3203</v>
          </cell>
          <cell r="K422">
            <v>0</v>
          </cell>
          <cell r="L422">
            <v>0</v>
          </cell>
          <cell r="M422">
            <v>0</v>
          </cell>
        </row>
        <row r="423">
          <cell r="G423">
            <v>0</v>
          </cell>
          <cell r="H423">
            <v>0</v>
          </cell>
          <cell r="I423">
            <v>0</v>
          </cell>
          <cell r="J423">
            <v>1080</v>
          </cell>
          <cell r="K423">
            <v>0</v>
          </cell>
          <cell r="L423">
            <v>0</v>
          </cell>
          <cell r="M423">
            <v>0</v>
          </cell>
        </row>
        <row r="424">
          <cell r="G424">
            <v>0</v>
          </cell>
          <cell r="H424">
            <v>0</v>
          </cell>
          <cell r="I424">
            <v>0</v>
          </cell>
          <cell r="J424">
            <v>1358</v>
          </cell>
          <cell r="K424">
            <v>0</v>
          </cell>
          <cell r="L424">
            <v>0</v>
          </cell>
          <cell r="M424">
            <v>0</v>
          </cell>
        </row>
        <row r="425">
          <cell r="G425">
            <v>0</v>
          </cell>
          <cell r="H425">
            <v>0</v>
          </cell>
          <cell r="I425">
            <v>0</v>
          </cell>
          <cell r="J425">
            <v>0</v>
          </cell>
          <cell r="K425">
            <v>0</v>
          </cell>
          <cell r="L425">
            <v>0</v>
          </cell>
          <cell r="M425">
            <v>0</v>
          </cell>
        </row>
        <row r="426">
          <cell r="G426">
            <v>0</v>
          </cell>
          <cell r="H426">
            <v>0</v>
          </cell>
          <cell r="I426">
            <v>0</v>
          </cell>
          <cell r="J426">
            <v>0</v>
          </cell>
          <cell r="K426">
            <v>0</v>
          </cell>
          <cell r="L426">
            <v>0</v>
          </cell>
          <cell r="M426">
            <v>0</v>
          </cell>
        </row>
        <row r="427">
          <cell r="G427">
            <v>0</v>
          </cell>
          <cell r="H427">
            <v>0</v>
          </cell>
          <cell r="I427">
            <v>0</v>
          </cell>
          <cell r="J427">
            <v>2510</v>
          </cell>
          <cell r="K427">
            <v>0</v>
          </cell>
          <cell r="L427">
            <v>0</v>
          </cell>
          <cell r="M427">
            <v>0</v>
          </cell>
        </row>
        <row r="428">
          <cell r="G428">
            <v>0</v>
          </cell>
          <cell r="H428">
            <v>0</v>
          </cell>
          <cell r="I428">
            <v>0</v>
          </cell>
          <cell r="J428">
            <v>2920</v>
          </cell>
          <cell r="K428">
            <v>0</v>
          </cell>
          <cell r="L428">
            <v>0</v>
          </cell>
          <cell r="M428">
            <v>0</v>
          </cell>
        </row>
        <row r="429">
          <cell r="G429">
            <v>0</v>
          </cell>
          <cell r="H429">
            <v>0</v>
          </cell>
          <cell r="I429">
            <v>0</v>
          </cell>
          <cell r="J429">
            <v>0</v>
          </cell>
          <cell r="K429">
            <v>0</v>
          </cell>
          <cell r="L429">
            <v>0</v>
          </cell>
          <cell r="M429">
            <v>0</v>
          </cell>
        </row>
        <row r="430">
          <cell r="G430">
            <v>0</v>
          </cell>
          <cell r="H430">
            <v>0</v>
          </cell>
          <cell r="I430">
            <v>0</v>
          </cell>
          <cell r="J430">
            <v>8280</v>
          </cell>
          <cell r="K430">
            <v>0</v>
          </cell>
          <cell r="L430">
            <v>0</v>
          </cell>
          <cell r="M430">
            <v>0</v>
          </cell>
        </row>
        <row r="431">
          <cell r="G431">
            <v>0</v>
          </cell>
          <cell r="H431">
            <v>0</v>
          </cell>
          <cell r="I431">
            <v>0</v>
          </cell>
          <cell r="J431">
            <v>65000</v>
          </cell>
          <cell r="K431">
            <v>0</v>
          </cell>
          <cell r="L431">
            <v>0</v>
          </cell>
          <cell r="M431">
            <v>0</v>
          </cell>
        </row>
        <row r="432">
          <cell r="G432">
            <v>0</v>
          </cell>
          <cell r="H432">
            <v>0</v>
          </cell>
          <cell r="I432">
            <v>0</v>
          </cell>
          <cell r="J432">
            <v>884</v>
          </cell>
          <cell r="K432">
            <v>0</v>
          </cell>
          <cell r="L432">
            <v>0</v>
          </cell>
          <cell r="M432">
            <v>0</v>
          </cell>
        </row>
        <row r="433">
          <cell r="G433">
            <v>0</v>
          </cell>
          <cell r="H433">
            <v>0</v>
          </cell>
          <cell r="I433">
            <v>0</v>
          </cell>
          <cell r="J433">
            <v>2183</v>
          </cell>
          <cell r="K433">
            <v>0</v>
          </cell>
          <cell r="L433">
            <v>0</v>
          </cell>
          <cell r="M433">
            <v>0</v>
          </cell>
        </row>
        <row r="434">
          <cell r="G434">
            <v>0</v>
          </cell>
          <cell r="H434">
            <v>0</v>
          </cell>
          <cell r="I434">
            <v>0</v>
          </cell>
          <cell r="J434">
            <v>2312</v>
          </cell>
          <cell r="K434">
            <v>0</v>
          </cell>
          <cell r="L434">
            <v>0</v>
          </cell>
          <cell r="M434">
            <v>0</v>
          </cell>
        </row>
        <row r="435">
          <cell r="G435">
            <v>0</v>
          </cell>
          <cell r="H435">
            <v>0</v>
          </cell>
          <cell r="I435">
            <v>0</v>
          </cell>
          <cell r="J435">
            <v>0</v>
          </cell>
          <cell r="K435">
            <v>0</v>
          </cell>
          <cell r="L435">
            <v>0</v>
          </cell>
          <cell r="M435">
            <v>0</v>
          </cell>
        </row>
        <row r="436">
          <cell r="G436">
            <v>0</v>
          </cell>
          <cell r="H436">
            <v>0</v>
          </cell>
          <cell r="I436">
            <v>0</v>
          </cell>
          <cell r="J436">
            <v>21300</v>
          </cell>
          <cell r="K436">
            <v>0</v>
          </cell>
          <cell r="L436">
            <v>0</v>
          </cell>
          <cell r="M436">
            <v>0</v>
          </cell>
        </row>
        <row r="437">
          <cell r="G437">
            <v>0</v>
          </cell>
          <cell r="H437">
            <v>0</v>
          </cell>
          <cell r="I437">
            <v>0</v>
          </cell>
          <cell r="J437">
            <v>65000</v>
          </cell>
          <cell r="K437">
            <v>0</v>
          </cell>
          <cell r="L437">
            <v>0</v>
          </cell>
          <cell r="M437">
            <v>0</v>
          </cell>
        </row>
        <row r="438">
          <cell r="G438">
            <v>0</v>
          </cell>
          <cell r="H438">
            <v>0</v>
          </cell>
          <cell r="I438">
            <v>0</v>
          </cell>
          <cell r="J438">
            <v>36000</v>
          </cell>
          <cell r="K438">
            <v>0</v>
          </cell>
          <cell r="L438">
            <v>0</v>
          </cell>
          <cell r="M438">
            <v>0</v>
          </cell>
        </row>
        <row r="439">
          <cell r="G439">
            <v>0</v>
          </cell>
          <cell r="H439">
            <v>0</v>
          </cell>
          <cell r="I439">
            <v>0</v>
          </cell>
          <cell r="J439">
            <v>48000</v>
          </cell>
          <cell r="K439">
            <v>0</v>
          </cell>
          <cell r="L439">
            <v>0</v>
          </cell>
          <cell r="M439">
            <v>0</v>
          </cell>
        </row>
        <row r="440">
          <cell r="G440">
            <v>0</v>
          </cell>
          <cell r="H440">
            <v>0</v>
          </cell>
          <cell r="I440">
            <v>0</v>
          </cell>
          <cell r="J440">
            <v>49000</v>
          </cell>
          <cell r="K440">
            <v>0</v>
          </cell>
          <cell r="L440">
            <v>0</v>
          </cell>
          <cell r="M440">
            <v>0</v>
          </cell>
        </row>
        <row r="441">
          <cell r="G441">
            <v>0</v>
          </cell>
          <cell r="H441">
            <v>0</v>
          </cell>
          <cell r="I441">
            <v>0</v>
          </cell>
          <cell r="J441">
            <v>95000</v>
          </cell>
          <cell r="K441">
            <v>0</v>
          </cell>
          <cell r="L441">
            <v>0</v>
          </cell>
          <cell r="M441">
            <v>0</v>
          </cell>
        </row>
        <row r="442">
          <cell r="G442">
            <v>0</v>
          </cell>
          <cell r="H442">
            <v>0</v>
          </cell>
          <cell r="I442">
            <v>0</v>
          </cell>
          <cell r="J442">
            <v>32000</v>
          </cell>
          <cell r="K442">
            <v>0</v>
          </cell>
          <cell r="L442">
            <v>0</v>
          </cell>
          <cell r="M442">
            <v>0</v>
          </cell>
        </row>
        <row r="443">
          <cell r="G443">
            <v>0</v>
          </cell>
          <cell r="H443">
            <v>0</v>
          </cell>
          <cell r="I443">
            <v>0</v>
          </cell>
          <cell r="J443">
            <v>15000</v>
          </cell>
          <cell r="K443">
            <v>0</v>
          </cell>
          <cell r="L443">
            <v>0</v>
          </cell>
          <cell r="M443">
            <v>0</v>
          </cell>
        </row>
        <row r="444">
          <cell r="G444">
            <v>0</v>
          </cell>
          <cell r="H444">
            <v>0</v>
          </cell>
          <cell r="I444">
            <v>0</v>
          </cell>
          <cell r="J444">
            <v>35000</v>
          </cell>
          <cell r="K444">
            <v>0</v>
          </cell>
          <cell r="L444">
            <v>0</v>
          </cell>
          <cell r="M444">
            <v>0</v>
          </cell>
        </row>
        <row r="445">
          <cell r="G445">
            <v>0</v>
          </cell>
          <cell r="H445">
            <v>0</v>
          </cell>
          <cell r="I445">
            <v>0</v>
          </cell>
          <cell r="J445">
            <v>27000</v>
          </cell>
          <cell r="K445">
            <v>0</v>
          </cell>
          <cell r="L445">
            <v>0</v>
          </cell>
          <cell r="M445">
            <v>0</v>
          </cell>
        </row>
        <row r="446">
          <cell r="G446">
            <v>0</v>
          </cell>
          <cell r="H446">
            <v>0</v>
          </cell>
          <cell r="I446">
            <v>0</v>
          </cell>
          <cell r="J446">
            <v>5200</v>
          </cell>
          <cell r="K446">
            <v>0</v>
          </cell>
          <cell r="L446">
            <v>0</v>
          </cell>
          <cell r="M446">
            <v>0</v>
          </cell>
        </row>
        <row r="447">
          <cell r="G447">
            <v>0</v>
          </cell>
          <cell r="H447">
            <v>0</v>
          </cell>
          <cell r="I447">
            <v>0</v>
          </cell>
          <cell r="J447">
            <v>5000</v>
          </cell>
          <cell r="K447">
            <v>0</v>
          </cell>
          <cell r="L447">
            <v>0</v>
          </cell>
          <cell r="M447">
            <v>0</v>
          </cell>
        </row>
        <row r="448">
          <cell r="G448">
            <v>0</v>
          </cell>
          <cell r="H448">
            <v>0</v>
          </cell>
          <cell r="I448">
            <v>0</v>
          </cell>
          <cell r="J448">
            <v>95000</v>
          </cell>
          <cell r="K448">
            <v>0</v>
          </cell>
          <cell r="L448">
            <v>0</v>
          </cell>
          <cell r="M448">
            <v>0</v>
          </cell>
        </row>
        <row r="449">
          <cell r="G449">
            <v>0</v>
          </cell>
          <cell r="H449">
            <v>0</v>
          </cell>
          <cell r="I449">
            <v>0</v>
          </cell>
          <cell r="J449">
            <v>65000</v>
          </cell>
          <cell r="K449">
            <v>0</v>
          </cell>
          <cell r="L449">
            <v>0</v>
          </cell>
          <cell r="M449">
            <v>0</v>
          </cell>
        </row>
        <row r="450">
          <cell r="G450">
            <v>0</v>
          </cell>
          <cell r="H450">
            <v>0</v>
          </cell>
          <cell r="I450">
            <v>0</v>
          </cell>
          <cell r="J450">
            <v>38500</v>
          </cell>
          <cell r="K450">
            <v>0</v>
          </cell>
          <cell r="L450">
            <v>0</v>
          </cell>
          <cell r="M450">
            <v>0</v>
          </cell>
        </row>
        <row r="451">
          <cell r="G451">
            <v>0</v>
          </cell>
          <cell r="H451">
            <v>0</v>
          </cell>
          <cell r="I451">
            <v>0</v>
          </cell>
          <cell r="J451">
            <v>72000</v>
          </cell>
          <cell r="K451">
            <v>0</v>
          </cell>
          <cell r="L451">
            <v>0</v>
          </cell>
          <cell r="M451">
            <v>0</v>
          </cell>
        </row>
        <row r="452">
          <cell r="G452">
            <v>0</v>
          </cell>
          <cell r="H452">
            <v>0</v>
          </cell>
          <cell r="I452">
            <v>0</v>
          </cell>
          <cell r="J452">
            <v>25000</v>
          </cell>
          <cell r="K452">
            <v>0</v>
          </cell>
          <cell r="L452">
            <v>0</v>
          </cell>
          <cell r="M452">
            <v>0</v>
          </cell>
        </row>
        <row r="453">
          <cell r="G453">
            <v>0</v>
          </cell>
          <cell r="H453">
            <v>0</v>
          </cell>
          <cell r="I453">
            <v>0</v>
          </cell>
          <cell r="J453">
            <v>24000</v>
          </cell>
          <cell r="K453">
            <v>0</v>
          </cell>
          <cell r="L453">
            <v>0</v>
          </cell>
          <cell r="M453">
            <v>0</v>
          </cell>
        </row>
        <row r="454">
          <cell r="G454">
            <v>0</v>
          </cell>
          <cell r="H454">
            <v>0</v>
          </cell>
          <cell r="I454">
            <v>0</v>
          </cell>
          <cell r="J454">
            <v>58000</v>
          </cell>
          <cell r="K454">
            <v>0</v>
          </cell>
          <cell r="L454">
            <v>0</v>
          </cell>
          <cell r="M454">
            <v>0</v>
          </cell>
        </row>
        <row r="455">
          <cell r="G455">
            <v>0</v>
          </cell>
          <cell r="H455">
            <v>0</v>
          </cell>
          <cell r="I455">
            <v>0</v>
          </cell>
          <cell r="J455">
            <v>32000</v>
          </cell>
          <cell r="K455">
            <v>0</v>
          </cell>
          <cell r="L455">
            <v>0</v>
          </cell>
          <cell r="M455">
            <v>0</v>
          </cell>
        </row>
        <row r="456">
          <cell r="G456">
            <v>0</v>
          </cell>
          <cell r="H456">
            <v>0</v>
          </cell>
          <cell r="I456">
            <v>0</v>
          </cell>
          <cell r="J456">
            <v>12000</v>
          </cell>
          <cell r="K456">
            <v>0</v>
          </cell>
          <cell r="L456">
            <v>0</v>
          </cell>
          <cell r="M456">
            <v>0</v>
          </cell>
        </row>
        <row r="457">
          <cell r="G457">
            <v>0</v>
          </cell>
          <cell r="H457">
            <v>0</v>
          </cell>
          <cell r="I457">
            <v>0</v>
          </cell>
          <cell r="J457">
            <v>27000</v>
          </cell>
          <cell r="K457">
            <v>0</v>
          </cell>
          <cell r="L457">
            <v>0</v>
          </cell>
          <cell r="M457">
            <v>0</v>
          </cell>
        </row>
        <row r="458">
          <cell r="G458">
            <v>0</v>
          </cell>
          <cell r="H458">
            <v>0</v>
          </cell>
          <cell r="I458">
            <v>0</v>
          </cell>
          <cell r="J458">
            <v>19000</v>
          </cell>
          <cell r="K458">
            <v>0</v>
          </cell>
          <cell r="L458">
            <v>0</v>
          </cell>
          <cell r="M458">
            <v>0</v>
          </cell>
        </row>
        <row r="459">
          <cell r="G459">
            <v>0</v>
          </cell>
          <cell r="H459">
            <v>0</v>
          </cell>
          <cell r="I459">
            <v>0</v>
          </cell>
          <cell r="J459">
            <v>18000</v>
          </cell>
          <cell r="K459">
            <v>0</v>
          </cell>
          <cell r="L459">
            <v>0</v>
          </cell>
          <cell r="M459">
            <v>0</v>
          </cell>
        </row>
        <row r="460">
          <cell r="G460">
            <v>0</v>
          </cell>
          <cell r="H460">
            <v>0</v>
          </cell>
          <cell r="I460">
            <v>0</v>
          </cell>
          <cell r="J460">
            <v>200000</v>
          </cell>
          <cell r="K460">
            <v>0</v>
          </cell>
          <cell r="L460">
            <v>0</v>
          </cell>
          <cell r="M460">
            <v>0</v>
          </cell>
        </row>
        <row r="461">
          <cell r="G461">
            <v>0</v>
          </cell>
          <cell r="H461">
            <v>0</v>
          </cell>
          <cell r="I461">
            <v>0</v>
          </cell>
          <cell r="J461">
            <v>200000</v>
          </cell>
          <cell r="K461">
            <v>0</v>
          </cell>
          <cell r="L461">
            <v>0</v>
          </cell>
          <cell r="M461">
            <v>0</v>
          </cell>
        </row>
        <row r="462">
          <cell r="G462">
            <v>0</v>
          </cell>
          <cell r="H462">
            <v>0</v>
          </cell>
          <cell r="I462">
            <v>0</v>
          </cell>
          <cell r="J462">
            <v>289</v>
          </cell>
          <cell r="K462">
            <v>0</v>
          </cell>
          <cell r="L462">
            <v>0</v>
          </cell>
          <cell r="M462">
            <v>0</v>
          </cell>
        </row>
        <row r="463">
          <cell r="G463">
            <v>0</v>
          </cell>
          <cell r="H463">
            <v>0</v>
          </cell>
          <cell r="I463">
            <v>0</v>
          </cell>
          <cell r="J463">
            <v>121</v>
          </cell>
          <cell r="K463">
            <v>0</v>
          </cell>
          <cell r="L463">
            <v>0</v>
          </cell>
          <cell r="M463">
            <v>0</v>
          </cell>
        </row>
        <row r="464">
          <cell r="G464">
            <v>0</v>
          </cell>
          <cell r="H464">
            <v>0</v>
          </cell>
          <cell r="I464">
            <v>0</v>
          </cell>
          <cell r="J464">
            <v>68000</v>
          </cell>
          <cell r="K464">
            <v>0</v>
          </cell>
          <cell r="L464">
            <v>0</v>
          </cell>
          <cell r="M464">
            <v>0</v>
          </cell>
        </row>
        <row r="465">
          <cell r="G465">
            <v>0</v>
          </cell>
          <cell r="H465">
            <v>0</v>
          </cell>
          <cell r="I465">
            <v>0</v>
          </cell>
          <cell r="J465">
            <v>135000</v>
          </cell>
          <cell r="K465">
            <v>0</v>
          </cell>
          <cell r="L465">
            <v>0</v>
          </cell>
          <cell r="M465">
            <v>0</v>
          </cell>
        </row>
        <row r="466">
          <cell r="G466">
            <v>0</v>
          </cell>
          <cell r="H466">
            <v>0</v>
          </cell>
          <cell r="I466">
            <v>0</v>
          </cell>
          <cell r="J466">
            <v>160000</v>
          </cell>
          <cell r="K466">
            <v>0</v>
          </cell>
          <cell r="L466">
            <v>0</v>
          </cell>
          <cell r="M466">
            <v>0</v>
          </cell>
        </row>
        <row r="467">
          <cell r="G467">
            <v>39000000</v>
          </cell>
          <cell r="H467">
            <v>0</v>
          </cell>
          <cell r="I467">
            <v>0</v>
          </cell>
          <cell r="J467">
            <v>250000</v>
          </cell>
          <cell r="K467">
            <v>39000000</v>
          </cell>
          <cell r="L467">
            <v>0</v>
          </cell>
          <cell r="M467">
            <v>0</v>
          </cell>
        </row>
        <row r="468">
          <cell r="G468">
            <v>39000000</v>
          </cell>
          <cell r="H468">
            <v>0</v>
          </cell>
          <cell r="I468">
            <v>0</v>
          </cell>
          <cell r="J468">
            <v>250000</v>
          </cell>
          <cell r="K468">
            <v>39000000</v>
          </cell>
          <cell r="L468">
            <v>0</v>
          </cell>
          <cell r="M468">
            <v>0</v>
          </cell>
        </row>
        <row r="469">
          <cell r="G469">
            <v>0</v>
          </cell>
          <cell r="H469">
            <v>0</v>
          </cell>
          <cell r="I469">
            <v>0</v>
          </cell>
          <cell r="J469">
            <v>16000</v>
          </cell>
          <cell r="K469">
            <v>0</v>
          </cell>
          <cell r="L469">
            <v>0</v>
          </cell>
          <cell r="M469">
            <v>0</v>
          </cell>
        </row>
        <row r="470">
          <cell r="G470">
            <v>0</v>
          </cell>
          <cell r="H470">
            <v>0</v>
          </cell>
          <cell r="I470">
            <v>0</v>
          </cell>
          <cell r="J470">
            <v>16500</v>
          </cell>
          <cell r="K470">
            <v>0</v>
          </cell>
          <cell r="L470">
            <v>0</v>
          </cell>
          <cell r="M470">
            <v>0</v>
          </cell>
        </row>
        <row r="471">
          <cell r="G471">
            <v>2730000</v>
          </cell>
          <cell r="H471">
            <v>0</v>
          </cell>
          <cell r="I471">
            <v>0</v>
          </cell>
          <cell r="J471">
            <v>17500</v>
          </cell>
          <cell r="K471">
            <v>2730000</v>
          </cell>
          <cell r="L471">
            <v>0</v>
          </cell>
          <cell r="M471">
            <v>0</v>
          </cell>
        </row>
        <row r="472">
          <cell r="G472">
            <v>0</v>
          </cell>
          <cell r="H472">
            <v>0</v>
          </cell>
          <cell r="I472">
            <v>0</v>
          </cell>
          <cell r="J472">
            <v>18900</v>
          </cell>
          <cell r="K472">
            <v>0</v>
          </cell>
          <cell r="L472">
            <v>0</v>
          </cell>
          <cell r="M472">
            <v>0</v>
          </cell>
        </row>
        <row r="473">
          <cell r="G473">
            <v>0</v>
          </cell>
          <cell r="H473">
            <v>0</v>
          </cell>
          <cell r="I473">
            <v>0</v>
          </cell>
          <cell r="J473">
            <v>15000</v>
          </cell>
          <cell r="K473">
            <v>0</v>
          </cell>
          <cell r="L473">
            <v>0</v>
          </cell>
          <cell r="M473">
            <v>0</v>
          </cell>
        </row>
        <row r="474">
          <cell r="G474">
            <v>0</v>
          </cell>
          <cell r="H474">
            <v>0</v>
          </cell>
          <cell r="I474">
            <v>0</v>
          </cell>
          <cell r="J474">
            <v>17000</v>
          </cell>
          <cell r="K474">
            <v>0</v>
          </cell>
          <cell r="L474">
            <v>0</v>
          </cell>
          <cell r="M474">
            <v>0</v>
          </cell>
        </row>
        <row r="475">
          <cell r="G475">
            <v>3042000</v>
          </cell>
          <cell r="H475">
            <v>0</v>
          </cell>
          <cell r="I475">
            <v>0</v>
          </cell>
          <cell r="J475">
            <v>19500</v>
          </cell>
          <cell r="K475">
            <v>3042000</v>
          </cell>
          <cell r="L475">
            <v>0</v>
          </cell>
          <cell r="M475">
            <v>0</v>
          </cell>
        </row>
        <row r="476">
          <cell r="G476">
            <v>0</v>
          </cell>
          <cell r="H476">
            <v>0</v>
          </cell>
          <cell r="I476">
            <v>0</v>
          </cell>
          <cell r="J476">
            <v>18900</v>
          </cell>
          <cell r="K476">
            <v>0</v>
          </cell>
          <cell r="L476">
            <v>0</v>
          </cell>
          <cell r="M476">
            <v>0</v>
          </cell>
        </row>
        <row r="477">
          <cell r="G477">
            <v>2574000</v>
          </cell>
          <cell r="H477">
            <v>0</v>
          </cell>
          <cell r="I477">
            <v>0</v>
          </cell>
          <cell r="J477">
            <v>16500</v>
          </cell>
          <cell r="K477">
            <v>2574000</v>
          </cell>
          <cell r="L477">
            <v>0</v>
          </cell>
          <cell r="M477">
            <v>0</v>
          </cell>
        </row>
        <row r="478">
          <cell r="G478">
            <v>2574000</v>
          </cell>
          <cell r="H478">
            <v>0</v>
          </cell>
          <cell r="I478">
            <v>0</v>
          </cell>
          <cell r="J478">
            <v>16500</v>
          </cell>
          <cell r="K478">
            <v>2574000</v>
          </cell>
          <cell r="L478">
            <v>0</v>
          </cell>
          <cell r="M478">
            <v>0</v>
          </cell>
        </row>
        <row r="479">
          <cell r="G479">
            <v>0</v>
          </cell>
          <cell r="H479">
            <v>0</v>
          </cell>
          <cell r="I479">
            <v>0</v>
          </cell>
          <cell r="J479">
            <v>0</v>
          </cell>
          <cell r="K479">
            <v>0</v>
          </cell>
          <cell r="L479">
            <v>0</v>
          </cell>
          <cell r="M479">
            <v>0</v>
          </cell>
        </row>
        <row r="480">
          <cell r="G480">
            <v>0</v>
          </cell>
          <cell r="H480">
            <v>0</v>
          </cell>
          <cell r="I480">
            <v>0</v>
          </cell>
          <cell r="J480">
            <v>3900</v>
          </cell>
          <cell r="K480">
            <v>0</v>
          </cell>
          <cell r="L480">
            <v>0</v>
          </cell>
          <cell r="M480">
            <v>0</v>
          </cell>
        </row>
        <row r="481">
          <cell r="G481">
            <v>0</v>
          </cell>
          <cell r="H481">
            <v>0</v>
          </cell>
          <cell r="I481">
            <v>0</v>
          </cell>
          <cell r="J481">
            <v>3600</v>
          </cell>
          <cell r="K481">
            <v>0</v>
          </cell>
          <cell r="L481">
            <v>0</v>
          </cell>
          <cell r="M481">
            <v>0</v>
          </cell>
        </row>
        <row r="482">
          <cell r="G482">
            <v>0</v>
          </cell>
          <cell r="H482">
            <v>0</v>
          </cell>
          <cell r="I482">
            <v>0</v>
          </cell>
          <cell r="J482">
            <v>14000</v>
          </cell>
          <cell r="K482">
            <v>0</v>
          </cell>
          <cell r="L482">
            <v>0</v>
          </cell>
          <cell r="M482">
            <v>0</v>
          </cell>
        </row>
        <row r="483">
          <cell r="G483">
            <v>0</v>
          </cell>
          <cell r="H483">
            <v>0</v>
          </cell>
          <cell r="I483">
            <v>0</v>
          </cell>
          <cell r="J483">
            <v>7500</v>
          </cell>
          <cell r="K483">
            <v>0</v>
          </cell>
          <cell r="L483">
            <v>0</v>
          </cell>
          <cell r="M483">
            <v>0</v>
          </cell>
        </row>
        <row r="484">
          <cell r="G484">
            <v>0</v>
          </cell>
          <cell r="H484">
            <v>0</v>
          </cell>
          <cell r="I484">
            <v>0</v>
          </cell>
          <cell r="J484">
            <v>25000</v>
          </cell>
          <cell r="K484">
            <v>0</v>
          </cell>
          <cell r="L484">
            <v>0</v>
          </cell>
          <cell r="M484">
            <v>0</v>
          </cell>
        </row>
        <row r="485">
          <cell r="G485">
            <v>0</v>
          </cell>
          <cell r="H485">
            <v>0</v>
          </cell>
          <cell r="I485">
            <v>0</v>
          </cell>
          <cell r="J485">
            <v>40000</v>
          </cell>
          <cell r="K485">
            <v>0</v>
          </cell>
          <cell r="L485">
            <v>0</v>
          </cell>
          <cell r="M485">
            <v>0</v>
          </cell>
        </row>
        <row r="486">
          <cell r="G486">
            <v>0</v>
          </cell>
          <cell r="H486">
            <v>0</v>
          </cell>
          <cell r="I486">
            <v>0</v>
          </cell>
          <cell r="J486">
            <v>23000</v>
          </cell>
          <cell r="K486">
            <v>0</v>
          </cell>
          <cell r="L486">
            <v>0</v>
          </cell>
          <cell r="M486">
            <v>0</v>
          </cell>
        </row>
        <row r="487">
          <cell r="G487">
            <v>0</v>
          </cell>
          <cell r="H487">
            <v>0</v>
          </cell>
          <cell r="I487">
            <v>0</v>
          </cell>
          <cell r="J487">
            <v>27000</v>
          </cell>
          <cell r="K487">
            <v>0</v>
          </cell>
          <cell r="L487">
            <v>0</v>
          </cell>
          <cell r="M487">
            <v>0</v>
          </cell>
        </row>
        <row r="488">
          <cell r="G488">
            <v>0</v>
          </cell>
          <cell r="H488">
            <v>0</v>
          </cell>
          <cell r="I488">
            <v>0</v>
          </cell>
          <cell r="J488">
            <v>34000</v>
          </cell>
          <cell r="K488">
            <v>0</v>
          </cell>
          <cell r="L488">
            <v>0</v>
          </cell>
          <cell r="M488">
            <v>0</v>
          </cell>
        </row>
        <row r="489">
          <cell r="G489">
            <v>0</v>
          </cell>
          <cell r="H489">
            <v>0</v>
          </cell>
          <cell r="I489">
            <v>0</v>
          </cell>
          <cell r="J489">
            <v>37000</v>
          </cell>
          <cell r="K489">
            <v>0</v>
          </cell>
          <cell r="L489">
            <v>0</v>
          </cell>
          <cell r="M489">
            <v>0</v>
          </cell>
        </row>
        <row r="490">
          <cell r="G490">
            <v>0</v>
          </cell>
          <cell r="H490">
            <v>0</v>
          </cell>
          <cell r="I490">
            <v>0</v>
          </cell>
          <cell r="J490">
            <v>55000</v>
          </cell>
          <cell r="K490">
            <v>0</v>
          </cell>
          <cell r="L490">
            <v>0</v>
          </cell>
          <cell r="M490">
            <v>0</v>
          </cell>
        </row>
        <row r="491">
          <cell r="G491">
            <v>0</v>
          </cell>
          <cell r="H491">
            <v>0</v>
          </cell>
          <cell r="I491">
            <v>0</v>
          </cell>
          <cell r="J491">
            <v>86000</v>
          </cell>
          <cell r="K491">
            <v>0</v>
          </cell>
          <cell r="L491">
            <v>0</v>
          </cell>
          <cell r="M491">
            <v>0</v>
          </cell>
        </row>
        <row r="492">
          <cell r="G492">
            <v>0</v>
          </cell>
          <cell r="H492">
            <v>0</v>
          </cell>
          <cell r="I492">
            <v>0</v>
          </cell>
          <cell r="J492">
            <v>51000</v>
          </cell>
          <cell r="K492">
            <v>0</v>
          </cell>
          <cell r="L492">
            <v>0</v>
          </cell>
          <cell r="M492">
            <v>0</v>
          </cell>
        </row>
        <row r="493">
          <cell r="G493">
            <v>0</v>
          </cell>
          <cell r="H493">
            <v>0</v>
          </cell>
          <cell r="I493">
            <v>0</v>
          </cell>
          <cell r="J493">
            <v>184000</v>
          </cell>
          <cell r="K493">
            <v>0</v>
          </cell>
          <cell r="L493">
            <v>0</v>
          </cell>
          <cell r="M493">
            <v>0</v>
          </cell>
        </row>
        <row r="494">
          <cell r="G494">
            <v>0</v>
          </cell>
          <cell r="H494">
            <v>0</v>
          </cell>
          <cell r="I494">
            <v>0</v>
          </cell>
          <cell r="J494">
            <v>330000</v>
          </cell>
          <cell r="K494">
            <v>0</v>
          </cell>
          <cell r="L494">
            <v>0</v>
          </cell>
          <cell r="M494">
            <v>0</v>
          </cell>
        </row>
        <row r="495">
          <cell r="G495">
            <v>0</v>
          </cell>
          <cell r="H495">
            <v>0</v>
          </cell>
          <cell r="I495">
            <v>0</v>
          </cell>
          <cell r="J495">
            <v>136500</v>
          </cell>
          <cell r="K495">
            <v>0</v>
          </cell>
          <cell r="L495">
            <v>0</v>
          </cell>
          <cell r="M495">
            <v>0</v>
          </cell>
        </row>
        <row r="496">
          <cell r="G496">
            <v>0</v>
          </cell>
          <cell r="H496">
            <v>0</v>
          </cell>
          <cell r="I496">
            <v>0</v>
          </cell>
          <cell r="J496">
            <v>6550000</v>
          </cell>
          <cell r="K496">
            <v>0</v>
          </cell>
          <cell r="L496">
            <v>0</v>
          </cell>
          <cell r="M496">
            <v>0</v>
          </cell>
        </row>
        <row r="497">
          <cell r="G497">
            <v>0</v>
          </cell>
          <cell r="H497">
            <v>0</v>
          </cell>
          <cell r="I497">
            <v>0</v>
          </cell>
          <cell r="J497">
            <v>0</v>
          </cell>
          <cell r="K497">
            <v>0</v>
          </cell>
          <cell r="L497">
            <v>0</v>
          </cell>
          <cell r="M497">
            <v>0</v>
          </cell>
        </row>
        <row r="498">
          <cell r="G498">
            <v>0</v>
          </cell>
          <cell r="H498">
            <v>0</v>
          </cell>
          <cell r="I498">
            <v>0</v>
          </cell>
          <cell r="J498">
            <v>23000</v>
          </cell>
          <cell r="K498">
            <v>0</v>
          </cell>
          <cell r="L498">
            <v>0</v>
          </cell>
          <cell r="M498">
            <v>0</v>
          </cell>
        </row>
        <row r="499">
          <cell r="G499">
            <v>0</v>
          </cell>
          <cell r="H499">
            <v>0</v>
          </cell>
          <cell r="I499">
            <v>0</v>
          </cell>
          <cell r="J499">
            <v>28800</v>
          </cell>
          <cell r="K499">
            <v>0</v>
          </cell>
          <cell r="L499">
            <v>0</v>
          </cell>
          <cell r="M499">
            <v>0</v>
          </cell>
        </row>
        <row r="500">
          <cell r="G500">
            <v>0</v>
          </cell>
          <cell r="H500">
            <v>230463</v>
          </cell>
          <cell r="I500">
            <v>0</v>
          </cell>
          <cell r="J500">
            <v>117911</v>
          </cell>
          <cell r="K500">
            <v>0</v>
          </cell>
          <cell r="L500">
            <v>1333</v>
          </cell>
          <cell r="M500">
            <v>0</v>
          </cell>
        </row>
        <row r="501">
          <cell r="G501">
            <v>0</v>
          </cell>
          <cell r="H501">
            <v>92238</v>
          </cell>
          <cell r="I501">
            <v>0</v>
          </cell>
          <cell r="J501">
            <v>141450</v>
          </cell>
          <cell r="K501">
            <v>0</v>
          </cell>
          <cell r="L501">
            <v>0</v>
          </cell>
          <cell r="M501">
            <v>0</v>
          </cell>
        </row>
        <row r="502">
          <cell r="G502">
            <v>0</v>
          </cell>
          <cell r="H502">
            <v>0</v>
          </cell>
          <cell r="I502">
            <v>0</v>
          </cell>
          <cell r="J502">
            <v>83500</v>
          </cell>
          <cell r="K502">
            <v>0</v>
          </cell>
          <cell r="L502">
            <v>0</v>
          </cell>
          <cell r="M502">
            <v>0</v>
          </cell>
        </row>
        <row r="503">
          <cell r="G503">
            <v>0</v>
          </cell>
          <cell r="H503">
            <v>0</v>
          </cell>
          <cell r="I503">
            <v>0</v>
          </cell>
          <cell r="J503">
            <v>45000</v>
          </cell>
          <cell r="K503">
            <v>0</v>
          </cell>
          <cell r="L503">
            <v>0</v>
          </cell>
          <cell r="M503">
            <v>0</v>
          </cell>
        </row>
        <row r="504">
          <cell r="G504">
            <v>0</v>
          </cell>
          <cell r="H504">
            <v>0</v>
          </cell>
          <cell r="I504">
            <v>0</v>
          </cell>
          <cell r="J504">
            <v>30000</v>
          </cell>
          <cell r="K504">
            <v>0</v>
          </cell>
          <cell r="L504">
            <v>0</v>
          </cell>
          <cell r="M504">
            <v>0</v>
          </cell>
        </row>
        <row r="505">
          <cell r="G505">
            <v>0</v>
          </cell>
          <cell r="H505">
            <v>0</v>
          </cell>
          <cell r="I505">
            <v>0</v>
          </cell>
          <cell r="J505">
            <v>32000</v>
          </cell>
          <cell r="K505">
            <v>0</v>
          </cell>
          <cell r="L505">
            <v>0</v>
          </cell>
          <cell r="M505">
            <v>0</v>
          </cell>
        </row>
        <row r="506">
          <cell r="G506">
            <v>0</v>
          </cell>
          <cell r="H506">
            <v>0</v>
          </cell>
          <cell r="I506">
            <v>0</v>
          </cell>
          <cell r="J506">
            <v>450000</v>
          </cell>
          <cell r="K506">
            <v>0</v>
          </cell>
          <cell r="L506">
            <v>0</v>
          </cell>
          <cell r="M506">
            <v>0</v>
          </cell>
        </row>
        <row r="507">
          <cell r="G507">
            <v>0</v>
          </cell>
          <cell r="H507">
            <v>0</v>
          </cell>
          <cell r="I507">
            <v>0</v>
          </cell>
          <cell r="J507">
            <v>650000</v>
          </cell>
          <cell r="K507">
            <v>0</v>
          </cell>
          <cell r="L507">
            <v>0</v>
          </cell>
          <cell r="M507">
            <v>0</v>
          </cell>
        </row>
        <row r="508">
          <cell r="G508">
            <v>0</v>
          </cell>
          <cell r="H508">
            <v>0</v>
          </cell>
          <cell r="I508">
            <v>0</v>
          </cell>
          <cell r="J508">
            <v>610000</v>
          </cell>
          <cell r="K508">
            <v>0</v>
          </cell>
          <cell r="L508">
            <v>0</v>
          </cell>
          <cell r="M508">
            <v>0</v>
          </cell>
        </row>
        <row r="509">
          <cell r="G509">
            <v>0</v>
          </cell>
          <cell r="H509">
            <v>0</v>
          </cell>
          <cell r="I509">
            <v>0</v>
          </cell>
          <cell r="J509">
            <v>5000</v>
          </cell>
          <cell r="K509">
            <v>0</v>
          </cell>
          <cell r="L509">
            <v>0</v>
          </cell>
          <cell r="M509">
            <v>0</v>
          </cell>
        </row>
        <row r="510">
          <cell r="G510">
            <v>0</v>
          </cell>
          <cell r="H510">
            <v>0</v>
          </cell>
          <cell r="I510">
            <v>0</v>
          </cell>
          <cell r="J510">
            <v>5000</v>
          </cell>
          <cell r="K510">
            <v>0</v>
          </cell>
          <cell r="L510">
            <v>0</v>
          </cell>
          <cell r="M510">
            <v>0</v>
          </cell>
        </row>
        <row r="511">
          <cell r="G511">
            <v>0</v>
          </cell>
          <cell r="H511">
            <v>0</v>
          </cell>
          <cell r="I511">
            <v>0</v>
          </cell>
          <cell r="J511">
            <v>27000</v>
          </cell>
          <cell r="K511">
            <v>0</v>
          </cell>
          <cell r="L511">
            <v>0</v>
          </cell>
          <cell r="M511">
            <v>0</v>
          </cell>
        </row>
        <row r="512">
          <cell r="G512">
            <v>0</v>
          </cell>
          <cell r="H512">
            <v>62983</v>
          </cell>
          <cell r="I512">
            <v>0</v>
          </cell>
          <cell r="J512">
            <v>124000</v>
          </cell>
          <cell r="K512">
            <v>0</v>
          </cell>
          <cell r="L512">
            <v>0</v>
          </cell>
          <cell r="M512">
            <v>0</v>
          </cell>
        </row>
        <row r="513">
          <cell r="G513">
            <v>0</v>
          </cell>
          <cell r="H513">
            <v>31251</v>
          </cell>
          <cell r="I513">
            <v>0</v>
          </cell>
          <cell r="J513">
            <v>29000</v>
          </cell>
          <cell r="K513">
            <v>0</v>
          </cell>
          <cell r="L513">
            <v>0</v>
          </cell>
          <cell r="M513">
            <v>0</v>
          </cell>
        </row>
        <row r="514">
          <cell r="G514">
            <v>0</v>
          </cell>
          <cell r="H514">
            <v>0</v>
          </cell>
          <cell r="I514">
            <v>0</v>
          </cell>
          <cell r="J514">
            <v>80000</v>
          </cell>
          <cell r="K514">
            <v>0</v>
          </cell>
          <cell r="L514">
            <v>0</v>
          </cell>
          <cell r="M514">
            <v>0</v>
          </cell>
        </row>
        <row r="515">
          <cell r="G515">
            <v>0</v>
          </cell>
          <cell r="H515">
            <v>0</v>
          </cell>
          <cell r="I515">
            <v>0</v>
          </cell>
          <cell r="J515">
            <v>25000</v>
          </cell>
          <cell r="K515">
            <v>0</v>
          </cell>
          <cell r="L515">
            <v>0</v>
          </cell>
          <cell r="M515">
            <v>0</v>
          </cell>
        </row>
        <row r="516">
          <cell r="G516">
            <v>0</v>
          </cell>
          <cell r="H516">
            <v>0</v>
          </cell>
          <cell r="I516">
            <v>0</v>
          </cell>
          <cell r="J516">
            <v>25000</v>
          </cell>
          <cell r="K516">
            <v>0</v>
          </cell>
          <cell r="L516">
            <v>0</v>
          </cell>
          <cell r="M516">
            <v>0</v>
          </cell>
        </row>
        <row r="517">
          <cell r="G517">
            <v>0</v>
          </cell>
          <cell r="H517">
            <v>0</v>
          </cell>
          <cell r="I517">
            <v>0</v>
          </cell>
          <cell r="J517">
            <v>30000</v>
          </cell>
          <cell r="K517">
            <v>0</v>
          </cell>
          <cell r="L517">
            <v>0</v>
          </cell>
          <cell r="M517">
            <v>0</v>
          </cell>
        </row>
        <row r="518">
          <cell r="G518">
            <v>0</v>
          </cell>
          <cell r="H518">
            <v>0</v>
          </cell>
          <cell r="I518">
            <v>0</v>
          </cell>
          <cell r="J518">
            <v>4866824</v>
          </cell>
          <cell r="K518">
            <v>0</v>
          </cell>
          <cell r="L518">
            <v>0</v>
          </cell>
          <cell r="M518">
            <v>0</v>
          </cell>
        </row>
        <row r="519">
          <cell r="G519">
            <v>0</v>
          </cell>
          <cell r="H519">
            <v>0</v>
          </cell>
          <cell r="I519">
            <v>0</v>
          </cell>
          <cell r="J519">
            <v>0</v>
          </cell>
          <cell r="K519">
            <v>0</v>
          </cell>
          <cell r="L519">
            <v>0</v>
          </cell>
          <cell r="M519">
            <v>0</v>
          </cell>
        </row>
        <row r="520">
          <cell r="G520">
            <v>0</v>
          </cell>
          <cell r="H520">
            <v>54329</v>
          </cell>
          <cell r="I520">
            <v>0</v>
          </cell>
          <cell r="J520">
            <v>153160</v>
          </cell>
          <cell r="K520">
            <v>0</v>
          </cell>
          <cell r="L520">
            <v>0</v>
          </cell>
          <cell r="M520">
            <v>0</v>
          </cell>
        </row>
        <row r="521">
          <cell r="G521">
            <v>0</v>
          </cell>
          <cell r="H521">
            <v>0</v>
          </cell>
          <cell r="I521">
            <v>0</v>
          </cell>
          <cell r="J521">
            <v>29500</v>
          </cell>
          <cell r="K521">
            <v>0</v>
          </cell>
          <cell r="L521">
            <v>0</v>
          </cell>
          <cell r="M521">
            <v>0</v>
          </cell>
        </row>
        <row r="522">
          <cell r="G522">
            <v>0</v>
          </cell>
          <cell r="H522">
            <v>0</v>
          </cell>
          <cell r="I522">
            <v>0</v>
          </cell>
          <cell r="J522">
            <v>5200</v>
          </cell>
          <cell r="K522">
            <v>0</v>
          </cell>
          <cell r="L522">
            <v>0</v>
          </cell>
          <cell r="M522">
            <v>0</v>
          </cell>
        </row>
        <row r="523">
          <cell r="G523">
            <v>0</v>
          </cell>
          <cell r="H523">
            <v>0</v>
          </cell>
          <cell r="I523">
            <v>0</v>
          </cell>
          <cell r="J523">
            <v>9800</v>
          </cell>
          <cell r="K523">
            <v>0</v>
          </cell>
          <cell r="L523">
            <v>0</v>
          </cell>
          <cell r="M523">
            <v>0</v>
          </cell>
        </row>
        <row r="524">
          <cell r="G524">
            <v>0</v>
          </cell>
          <cell r="H524">
            <v>0</v>
          </cell>
          <cell r="I524">
            <v>0</v>
          </cell>
          <cell r="J524">
            <v>5200</v>
          </cell>
          <cell r="K524">
            <v>0</v>
          </cell>
          <cell r="L524">
            <v>0</v>
          </cell>
          <cell r="M524">
            <v>0</v>
          </cell>
        </row>
        <row r="525">
          <cell r="G525">
            <v>0</v>
          </cell>
          <cell r="H525">
            <v>0</v>
          </cell>
          <cell r="I525">
            <v>0</v>
          </cell>
          <cell r="J525">
            <v>17000</v>
          </cell>
          <cell r="K525">
            <v>0</v>
          </cell>
          <cell r="L525">
            <v>0</v>
          </cell>
          <cell r="M525">
            <v>0</v>
          </cell>
        </row>
        <row r="526">
          <cell r="G526">
            <v>0</v>
          </cell>
          <cell r="H526">
            <v>0</v>
          </cell>
          <cell r="I526">
            <v>0</v>
          </cell>
          <cell r="J526">
            <v>26000</v>
          </cell>
          <cell r="K526">
            <v>0</v>
          </cell>
          <cell r="L526">
            <v>0</v>
          </cell>
          <cell r="M526">
            <v>0</v>
          </cell>
        </row>
        <row r="527">
          <cell r="G527">
            <v>0</v>
          </cell>
          <cell r="H527">
            <v>0</v>
          </cell>
          <cell r="I527">
            <v>0</v>
          </cell>
          <cell r="J527">
            <v>2200</v>
          </cell>
          <cell r="K527">
            <v>0</v>
          </cell>
          <cell r="L527">
            <v>0</v>
          </cell>
          <cell r="M527">
            <v>0</v>
          </cell>
        </row>
        <row r="528">
          <cell r="G528">
            <v>0</v>
          </cell>
          <cell r="H528">
            <v>0</v>
          </cell>
          <cell r="I528">
            <v>0</v>
          </cell>
          <cell r="J528">
            <v>6000</v>
          </cell>
          <cell r="K528">
            <v>0</v>
          </cell>
          <cell r="L528">
            <v>0</v>
          </cell>
          <cell r="M528">
            <v>0</v>
          </cell>
        </row>
        <row r="529">
          <cell r="G529">
            <v>0</v>
          </cell>
          <cell r="H529">
            <v>0</v>
          </cell>
          <cell r="I529">
            <v>0</v>
          </cell>
          <cell r="J529">
            <v>52000</v>
          </cell>
          <cell r="K529">
            <v>0</v>
          </cell>
          <cell r="L529">
            <v>0</v>
          </cell>
          <cell r="M529">
            <v>0</v>
          </cell>
        </row>
        <row r="530">
          <cell r="G530">
            <v>0</v>
          </cell>
          <cell r="H530">
            <v>0</v>
          </cell>
          <cell r="I530">
            <v>0</v>
          </cell>
          <cell r="J530">
            <v>0</v>
          </cell>
          <cell r="K530">
            <v>0</v>
          </cell>
          <cell r="L530">
            <v>0</v>
          </cell>
          <cell r="M530">
            <v>0</v>
          </cell>
        </row>
        <row r="531">
          <cell r="G531">
            <v>0</v>
          </cell>
          <cell r="H531">
            <v>0</v>
          </cell>
          <cell r="I531">
            <v>0</v>
          </cell>
          <cell r="J531">
            <v>216000</v>
          </cell>
          <cell r="K531">
            <v>0</v>
          </cell>
          <cell r="L531">
            <v>0</v>
          </cell>
          <cell r="M531">
            <v>0</v>
          </cell>
        </row>
        <row r="532">
          <cell r="G532">
            <v>0</v>
          </cell>
          <cell r="H532">
            <v>0</v>
          </cell>
          <cell r="I532">
            <v>0</v>
          </cell>
          <cell r="J532">
            <v>0</v>
          </cell>
          <cell r="K532">
            <v>0</v>
          </cell>
          <cell r="L532">
            <v>0</v>
          </cell>
          <cell r="M532">
            <v>0</v>
          </cell>
        </row>
        <row r="533">
          <cell r="G533">
            <v>0</v>
          </cell>
          <cell r="H533">
            <v>0</v>
          </cell>
          <cell r="I533">
            <v>0</v>
          </cell>
          <cell r="J533">
            <v>0</v>
          </cell>
          <cell r="K533">
            <v>0</v>
          </cell>
          <cell r="L533">
            <v>0</v>
          </cell>
          <cell r="M533">
            <v>0</v>
          </cell>
        </row>
        <row r="534">
          <cell r="G534">
            <v>0</v>
          </cell>
          <cell r="H534">
            <v>0</v>
          </cell>
          <cell r="I534">
            <v>0</v>
          </cell>
          <cell r="J534">
            <v>0</v>
          </cell>
          <cell r="K534">
            <v>0</v>
          </cell>
          <cell r="L534">
            <v>0</v>
          </cell>
          <cell r="M534">
            <v>0</v>
          </cell>
        </row>
        <row r="535">
          <cell r="G535">
            <v>0</v>
          </cell>
          <cell r="H535">
            <v>0</v>
          </cell>
          <cell r="I535">
            <v>0</v>
          </cell>
          <cell r="J535">
            <v>0</v>
          </cell>
          <cell r="K535">
            <v>0</v>
          </cell>
          <cell r="L535">
            <v>0</v>
          </cell>
          <cell r="M535">
            <v>0</v>
          </cell>
        </row>
        <row r="536">
          <cell r="G536">
            <v>0</v>
          </cell>
          <cell r="H536">
            <v>0</v>
          </cell>
          <cell r="I536">
            <v>0</v>
          </cell>
          <cell r="J536">
            <v>0</v>
          </cell>
          <cell r="K536">
            <v>0</v>
          </cell>
          <cell r="L536">
            <v>0</v>
          </cell>
          <cell r="M536">
            <v>0</v>
          </cell>
        </row>
        <row r="537">
          <cell r="G537">
            <v>0</v>
          </cell>
          <cell r="H537">
            <v>0</v>
          </cell>
          <cell r="I537">
            <v>0</v>
          </cell>
          <cell r="J537">
            <v>4842</v>
          </cell>
          <cell r="K537">
            <v>0</v>
          </cell>
          <cell r="L537">
            <v>0</v>
          </cell>
          <cell r="M537">
            <v>0</v>
          </cell>
        </row>
        <row r="538">
          <cell r="G538">
            <v>0</v>
          </cell>
          <cell r="H538">
            <v>0</v>
          </cell>
          <cell r="I538">
            <v>0</v>
          </cell>
          <cell r="J538">
            <v>1980</v>
          </cell>
          <cell r="K538">
            <v>0</v>
          </cell>
          <cell r="L538">
            <v>0</v>
          </cell>
          <cell r="M538">
            <v>0</v>
          </cell>
        </row>
        <row r="539">
          <cell r="G539">
            <v>0</v>
          </cell>
          <cell r="H539">
            <v>0</v>
          </cell>
          <cell r="I539">
            <v>0</v>
          </cell>
          <cell r="J539">
            <v>880</v>
          </cell>
          <cell r="K539">
            <v>0</v>
          </cell>
          <cell r="L539">
            <v>0</v>
          </cell>
          <cell r="M539">
            <v>0</v>
          </cell>
        </row>
        <row r="540">
          <cell r="G540">
            <v>0</v>
          </cell>
          <cell r="H540">
            <v>0</v>
          </cell>
          <cell r="I540">
            <v>0</v>
          </cell>
          <cell r="J540">
            <v>2927</v>
          </cell>
          <cell r="K540">
            <v>0</v>
          </cell>
          <cell r="L540">
            <v>0</v>
          </cell>
          <cell r="M540">
            <v>0</v>
          </cell>
        </row>
        <row r="541">
          <cell r="G541">
            <v>0</v>
          </cell>
          <cell r="H541">
            <v>0</v>
          </cell>
          <cell r="I541">
            <v>0</v>
          </cell>
          <cell r="J541">
            <v>1800</v>
          </cell>
          <cell r="K541">
            <v>0</v>
          </cell>
          <cell r="L541">
            <v>0</v>
          </cell>
          <cell r="M541">
            <v>0</v>
          </cell>
        </row>
        <row r="542">
          <cell r="G542">
            <v>0</v>
          </cell>
          <cell r="H542">
            <v>0</v>
          </cell>
          <cell r="I542">
            <v>0</v>
          </cell>
          <cell r="J542">
            <v>1590</v>
          </cell>
          <cell r="K542">
            <v>0</v>
          </cell>
          <cell r="L542">
            <v>0</v>
          </cell>
          <cell r="M542">
            <v>0</v>
          </cell>
        </row>
        <row r="543">
          <cell r="G543">
            <v>0</v>
          </cell>
          <cell r="H543">
            <v>0</v>
          </cell>
          <cell r="I543">
            <v>0</v>
          </cell>
          <cell r="J543">
            <v>1320</v>
          </cell>
          <cell r="K543">
            <v>0</v>
          </cell>
          <cell r="L543">
            <v>0</v>
          </cell>
          <cell r="M543">
            <v>0</v>
          </cell>
        </row>
        <row r="544">
          <cell r="G544">
            <v>0</v>
          </cell>
          <cell r="H544">
            <v>0</v>
          </cell>
          <cell r="I544">
            <v>0</v>
          </cell>
          <cell r="J544">
            <v>24800</v>
          </cell>
          <cell r="K544">
            <v>0</v>
          </cell>
          <cell r="L544">
            <v>0</v>
          </cell>
          <cell r="M544">
            <v>0</v>
          </cell>
        </row>
        <row r="545">
          <cell r="G545">
            <v>0</v>
          </cell>
          <cell r="H545">
            <v>0</v>
          </cell>
          <cell r="I545">
            <v>0</v>
          </cell>
          <cell r="J545">
            <v>1990</v>
          </cell>
          <cell r="K545">
            <v>0</v>
          </cell>
          <cell r="L545">
            <v>0</v>
          </cell>
          <cell r="M545">
            <v>0</v>
          </cell>
        </row>
        <row r="546">
          <cell r="G546">
            <v>0</v>
          </cell>
          <cell r="H546">
            <v>0</v>
          </cell>
          <cell r="I546">
            <v>0</v>
          </cell>
          <cell r="J546">
            <v>3450</v>
          </cell>
          <cell r="K546">
            <v>0</v>
          </cell>
          <cell r="L546">
            <v>0</v>
          </cell>
          <cell r="M546">
            <v>0</v>
          </cell>
        </row>
        <row r="547">
          <cell r="G547">
            <v>0</v>
          </cell>
          <cell r="H547">
            <v>0</v>
          </cell>
          <cell r="I547">
            <v>0</v>
          </cell>
          <cell r="J547">
            <v>550</v>
          </cell>
          <cell r="K547">
            <v>0</v>
          </cell>
          <cell r="L547">
            <v>0</v>
          </cell>
          <cell r="M547">
            <v>0</v>
          </cell>
        </row>
        <row r="548">
          <cell r="G548">
            <v>0</v>
          </cell>
          <cell r="H548">
            <v>0</v>
          </cell>
          <cell r="I548">
            <v>0</v>
          </cell>
          <cell r="J548">
            <v>4000</v>
          </cell>
          <cell r="K548">
            <v>0</v>
          </cell>
          <cell r="L548">
            <v>0</v>
          </cell>
          <cell r="M548">
            <v>0</v>
          </cell>
        </row>
        <row r="549">
          <cell r="G549">
            <v>0</v>
          </cell>
          <cell r="H549">
            <v>0</v>
          </cell>
          <cell r="I549">
            <v>0</v>
          </cell>
          <cell r="J549">
            <v>1450</v>
          </cell>
          <cell r="K549">
            <v>0</v>
          </cell>
          <cell r="L549">
            <v>0</v>
          </cell>
          <cell r="M549">
            <v>0</v>
          </cell>
        </row>
        <row r="550">
          <cell r="G550">
            <v>0</v>
          </cell>
          <cell r="H550">
            <v>0</v>
          </cell>
          <cell r="I550">
            <v>0</v>
          </cell>
          <cell r="J550">
            <v>0</v>
          </cell>
          <cell r="K550">
            <v>0</v>
          </cell>
          <cell r="L550">
            <v>0</v>
          </cell>
          <cell r="M550">
            <v>0</v>
          </cell>
        </row>
        <row r="551">
          <cell r="G551">
            <v>0</v>
          </cell>
          <cell r="H551">
            <v>0</v>
          </cell>
          <cell r="I551">
            <v>0</v>
          </cell>
          <cell r="J551">
            <v>2927803</v>
          </cell>
          <cell r="K551">
            <v>0</v>
          </cell>
          <cell r="L551">
            <v>0</v>
          </cell>
          <cell r="M551">
            <v>0</v>
          </cell>
        </row>
        <row r="552">
          <cell r="G552">
            <v>0</v>
          </cell>
          <cell r="H552">
            <v>0</v>
          </cell>
          <cell r="I552">
            <v>0</v>
          </cell>
          <cell r="J552">
            <v>1783307</v>
          </cell>
          <cell r="K552">
            <v>0</v>
          </cell>
          <cell r="L552">
            <v>0</v>
          </cell>
          <cell r="M552">
            <v>0</v>
          </cell>
        </row>
        <row r="553">
          <cell r="G553">
            <v>0</v>
          </cell>
          <cell r="H553">
            <v>0</v>
          </cell>
          <cell r="I553">
            <v>0</v>
          </cell>
          <cell r="J553">
            <v>837176</v>
          </cell>
          <cell r="K553">
            <v>0</v>
          </cell>
          <cell r="L553">
            <v>0</v>
          </cell>
          <cell r="M553">
            <v>0</v>
          </cell>
        </row>
        <row r="554">
          <cell r="G554">
            <v>0</v>
          </cell>
          <cell r="H554">
            <v>0</v>
          </cell>
          <cell r="I554">
            <v>0</v>
          </cell>
          <cell r="J554">
            <v>3025238</v>
          </cell>
          <cell r="K554">
            <v>0</v>
          </cell>
          <cell r="L554">
            <v>0</v>
          </cell>
          <cell r="M554">
            <v>0</v>
          </cell>
        </row>
        <row r="555">
          <cell r="G555">
            <v>0</v>
          </cell>
          <cell r="H555">
            <v>0</v>
          </cell>
          <cell r="I555">
            <v>0</v>
          </cell>
          <cell r="J555">
            <v>518343</v>
          </cell>
          <cell r="K555">
            <v>0</v>
          </cell>
          <cell r="L555">
            <v>0</v>
          </cell>
          <cell r="M555">
            <v>0</v>
          </cell>
        </row>
        <row r="556">
          <cell r="G556">
            <v>0</v>
          </cell>
          <cell r="H556">
            <v>0</v>
          </cell>
          <cell r="I556">
            <v>0</v>
          </cell>
          <cell r="J556">
            <v>51100</v>
          </cell>
          <cell r="K556">
            <v>0</v>
          </cell>
          <cell r="L556">
            <v>0</v>
          </cell>
          <cell r="M556">
            <v>0</v>
          </cell>
        </row>
        <row r="557">
          <cell r="G557">
            <v>0</v>
          </cell>
          <cell r="H557">
            <v>0</v>
          </cell>
          <cell r="I557">
            <v>0</v>
          </cell>
          <cell r="J557">
            <v>51100</v>
          </cell>
          <cell r="K557">
            <v>0</v>
          </cell>
          <cell r="L557">
            <v>0</v>
          </cell>
          <cell r="M557">
            <v>0</v>
          </cell>
        </row>
        <row r="558">
          <cell r="G558">
            <v>0</v>
          </cell>
          <cell r="H558">
            <v>0</v>
          </cell>
          <cell r="I558">
            <v>0</v>
          </cell>
          <cell r="J558">
            <v>30211860</v>
          </cell>
          <cell r="K558">
            <v>0</v>
          </cell>
          <cell r="L558">
            <v>0</v>
          </cell>
          <cell r="M558">
            <v>0</v>
          </cell>
        </row>
        <row r="559">
          <cell r="G559">
            <v>0</v>
          </cell>
          <cell r="H559">
            <v>0</v>
          </cell>
          <cell r="I559">
            <v>0</v>
          </cell>
          <cell r="J559">
            <v>7447319</v>
          </cell>
          <cell r="K559">
            <v>0</v>
          </cell>
          <cell r="L559">
            <v>0</v>
          </cell>
          <cell r="M559">
            <v>0</v>
          </cell>
        </row>
        <row r="560">
          <cell r="G560">
            <v>0</v>
          </cell>
          <cell r="H560">
            <v>0</v>
          </cell>
          <cell r="I560">
            <v>0</v>
          </cell>
          <cell r="J560">
            <v>4605828</v>
          </cell>
          <cell r="K560">
            <v>0</v>
          </cell>
          <cell r="L560">
            <v>0</v>
          </cell>
          <cell r="M560">
            <v>0</v>
          </cell>
        </row>
        <row r="561">
          <cell r="G561">
            <v>0</v>
          </cell>
          <cell r="H561">
            <v>0</v>
          </cell>
          <cell r="I561">
            <v>0</v>
          </cell>
          <cell r="J561">
            <v>6711824</v>
          </cell>
          <cell r="K561">
            <v>0</v>
          </cell>
          <cell r="L561">
            <v>0</v>
          </cell>
          <cell r="M561">
            <v>0</v>
          </cell>
        </row>
        <row r="562">
          <cell r="G562">
            <v>0</v>
          </cell>
          <cell r="H562">
            <v>0</v>
          </cell>
          <cell r="I562">
            <v>0</v>
          </cell>
          <cell r="J562">
            <v>17697479</v>
          </cell>
          <cell r="K562">
            <v>0</v>
          </cell>
          <cell r="L562">
            <v>0</v>
          </cell>
          <cell r="M562">
            <v>0</v>
          </cell>
        </row>
        <row r="563">
          <cell r="G563">
            <v>0</v>
          </cell>
          <cell r="H563">
            <v>0</v>
          </cell>
          <cell r="I563">
            <v>0</v>
          </cell>
          <cell r="J563">
            <v>17697479</v>
          </cell>
          <cell r="K563">
            <v>0</v>
          </cell>
          <cell r="L563">
            <v>0</v>
          </cell>
          <cell r="M563">
            <v>0</v>
          </cell>
        </row>
        <row r="564">
          <cell r="G564">
            <v>0</v>
          </cell>
          <cell r="H564">
            <v>0</v>
          </cell>
          <cell r="I564">
            <v>0</v>
          </cell>
          <cell r="J564">
            <v>40986712</v>
          </cell>
          <cell r="K564">
            <v>0</v>
          </cell>
          <cell r="L564">
            <v>0</v>
          </cell>
          <cell r="M564">
            <v>0</v>
          </cell>
        </row>
        <row r="565">
          <cell r="G565">
            <v>0</v>
          </cell>
          <cell r="H565">
            <v>0</v>
          </cell>
          <cell r="I565">
            <v>0</v>
          </cell>
          <cell r="J565">
            <v>40986712</v>
          </cell>
          <cell r="K565">
            <v>0</v>
          </cell>
          <cell r="L565">
            <v>0</v>
          </cell>
          <cell r="M565">
            <v>0</v>
          </cell>
        </row>
        <row r="566">
          <cell r="G566">
            <v>0</v>
          </cell>
          <cell r="H566">
            <v>0</v>
          </cell>
          <cell r="I566">
            <v>0</v>
          </cell>
          <cell r="J566">
            <v>8902376</v>
          </cell>
          <cell r="K566">
            <v>0</v>
          </cell>
          <cell r="L566">
            <v>0</v>
          </cell>
          <cell r="M566">
            <v>0</v>
          </cell>
        </row>
        <row r="567">
          <cell r="G567">
            <v>0</v>
          </cell>
          <cell r="H567">
            <v>0</v>
          </cell>
          <cell r="I567">
            <v>0</v>
          </cell>
          <cell r="J567">
            <v>8902376</v>
          </cell>
          <cell r="K567">
            <v>0</v>
          </cell>
          <cell r="L567">
            <v>0</v>
          </cell>
          <cell r="M567">
            <v>0</v>
          </cell>
        </row>
        <row r="568">
          <cell r="G568">
            <v>0</v>
          </cell>
          <cell r="H568">
            <v>0</v>
          </cell>
          <cell r="I568">
            <v>0</v>
          </cell>
          <cell r="J568">
            <v>10209076</v>
          </cell>
          <cell r="K568">
            <v>0</v>
          </cell>
          <cell r="L568">
            <v>0</v>
          </cell>
          <cell r="M568">
            <v>0</v>
          </cell>
        </row>
        <row r="569">
          <cell r="G569">
            <v>0</v>
          </cell>
          <cell r="H569">
            <v>0</v>
          </cell>
          <cell r="I569">
            <v>0</v>
          </cell>
          <cell r="J569">
            <v>10209076</v>
          </cell>
          <cell r="K569">
            <v>0</v>
          </cell>
          <cell r="L569">
            <v>0</v>
          </cell>
          <cell r="M569">
            <v>0</v>
          </cell>
        </row>
        <row r="570">
          <cell r="G570">
            <v>0</v>
          </cell>
          <cell r="H570">
            <v>0</v>
          </cell>
          <cell r="I570">
            <v>0</v>
          </cell>
          <cell r="J570">
            <v>10209076</v>
          </cell>
          <cell r="K570">
            <v>0</v>
          </cell>
          <cell r="L570">
            <v>0</v>
          </cell>
          <cell r="M570">
            <v>0</v>
          </cell>
        </row>
        <row r="571">
          <cell r="G571">
            <v>0</v>
          </cell>
          <cell r="H571">
            <v>0</v>
          </cell>
          <cell r="I571">
            <v>0</v>
          </cell>
          <cell r="J571">
            <v>10209076</v>
          </cell>
          <cell r="K571">
            <v>0</v>
          </cell>
          <cell r="L571">
            <v>0</v>
          </cell>
          <cell r="M571">
            <v>0</v>
          </cell>
        </row>
        <row r="572">
          <cell r="G572">
            <v>0</v>
          </cell>
          <cell r="H572">
            <v>0</v>
          </cell>
          <cell r="I572">
            <v>0</v>
          </cell>
          <cell r="J572">
            <v>13551549</v>
          </cell>
          <cell r="K572">
            <v>0</v>
          </cell>
          <cell r="L572">
            <v>0</v>
          </cell>
          <cell r="M572">
            <v>0</v>
          </cell>
        </row>
        <row r="573">
          <cell r="G573">
            <v>0</v>
          </cell>
          <cell r="H573">
            <v>0</v>
          </cell>
          <cell r="I573">
            <v>0</v>
          </cell>
          <cell r="J573">
            <v>13551549</v>
          </cell>
          <cell r="K573">
            <v>0</v>
          </cell>
          <cell r="L573">
            <v>0</v>
          </cell>
          <cell r="M573">
            <v>0</v>
          </cell>
        </row>
        <row r="574">
          <cell r="G574">
            <v>0</v>
          </cell>
          <cell r="H574">
            <v>0</v>
          </cell>
          <cell r="I574">
            <v>0</v>
          </cell>
          <cell r="J574">
            <v>8213284</v>
          </cell>
          <cell r="K574">
            <v>0</v>
          </cell>
          <cell r="L574">
            <v>0</v>
          </cell>
          <cell r="M574">
            <v>0</v>
          </cell>
        </row>
        <row r="575">
          <cell r="G575">
            <v>0</v>
          </cell>
          <cell r="H575">
            <v>0</v>
          </cell>
          <cell r="I575">
            <v>0</v>
          </cell>
          <cell r="J575">
            <v>9631536</v>
          </cell>
          <cell r="K575">
            <v>0</v>
          </cell>
          <cell r="L575">
            <v>0</v>
          </cell>
          <cell r="M575">
            <v>0</v>
          </cell>
        </row>
        <row r="576">
          <cell r="G576">
            <v>0</v>
          </cell>
          <cell r="H576">
            <v>0</v>
          </cell>
          <cell r="I576">
            <v>0</v>
          </cell>
          <cell r="J576">
            <v>9321748</v>
          </cell>
          <cell r="K576">
            <v>0</v>
          </cell>
          <cell r="L576">
            <v>0</v>
          </cell>
          <cell r="M576">
            <v>0</v>
          </cell>
        </row>
        <row r="577">
          <cell r="G577">
            <v>0</v>
          </cell>
          <cell r="H577">
            <v>0</v>
          </cell>
          <cell r="I577">
            <v>0</v>
          </cell>
          <cell r="J577">
            <v>12694319</v>
          </cell>
          <cell r="K577">
            <v>0</v>
          </cell>
          <cell r="L577">
            <v>0</v>
          </cell>
          <cell r="M577">
            <v>0</v>
          </cell>
        </row>
        <row r="578">
          <cell r="G578">
            <v>0</v>
          </cell>
          <cell r="H578">
            <v>0</v>
          </cell>
          <cell r="I578">
            <v>0</v>
          </cell>
          <cell r="J578">
            <v>1455972</v>
          </cell>
          <cell r="K578">
            <v>0</v>
          </cell>
          <cell r="L578">
            <v>0</v>
          </cell>
          <cell r="M578">
            <v>0</v>
          </cell>
        </row>
        <row r="579">
          <cell r="G579">
            <v>0</v>
          </cell>
          <cell r="H579">
            <v>0</v>
          </cell>
          <cell r="I579">
            <v>0</v>
          </cell>
          <cell r="J579">
            <v>1337203</v>
          </cell>
          <cell r="K579">
            <v>0</v>
          </cell>
          <cell r="L579">
            <v>0</v>
          </cell>
          <cell r="M579">
            <v>0</v>
          </cell>
        </row>
        <row r="580">
          <cell r="G580">
            <v>0</v>
          </cell>
          <cell r="H580">
            <v>0</v>
          </cell>
          <cell r="I580">
            <v>0</v>
          </cell>
          <cell r="J580">
            <v>44869578</v>
          </cell>
          <cell r="K580">
            <v>0</v>
          </cell>
          <cell r="L580">
            <v>0</v>
          </cell>
          <cell r="M580">
            <v>0</v>
          </cell>
        </row>
        <row r="581">
          <cell r="G581">
            <v>0</v>
          </cell>
          <cell r="H581">
            <v>0</v>
          </cell>
          <cell r="I581">
            <v>0</v>
          </cell>
          <cell r="J581">
            <v>3287841</v>
          </cell>
          <cell r="K581">
            <v>0</v>
          </cell>
          <cell r="L581">
            <v>0</v>
          </cell>
          <cell r="M581">
            <v>0</v>
          </cell>
        </row>
        <row r="582">
          <cell r="G582">
            <v>0</v>
          </cell>
          <cell r="H582">
            <v>0</v>
          </cell>
          <cell r="I582">
            <v>0</v>
          </cell>
          <cell r="J582">
            <v>322016</v>
          </cell>
          <cell r="K582">
            <v>0</v>
          </cell>
          <cell r="L582">
            <v>0</v>
          </cell>
          <cell r="M582">
            <v>0</v>
          </cell>
        </row>
        <row r="583">
          <cell r="G583">
            <v>0</v>
          </cell>
          <cell r="H583">
            <v>0</v>
          </cell>
          <cell r="I583">
            <v>0</v>
          </cell>
          <cell r="J583">
            <v>3000000</v>
          </cell>
          <cell r="K583">
            <v>0</v>
          </cell>
          <cell r="L583">
            <v>0</v>
          </cell>
          <cell r="M583">
            <v>0</v>
          </cell>
        </row>
        <row r="584">
          <cell r="G584">
            <v>0</v>
          </cell>
          <cell r="H584">
            <v>0</v>
          </cell>
          <cell r="I584">
            <v>0</v>
          </cell>
          <cell r="J584">
            <v>270000</v>
          </cell>
          <cell r="K584">
            <v>0</v>
          </cell>
          <cell r="L584">
            <v>0</v>
          </cell>
          <cell r="M584">
            <v>0</v>
          </cell>
        </row>
        <row r="585">
          <cell r="G585">
            <v>0</v>
          </cell>
          <cell r="H585">
            <v>1246533</v>
          </cell>
          <cell r="I585">
            <v>0</v>
          </cell>
          <cell r="J585">
            <v>0</v>
          </cell>
          <cell r="K585">
            <v>0</v>
          </cell>
          <cell r="L585">
            <v>0</v>
          </cell>
          <cell r="M585">
            <v>0</v>
          </cell>
        </row>
        <row r="586">
          <cell r="G586">
            <v>0</v>
          </cell>
          <cell r="H586">
            <v>1050706</v>
          </cell>
          <cell r="I586">
            <v>0</v>
          </cell>
          <cell r="J586">
            <v>0</v>
          </cell>
          <cell r="K586">
            <v>0</v>
          </cell>
          <cell r="L586">
            <v>0</v>
          </cell>
          <cell r="M586">
            <v>0</v>
          </cell>
        </row>
        <row r="587">
          <cell r="G587">
            <v>0</v>
          </cell>
          <cell r="H587">
            <v>839499</v>
          </cell>
          <cell r="I587">
            <v>0</v>
          </cell>
          <cell r="J587">
            <v>0</v>
          </cell>
          <cell r="K587">
            <v>0</v>
          </cell>
          <cell r="L587">
            <v>0</v>
          </cell>
          <cell r="M587">
            <v>0</v>
          </cell>
        </row>
        <row r="588">
          <cell r="G588">
            <v>0</v>
          </cell>
          <cell r="H588">
            <v>1124226</v>
          </cell>
          <cell r="I588">
            <v>0</v>
          </cell>
          <cell r="J588">
            <v>0</v>
          </cell>
          <cell r="K588">
            <v>0</v>
          </cell>
          <cell r="L588">
            <v>0</v>
          </cell>
          <cell r="M588">
            <v>0</v>
          </cell>
        </row>
        <row r="589">
          <cell r="G589">
            <v>0</v>
          </cell>
          <cell r="H589">
            <v>261024</v>
          </cell>
          <cell r="I589">
            <v>0</v>
          </cell>
          <cell r="J589">
            <v>0</v>
          </cell>
          <cell r="K589">
            <v>0</v>
          </cell>
          <cell r="L589">
            <v>0</v>
          </cell>
          <cell r="M589">
            <v>0</v>
          </cell>
        </row>
        <row r="590">
          <cell r="G590">
            <v>0</v>
          </cell>
          <cell r="H590">
            <v>448452</v>
          </cell>
          <cell r="I590">
            <v>0</v>
          </cell>
          <cell r="J590">
            <v>0</v>
          </cell>
          <cell r="K590">
            <v>0</v>
          </cell>
          <cell r="L590">
            <v>0</v>
          </cell>
          <cell r="M590">
            <v>0</v>
          </cell>
        </row>
        <row r="591">
          <cell r="G591">
            <v>0</v>
          </cell>
          <cell r="H591">
            <v>377581</v>
          </cell>
          <cell r="I591">
            <v>0</v>
          </cell>
          <cell r="J591">
            <v>0</v>
          </cell>
          <cell r="K591">
            <v>0</v>
          </cell>
          <cell r="L591">
            <v>0</v>
          </cell>
          <cell r="M591">
            <v>0</v>
          </cell>
        </row>
        <row r="592">
          <cell r="G592">
            <v>0</v>
          </cell>
          <cell r="H592">
            <v>377581</v>
          </cell>
          <cell r="I592">
            <v>0</v>
          </cell>
          <cell r="J592">
            <v>0</v>
          </cell>
          <cell r="K592">
            <v>0</v>
          </cell>
          <cell r="L592">
            <v>0</v>
          </cell>
          <cell r="M592">
            <v>0</v>
          </cell>
        </row>
        <row r="593">
          <cell r="G593">
            <v>0</v>
          </cell>
          <cell r="H593">
            <v>242410</v>
          </cell>
          <cell r="I593">
            <v>0</v>
          </cell>
          <cell r="J593">
            <v>0</v>
          </cell>
          <cell r="K593">
            <v>0</v>
          </cell>
          <cell r="L593">
            <v>0</v>
          </cell>
          <cell r="M593">
            <v>0</v>
          </cell>
        </row>
        <row r="594">
          <cell r="G594">
            <v>0</v>
          </cell>
          <cell r="H594">
            <v>218265</v>
          </cell>
          <cell r="I594">
            <v>0</v>
          </cell>
          <cell r="J594">
            <v>0</v>
          </cell>
          <cell r="K594">
            <v>0</v>
          </cell>
          <cell r="L594">
            <v>0</v>
          </cell>
          <cell r="M594">
            <v>0</v>
          </cell>
        </row>
        <row r="595">
          <cell r="G595">
            <v>0</v>
          </cell>
          <cell r="H595">
            <v>204171</v>
          </cell>
          <cell r="I595">
            <v>0</v>
          </cell>
          <cell r="J595">
            <v>0</v>
          </cell>
          <cell r="K595">
            <v>0</v>
          </cell>
          <cell r="L595">
            <v>0</v>
          </cell>
          <cell r="M595">
            <v>0</v>
          </cell>
        </row>
        <row r="596">
          <cell r="G596">
            <v>0</v>
          </cell>
          <cell r="H596">
            <v>781087</v>
          </cell>
          <cell r="I596">
            <v>0</v>
          </cell>
          <cell r="J596">
            <v>0</v>
          </cell>
          <cell r="K596">
            <v>0</v>
          </cell>
          <cell r="L596">
            <v>0</v>
          </cell>
          <cell r="M596">
            <v>0</v>
          </cell>
        </row>
        <row r="597">
          <cell r="G597">
            <v>0</v>
          </cell>
          <cell r="H597">
            <v>143805</v>
          </cell>
          <cell r="I597">
            <v>0</v>
          </cell>
          <cell r="J597">
            <v>0</v>
          </cell>
          <cell r="K597">
            <v>0</v>
          </cell>
          <cell r="L597">
            <v>0</v>
          </cell>
          <cell r="M597">
            <v>0</v>
          </cell>
        </row>
        <row r="598">
          <cell r="G598">
            <v>0</v>
          </cell>
          <cell r="H598">
            <v>21065</v>
          </cell>
          <cell r="I598">
            <v>0</v>
          </cell>
          <cell r="J598">
            <v>0</v>
          </cell>
          <cell r="K598">
            <v>0</v>
          </cell>
          <cell r="L598">
            <v>0</v>
          </cell>
          <cell r="M598">
            <v>0</v>
          </cell>
        </row>
        <row r="599">
          <cell r="G599">
            <v>0</v>
          </cell>
          <cell r="H599">
            <v>158046</v>
          </cell>
          <cell r="I599">
            <v>0</v>
          </cell>
          <cell r="J599">
            <v>0</v>
          </cell>
          <cell r="K599">
            <v>0</v>
          </cell>
          <cell r="L599">
            <v>0</v>
          </cell>
          <cell r="M599">
            <v>0</v>
          </cell>
        </row>
        <row r="600">
          <cell r="G600">
            <v>0</v>
          </cell>
          <cell r="H600">
            <v>0</v>
          </cell>
          <cell r="I600">
            <v>0</v>
          </cell>
          <cell r="J600">
            <v>12877904</v>
          </cell>
          <cell r="K600">
            <v>0</v>
          </cell>
          <cell r="L600">
            <v>0</v>
          </cell>
          <cell r="M600">
            <v>0</v>
          </cell>
        </row>
        <row r="601">
          <cell r="G601">
            <v>0</v>
          </cell>
          <cell r="H601">
            <v>7356840</v>
          </cell>
          <cell r="I601">
            <v>0</v>
          </cell>
          <cell r="J601">
            <v>11445461</v>
          </cell>
          <cell r="K601">
            <v>0</v>
          </cell>
          <cell r="L601">
            <v>0</v>
          </cell>
          <cell r="M601">
            <v>0</v>
          </cell>
        </row>
        <row r="602">
          <cell r="G602">
            <v>0</v>
          </cell>
          <cell r="H602">
            <v>0</v>
          </cell>
          <cell r="I602">
            <v>0</v>
          </cell>
          <cell r="J602">
            <v>21650000</v>
          </cell>
          <cell r="K602">
            <v>0</v>
          </cell>
          <cell r="L602">
            <v>0</v>
          </cell>
          <cell r="M602">
            <v>0</v>
          </cell>
        </row>
        <row r="603">
          <cell r="G603">
            <v>0</v>
          </cell>
          <cell r="H603">
            <v>0</v>
          </cell>
          <cell r="I603">
            <v>0</v>
          </cell>
          <cell r="J603">
            <v>54770000</v>
          </cell>
          <cell r="K603">
            <v>0</v>
          </cell>
          <cell r="L603">
            <v>0</v>
          </cell>
          <cell r="M603">
            <v>0</v>
          </cell>
        </row>
        <row r="604">
          <cell r="G604">
            <v>0</v>
          </cell>
          <cell r="H604">
            <v>0</v>
          </cell>
          <cell r="I604">
            <v>0</v>
          </cell>
          <cell r="J604">
            <v>22500000</v>
          </cell>
          <cell r="K604">
            <v>0</v>
          </cell>
          <cell r="L604">
            <v>0</v>
          </cell>
          <cell r="M604">
            <v>0</v>
          </cell>
        </row>
        <row r="605">
          <cell r="G605">
            <v>0</v>
          </cell>
          <cell r="H605">
            <v>0</v>
          </cell>
          <cell r="I605">
            <v>0</v>
          </cell>
          <cell r="J605">
            <v>36000000</v>
          </cell>
          <cell r="K605">
            <v>0</v>
          </cell>
          <cell r="L605">
            <v>0</v>
          </cell>
          <cell r="M605">
            <v>0</v>
          </cell>
        </row>
        <row r="606">
          <cell r="G606">
            <v>0</v>
          </cell>
          <cell r="H606">
            <v>0</v>
          </cell>
          <cell r="I606">
            <v>0</v>
          </cell>
          <cell r="J606">
            <v>4200000</v>
          </cell>
          <cell r="K606">
            <v>0</v>
          </cell>
          <cell r="L606">
            <v>0</v>
          </cell>
          <cell r="M606">
            <v>0</v>
          </cell>
        </row>
        <row r="607">
          <cell r="G607">
            <v>0</v>
          </cell>
          <cell r="H607">
            <v>0</v>
          </cell>
          <cell r="I607">
            <v>0</v>
          </cell>
          <cell r="J607">
            <v>4200000</v>
          </cell>
          <cell r="K607">
            <v>0</v>
          </cell>
          <cell r="L607">
            <v>0</v>
          </cell>
          <cell r="M607">
            <v>0</v>
          </cell>
        </row>
        <row r="608">
          <cell r="G608">
            <v>0</v>
          </cell>
          <cell r="H608">
            <v>0</v>
          </cell>
          <cell r="I608">
            <v>0</v>
          </cell>
          <cell r="J608">
            <v>0</v>
          </cell>
          <cell r="K608">
            <v>0</v>
          </cell>
          <cell r="L608">
            <v>0</v>
          </cell>
          <cell r="M608">
            <v>0</v>
          </cell>
        </row>
        <row r="609">
          <cell r="G609">
            <v>0</v>
          </cell>
          <cell r="H609">
            <v>0</v>
          </cell>
          <cell r="I609">
            <v>0</v>
          </cell>
          <cell r="J609">
            <v>0</v>
          </cell>
          <cell r="K609">
            <v>0</v>
          </cell>
          <cell r="L609">
            <v>0</v>
          </cell>
          <cell r="M609">
            <v>0</v>
          </cell>
        </row>
        <row r="610">
          <cell r="G610">
            <v>0</v>
          </cell>
          <cell r="H610">
            <v>0</v>
          </cell>
          <cell r="I610">
            <v>0</v>
          </cell>
          <cell r="J610">
            <v>0</v>
          </cell>
          <cell r="K610">
            <v>0</v>
          </cell>
          <cell r="L610">
            <v>0</v>
          </cell>
          <cell r="M610">
            <v>0</v>
          </cell>
        </row>
        <row r="611">
          <cell r="G611">
            <v>0</v>
          </cell>
          <cell r="H611">
            <v>0</v>
          </cell>
          <cell r="I611">
            <v>0</v>
          </cell>
          <cell r="J611">
            <v>0</v>
          </cell>
          <cell r="K611">
            <v>0</v>
          </cell>
          <cell r="L611">
            <v>0</v>
          </cell>
          <cell r="M611">
            <v>0</v>
          </cell>
        </row>
        <row r="612">
          <cell r="G612">
            <v>0</v>
          </cell>
          <cell r="H612">
            <v>0</v>
          </cell>
          <cell r="I612">
            <v>0</v>
          </cell>
          <cell r="J612">
            <v>0</v>
          </cell>
          <cell r="K612">
            <v>0</v>
          </cell>
          <cell r="L612">
            <v>0</v>
          </cell>
          <cell r="M612">
            <v>0</v>
          </cell>
        </row>
        <row r="613">
          <cell r="G613">
            <v>0</v>
          </cell>
          <cell r="H613">
            <v>0</v>
          </cell>
          <cell r="I613">
            <v>0</v>
          </cell>
          <cell r="J613">
            <v>0</v>
          </cell>
          <cell r="K613">
            <v>0</v>
          </cell>
          <cell r="L613">
            <v>0</v>
          </cell>
          <cell r="M613">
            <v>0</v>
          </cell>
        </row>
        <row r="614">
          <cell r="G614">
            <v>0</v>
          </cell>
          <cell r="H614">
            <v>0</v>
          </cell>
          <cell r="I614">
            <v>0</v>
          </cell>
          <cell r="J614">
            <v>0</v>
          </cell>
          <cell r="K614">
            <v>0</v>
          </cell>
          <cell r="L614">
            <v>0</v>
          </cell>
          <cell r="M614">
            <v>0</v>
          </cell>
        </row>
        <row r="615">
          <cell r="G615">
            <v>0</v>
          </cell>
          <cell r="H615">
            <v>0</v>
          </cell>
          <cell r="I615">
            <v>0</v>
          </cell>
          <cell r="J615">
            <v>0</v>
          </cell>
          <cell r="K615">
            <v>0</v>
          </cell>
          <cell r="L615">
            <v>0</v>
          </cell>
          <cell r="M615">
            <v>0</v>
          </cell>
        </row>
        <row r="616">
          <cell r="G616">
            <v>0</v>
          </cell>
          <cell r="H616">
            <v>0</v>
          </cell>
          <cell r="I616">
            <v>0</v>
          </cell>
          <cell r="J616">
            <v>0</v>
          </cell>
          <cell r="K616">
            <v>0</v>
          </cell>
          <cell r="L616">
            <v>0</v>
          </cell>
          <cell r="M616">
            <v>0</v>
          </cell>
        </row>
        <row r="617">
          <cell r="G617">
            <v>0</v>
          </cell>
          <cell r="H617">
            <v>0</v>
          </cell>
          <cell r="I617">
            <v>0</v>
          </cell>
          <cell r="J617">
            <v>0</v>
          </cell>
          <cell r="K617">
            <v>0</v>
          </cell>
          <cell r="L617">
            <v>0</v>
          </cell>
          <cell r="M617">
            <v>0</v>
          </cell>
        </row>
        <row r="618">
          <cell r="G618">
            <v>0</v>
          </cell>
          <cell r="H618">
            <v>0</v>
          </cell>
          <cell r="I618">
            <v>0</v>
          </cell>
          <cell r="J618">
            <v>0</v>
          </cell>
          <cell r="K618">
            <v>0</v>
          </cell>
          <cell r="L618">
            <v>0</v>
          </cell>
          <cell r="M618">
            <v>0</v>
          </cell>
        </row>
        <row r="619">
          <cell r="G619">
            <v>0</v>
          </cell>
          <cell r="H619">
            <v>0</v>
          </cell>
          <cell r="I619">
            <v>0</v>
          </cell>
          <cell r="J619">
            <v>0</v>
          </cell>
          <cell r="K619">
            <v>0</v>
          </cell>
          <cell r="L619">
            <v>0</v>
          </cell>
          <cell r="M619">
            <v>0</v>
          </cell>
        </row>
        <row r="620">
          <cell r="G620">
            <v>0</v>
          </cell>
          <cell r="H620">
            <v>0</v>
          </cell>
          <cell r="I620">
            <v>0</v>
          </cell>
          <cell r="J620">
            <v>0</v>
          </cell>
          <cell r="K620">
            <v>0</v>
          </cell>
          <cell r="L620">
            <v>0</v>
          </cell>
          <cell r="M620">
            <v>0</v>
          </cell>
        </row>
        <row r="621">
          <cell r="G621">
            <v>0</v>
          </cell>
          <cell r="H621">
            <v>0</v>
          </cell>
          <cell r="I621">
            <v>0</v>
          </cell>
          <cell r="J621">
            <v>0</v>
          </cell>
          <cell r="K621">
            <v>0</v>
          </cell>
          <cell r="L621">
            <v>0</v>
          </cell>
          <cell r="M621">
            <v>0</v>
          </cell>
        </row>
        <row r="622">
          <cell r="G622">
            <v>0</v>
          </cell>
          <cell r="H622">
            <v>0</v>
          </cell>
          <cell r="I622">
            <v>0</v>
          </cell>
          <cell r="J622">
            <v>0</v>
          </cell>
          <cell r="K622">
            <v>0</v>
          </cell>
          <cell r="L622">
            <v>0</v>
          </cell>
          <cell r="M622">
            <v>0</v>
          </cell>
        </row>
        <row r="623">
          <cell r="G623">
            <v>0</v>
          </cell>
          <cell r="H623">
            <v>0</v>
          </cell>
          <cell r="I623">
            <v>0</v>
          </cell>
          <cell r="J623">
            <v>0</v>
          </cell>
          <cell r="K623">
            <v>0</v>
          </cell>
          <cell r="L623">
            <v>0</v>
          </cell>
          <cell r="M623">
            <v>0</v>
          </cell>
        </row>
        <row r="624">
          <cell r="G624">
            <v>0</v>
          </cell>
          <cell r="H624">
            <v>0</v>
          </cell>
          <cell r="I624">
            <v>0</v>
          </cell>
          <cell r="J624">
            <v>0</v>
          </cell>
          <cell r="K624">
            <v>0</v>
          </cell>
          <cell r="L624">
            <v>0</v>
          </cell>
          <cell r="M624">
            <v>0</v>
          </cell>
        </row>
        <row r="625">
          <cell r="G625">
            <v>0</v>
          </cell>
          <cell r="H625">
            <v>0</v>
          </cell>
          <cell r="I625">
            <v>0</v>
          </cell>
          <cell r="J625">
            <v>0</v>
          </cell>
          <cell r="K625">
            <v>0</v>
          </cell>
          <cell r="L625">
            <v>0</v>
          </cell>
          <cell r="M625">
            <v>0</v>
          </cell>
        </row>
        <row r="626">
          <cell r="G626">
            <v>0</v>
          </cell>
          <cell r="H626">
            <v>645305</v>
          </cell>
          <cell r="I626">
            <v>0</v>
          </cell>
          <cell r="J626">
            <v>1044636</v>
          </cell>
          <cell r="K626">
            <v>0</v>
          </cell>
          <cell r="L626">
            <v>14567</v>
          </cell>
          <cell r="M626">
            <v>0</v>
          </cell>
        </row>
        <row r="627">
          <cell r="G627">
            <v>0</v>
          </cell>
          <cell r="H627">
            <v>369998</v>
          </cell>
          <cell r="I627">
            <v>0</v>
          </cell>
          <cell r="J627">
            <v>147857</v>
          </cell>
          <cell r="K627">
            <v>0</v>
          </cell>
          <cell r="L627">
            <v>12134</v>
          </cell>
          <cell r="M627">
            <v>0</v>
          </cell>
        </row>
        <row r="628">
          <cell r="G628">
            <v>0</v>
          </cell>
          <cell r="H628">
            <v>230792</v>
          </cell>
          <cell r="I628">
            <v>0</v>
          </cell>
          <cell r="J628">
            <v>392232</v>
          </cell>
          <cell r="K628">
            <v>0</v>
          </cell>
          <cell r="L628">
            <v>2881</v>
          </cell>
          <cell r="M628">
            <v>0</v>
          </cell>
        </row>
        <row r="629">
          <cell r="G629">
            <v>0</v>
          </cell>
          <cell r="H629">
            <v>35926</v>
          </cell>
          <cell r="I629">
            <v>0</v>
          </cell>
          <cell r="J629">
            <v>17015</v>
          </cell>
          <cell r="K629">
            <v>0</v>
          </cell>
          <cell r="L629">
            <v>1232</v>
          </cell>
          <cell r="M629">
            <v>0</v>
          </cell>
        </row>
        <row r="630">
          <cell r="G630">
            <v>0</v>
          </cell>
          <cell r="H630">
            <v>133316</v>
          </cell>
          <cell r="I630">
            <v>0</v>
          </cell>
          <cell r="J630">
            <v>49662</v>
          </cell>
          <cell r="K630">
            <v>0</v>
          </cell>
          <cell r="L630">
            <v>4484</v>
          </cell>
          <cell r="M630">
            <v>0</v>
          </cell>
        </row>
        <row r="631">
          <cell r="G631">
            <v>0</v>
          </cell>
          <cell r="H631">
            <v>32145</v>
          </cell>
          <cell r="I631">
            <v>0</v>
          </cell>
          <cell r="J631">
            <v>14313</v>
          </cell>
          <cell r="K631">
            <v>0</v>
          </cell>
          <cell r="L631">
            <v>1102</v>
          </cell>
          <cell r="M631">
            <v>0</v>
          </cell>
        </row>
        <row r="632">
          <cell r="G632">
            <v>0</v>
          </cell>
          <cell r="H632">
            <v>108704</v>
          </cell>
          <cell r="I632">
            <v>0</v>
          </cell>
          <cell r="J632">
            <v>41290</v>
          </cell>
          <cell r="K632">
            <v>0</v>
          </cell>
          <cell r="L632">
            <v>3656</v>
          </cell>
          <cell r="M632">
            <v>0</v>
          </cell>
        </row>
        <row r="633">
          <cell r="G633">
            <v>0</v>
          </cell>
          <cell r="H633">
            <v>106248</v>
          </cell>
          <cell r="I633">
            <v>0</v>
          </cell>
          <cell r="J633">
            <v>38432</v>
          </cell>
          <cell r="K633">
            <v>0</v>
          </cell>
          <cell r="L633">
            <v>623</v>
          </cell>
          <cell r="M633">
            <v>0</v>
          </cell>
        </row>
        <row r="634">
          <cell r="G634">
            <v>0</v>
          </cell>
          <cell r="H634">
            <v>26472</v>
          </cell>
          <cell r="I634">
            <v>0</v>
          </cell>
          <cell r="J634">
            <v>11558</v>
          </cell>
          <cell r="K634">
            <v>0</v>
          </cell>
          <cell r="L634">
            <v>907</v>
          </cell>
          <cell r="M634">
            <v>0</v>
          </cell>
        </row>
        <row r="635">
          <cell r="G635">
            <v>0</v>
          </cell>
          <cell r="H635">
            <v>25577</v>
          </cell>
          <cell r="I635">
            <v>0</v>
          </cell>
          <cell r="J635">
            <v>6620</v>
          </cell>
          <cell r="K635">
            <v>0</v>
          </cell>
          <cell r="L635">
            <v>866</v>
          </cell>
          <cell r="M635">
            <v>0</v>
          </cell>
        </row>
        <row r="636">
          <cell r="G636">
            <v>0</v>
          </cell>
          <cell r="H636">
            <v>21642</v>
          </cell>
          <cell r="I636">
            <v>0</v>
          </cell>
          <cell r="J636">
            <v>5442</v>
          </cell>
          <cell r="K636">
            <v>0</v>
          </cell>
          <cell r="L636">
            <v>733</v>
          </cell>
          <cell r="M636">
            <v>0</v>
          </cell>
        </row>
        <row r="637">
          <cell r="G637">
            <v>0</v>
          </cell>
          <cell r="H637">
            <v>134253</v>
          </cell>
          <cell r="I637">
            <v>0</v>
          </cell>
          <cell r="J637">
            <v>39730</v>
          </cell>
          <cell r="K637">
            <v>0</v>
          </cell>
          <cell r="L637">
            <v>4603</v>
          </cell>
          <cell r="M637">
            <v>0</v>
          </cell>
        </row>
        <row r="638">
          <cell r="G638">
            <v>0</v>
          </cell>
          <cell r="H638">
            <v>111562</v>
          </cell>
          <cell r="I638">
            <v>0</v>
          </cell>
          <cell r="J638">
            <v>32745</v>
          </cell>
          <cell r="K638">
            <v>0</v>
          </cell>
          <cell r="L638">
            <v>3825</v>
          </cell>
          <cell r="M638">
            <v>0</v>
          </cell>
        </row>
        <row r="639">
          <cell r="G639">
            <v>0</v>
          </cell>
          <cell r="H639">
            <v>88871</v>
          </cell>
          <cell r="I639">
            <v>0</v>
          </cell>
          <cell r="J639">
            <v>25761</v>
          </cell>
          <cell r="K639">
            <v>0</v>
          </cell>
          <cell r="L639">
            <v>3047</v>
          </cell>
          <cell r="M639">
            <v>0</v>
          </cell>
        </row>
        <row r="640">
          <cell r="G640">
            <v>0</v>
          </cell>
          <cell r="H640">
            <v>84091</v>
          </cell>
          <cell r="I640">
            <v>0</v>
          </cell>
          <cell r="J640">
            <v>32919</v>
          </cell>
          <cell r="K640">
            <v>0</v>
          </cell>
          <cell r="L640">
            <v>2828</v>
          </cell>
          <cell r="M640">
            <v>0</v>
          </cell>
        </row>
        <row r="641">
          <cell r="G641">
            <v>0</v>
          </cell>
          <cell r="H641">
            <v>74763</v>
          </cell>
          <cell r="I641">
            <v>0</v>
          </cell>
          <cell r="J641">
            <v>17681</v>
          </cell>
          <cell r="K641">
            <v>0</v>
          </cell>
          <cell r="L641">
            <v>2533</v>
          </cell>
          <cell r="M641">
            <v>0</v>
          </cell>
        </row>
        <row r="642">
          <cell r="G642">
            <v>0</v>
          </cell>
          <cell r="H642">
            <v>57056</v>
          </cell>
          <cell r="I642">
            <v>0</v>
          </cell>
          <cell r="J642">
            <v>13285</v>
          </cell>
          <cell r="K642">
            <v>0</v>
          </cell>
          <cell r="L642">
            <v>1933</v>
          </cell>
          <cell r="M642">
            <v>0</v>
          </cell>
        </row>
        <row r="643">
          <cell r="G643">
            <v>0</v>
          </cell>
          <cell r="H643">
            <v>45122</v>
          </cell>
          <cell r="I643">
            <v>0</v>
          </cell>
          <cell r="J643">
            <v>20319</v>
          </cell>
          <cell r="K643">
            <v>0</v>
          </cell>
          <cell r="L643">
            <v>1517</v>
          </cell>
          <cell r="M643">
            <v>0</v>
          </cell>
        </row>
        <row r="644">
          <cell r="G644">
            <v>0</v>
          </cell>
          <cell r="H644">
            <v>124823</v>
          </cell>
          <cell r="I644">
            <v>0</v>
          </cell>
          <cell r="J644">
            <v>45199</v>
          </cell>
          <cell r="K644">
            <v>0</v>
          </cell>
          <cell r="L644">
            <v>3268</v>
          </cell>
          <cell r="M644">
            <v>0</v>
          </cell>
        </row>
        <row r="645">
          <cell r="G645">
            <v>0</v>
          </cell>
          <cell r="H645">
            <v>98449</v>
          </cell>
          <cell r="I645">
            <v>0</v>
          </cell>
          <cell r="J645">
            <v>43538</v>
          </cell>
          <cell r="K645">
            <v>0</v>
          </cell>
          <cell r="L645">
            <v>3311</v>
          </cell>
          <cell r="M645">
            <v>0</v>
          </cell>
        </row>
        <row r="646">
          <cell r="G646">
            <v>0</v>
          </cell>
          <cell r="H646">
            <v>104446</v>
          </cell>
          <cell r="I646">
            <v>0</v>
          </cell>
          <cell r="J646">
            <v>56186</v>
          </cell>
          <cell r="K646">
            <v>0</v>
          </cell>
          <cell r="L646">
            <v>2943</v>
          </cell>
          <cell r="M646">
            <v>0</v>
          </cell>
        </row>
        <row r="647">
          <cell r="G647">
            <v>0</v>
          </cell>
          <cell r="H647">
            <v>77938</v>
          </cell>
          <cell r="I647">
            <v>0</v>
          </cell>
          <cell r="J647">
            <v>34645</v>
          </cell>
          <cell r="K647">
            <v>0</v>
          </cell>
          <cell r="L647">
            <v>2621</v>
          </cell>
          <cell r="M647">
            <v>0</v>
          </cell>
        </row>
        <row r="648">
          <cell r="G648">
            <v>0</v>
          </cell>
          <cell r="H648">
            <v>64926</v>
          </cell>
          <cell r="I648">
            <v>0</v>
          </cell>
          <cell r="J648">
            <v>15883</v>
          </cell>
          <cell r="K648">
            <v>0</v>
          </cell>
          <cell r="L648">
            <v>2200</v>
          </cell>
          <cell r="M648">
            <v>0</v>
          </cell>
        </row>
        <row r="649">
          <cell r="G649">
            <v>0</v>
          </cell>
          <cell r="H649">
            <v>67683</v>
          </cell>
          <cell r="I649">
            <v>0</v>
          </cell>
          <cell r="J649">
            <v>29449</v>
          </cell>
          <cell r="K649">
            <v>0</v>
          </cell>
          <cell r="L649">
            <v>2276</v>
          </cell>
          <cell r="M649">
            <v>0</v>
          </cell>
        </row>
        <row r="650">
          <cell r="G650">
            <v>0</v>
          </cell>
          <cell r="H650">
            <v>1103</v>
          </cell>
          <cell r="I650">
            <v>0</v>
          </cell>
          <cell r="J650">
            <v>451</v>
          </cell>
          <cell r="K650">
            <v>0</v>
          </cell>
          <cell r="L650">
            <v>243</v>
          </cell>
          <cell r="M650">
            <v>0</v>
          </cell>
        </row>
        <row r="651">
          <cell r="G651">
            <v>0</v>
          </cell>
          <cell r="H651">
            <v>2655</v>
          </cell>
          <cell r="I651">
            <v>0</v>
          </cell>
          <cell r="J651">
            <v>610</v>
          </cell>
          <cell r="K651">
            <v>0</v>
          </cell>
          <cell r="L651">
            <v>584</v>
          </cell>
          <cell r="M651">
            <v>0</v>
          </cell>
        </row>
        <row r="652">
          <cell r="G652">
            <v>0</v>
          </cell>
          <cell r="H652">
            <v>2240</v>
          </cell>
          <cell r="I652">
            <v>0</v>
          </cell>
          <cell r="J652">
            <v>624</v>
          </cell>
          <cell r="K652">
            <v>0</v>
          </cell>
          <cell r="L652">
            <v>731</v>
          </cell>
          <cell r="M652">
            <v>0</v>
          </cell>
        </row>
        <row r="653">
          <cell r="G653">
            <v>0</v>
          </cell>
          <cell r="H653">
            <v>4104</v>
          </cell>
          <cell r="I653">
            <v>0</v>
          </cell>
          <cell r="J653">
            <v>2692</v>
          </cell>
          <cell r="K653">
            <v>0</v>
          </cell>
          <cell r="L653">
            <v>929</v>
          </cell>
          <cell r="M653">
            <v>0</v>
          </cell>
        </row>
        <row r="654">
          <cell r="G654">
            <v>0</v>
          </cell>
          <cell r="H654">
            <v>2062395</v>
          </cell>
          <cell r="I654">
            <v>0</v>
          </cell>
          <cell r="J654">
            <v>5942613</v>
          </cell>
          <cell r="K654">
            <v>0</v>
          </cell>
          <cell r="L654">
            <v>1620473</v>
          </cell>
          <cell r="M654">
            <v>0</v>
          </cell>
        </row>
        <row r="655">
          <cell r="G655">
            <v>0</v>
          </cell>
          <cell r="H655">
            <v>0</v>
          </cell>
          <cell r="I655">
            <v>0</v>
          </cell>
          <cell r="J655">
            <v>3550000</v>
          </cell>
          <cell r="K655">
            <v>0</v>
          </cell>
          <cell r="L655">
            <v>0</v>
          </cell>
          <cell r="M655">
            <v>0</v>
          </cell>
        </row>
        <row r="656">
          <cell r="G656">
            <v>0</v>
          </cell>
          <cell r="H656">
            <v>0</v>
          </cell>
          <cell r="I656">
            <v>0</v>
          </cell>
          <cell r="J656">
            <v>0</v>
          </cell>
          <cell r="K656">
            <v>0</v>
          </cell>
          <cell r="L656">
            <v>0</v>
          </cell>
          <cell r="M656">
            <v>0</v>
          </cell>
        </row>
        <row r="657">
          <cell r="G657">
            <v>13500000</v>
          </cell>
          <cell r="H657">
            <v>0</v>
          </cell>
          <cell r="I657">
            <v>0</v>
          </cell>
          <cell r="J657">
            <v>4500000</v>
          </cell>
          <cell r="K657">
            <v>13500000</v>
          </cell>
          <cell r="L657">
            <v>0</v>
          </cell>
          <cell r="M657">
            <v>0</v>
          </cell>
        </row>
        <row r="658">
          <cell r="G658">
            <v>4500000</v>
          </cell>
          <cell r="H658">
            <v>0</v>
          </cell>
          <cell r="I658">
            <v>0</v>
          </cell>
          <cell r="J658">
            <v>4500000</v>
          </cell>
          <cell r="K658">
            <v>4500000</v>
          </cell>
          <cell r="L658">
            <v>0</v>
          </cell>
          <cell r="M658">
            <v>0</v>
          </cell>
        </row>
        <row r="659">
          <cell r="G659">
            <v>3300000</v>
          </cell>
          <cell r="H659">
            <v>0</v>
          </cell>
          <cell r="I659">
            <v>0</v>
          </cell>
          <cell r="J659">
            <v>3300000</v>
          </cell>
          <cell r="K659">
            <v>3300000</v>
          </cell>
          <cell r="L659">
            <v>0</v>
          </cell>
          <cell r="M659">
            <v>0</v>
          </cell>
        </row>
        <row r="660">
          <cell r="G660">
            <v>0</v>
          </cell>
          <cell r="H660">
            <v>0</v>
          </cell>
          <cell r="I660">
            <v>0</v>
          </cell>
          <cell r="J660">
            <v>400000</v>
          </cell>
          <cell r="K660">
            <v>0</v>
          </cell>
          <cell r="L660">
            <v>0</v>
          </cell>
          <cell r="M660">
            <v>0</v>
          </cell>
        </row>
        <row r="661">
          <cell r="G661">
            <v>0</v>
          </cell>
          <cell r="H661">
            <v>0</v>
          </cell>
          <cell r="I661">
            <v>0</v>
          </cell>
          <cell r="J661">
            <v>3550000</v>
          </cell>
          <cell r="K661">
            <v>0</v>
          </cell>
          <cell r="L661">
            <v>0</v>
          </cell>
          <cell r="M661">
            <v>0</v>
          </cell>
        </row>
        <row r="662">
          <cell r="G662">
            <v>0</v>
          </cell>
          <cell r="H662">
            <v>55006</v>
          </cell>
          <cell r="I662">
            <v>0</v>
          </cell>
          <cell r="J662">
            <v>278273</v>
          </cell>
          <cell r="K662">
            <v>0</v>
          </cell>
          <cell r="L662">
            <v>4594</v>
          </cell>
          <cell r="M662">
            <v>0</v>
          </cell>
        </row>
        <row r="663">
          <cell r="G663">
            <v>0</v>
          </cell>
          <cell r="H663">
            <v>86063</v>
          </cell>
          <cell r="I663">
            <v>0</v>
          </cell>
          <cell r="J663">
            <v>396272</v>
          </cell>
          <cell r="K663">
            <v>0</v>
          </cell>
          <cell r="L663">
            <v>4594</v>
          </cell>
          <cell r="M663">
            <v>0</v>
          </cell>
        </row>
        <row r="664">
          <cell r="G664">
            <v>0</v>
          </cell>
          <cell r="H664">
            <v>75780</v>
          </cell>
          <cell r="I664">
            <v>0</v>
          </cell>
          <cell r="J664">
            <v>564302</v>
          </cell>
          <cell r="K664">
            <v>0</v>
          </cell>
          <cell r="L664">
            <v>0</v>
          </cell>
          <cell r="M664">
            <v>0</v>
          </cell>
        </row>
        <row r="665">
          <cell r="G665">
            <v>324480000</v>
          </cell>
          <cell r="H665">
            <v>0</v>
          </cell>
          <cell r="I665">
            <v>0</v>
          </cell>
          <cell r="J665">
            <v>2080000</v>
          </cell>
          <cell r="K665">
            <v>324480000</v>
          </cell>
          <cell r="L665">
            <v>0</v>
          </cell>
          <cell r="M665">
            <v>0</v>
          </cell>
        </row>
        <row r="666">
          <cell r="G666">
            <v>0</v>
          </cell>
          <cell r="H666">
            <v>54513</v>
          </cell>
          <cell r="I666">
            <v>0</v>
          </cell>
          <cell r="J666">
            <v>273135</v>
          </cell>
          <cell r="K666">
            <v>0</v>
          </cell>
          <cell r="L666">
            <v>4594</v>
          </cell>
          <cell r="M666">
            <v>0</v>
          </cell>
        </row>
        <row r="667">
          <cell r="G667">
            <v>0</v>
          </cell>
          <cell r="H667">
            <v>77820</v>
          </cell>
          <cell r="I667">
            <v>0</v>
          </cell>
          <cell r="J667">
            <v>396282</v>
          </cell>
          <cell r="K667">
            <v>0</v>
          </cell>
          <cell r="L667">
            <v>5418</v>
          </cell>
          <cell r="M667">
            <v>0</v>
          </cell>
        </row>
        <row r="668">
          <cell r="G668">
            <v>0</v>
          </cell>
          <cell r="H668">
            <v>13956</v>
          </cell>
          <cell r="I668">
            <v>0</v>
          </cell>
          <cell r="J668">
            <v>61051</v>
          </cell>
          <cell r="K668">
            <v>0</v>
          </cell>
          <cell r="L668">
            <v>5006</v>
          </cell>
          <cell r="M668">
            <v>0</v>
          </cell>
        </row>
        <row r="669">
          <cell r="G669">
            <v>0</v>
          </cell>
          <cell r="H669">
            <v>112100</v>
          </cell>
          <cell r="I669">
            <v>0</v>
          </cell>
          <cell r="J669">
            <v>530379</v>
          </cell>
          <cell r="K669">
            <v>0</v>
          </cell>
          <cell r="L669">
            <v>5418</v>
          </cell>
          <cell r="M669">
            <v>0</v>
          </cell>
        </row>
        <row r="670">
          <cell r="G670">
            <v>0</v>
          </cell>
          <cell r="H670">
            <v>79371</v>
          </cell>
          <cell r="I670">
            <v>0</v>
          </cell>
          <cell r="J670">
            <v>90144</v>
          </cell>
          <cell r="K670">
            <v>0</v>
          </cell>
          <cell r="L670">
            <v>5418</v>
          </cell>
          <cell r="M670">
            <v>0</v>
          </cell>
        </row>
        <row r="671">
          <cell r="G671">
            <v>0</v>
          </cell>
          <cell r="H671">
            <v>14432</v>
          </cell>
          <cell r="I671">
            <v>0</v>
          </cell>
          <cell r="J671">
            <v>1640</v>
          </cell>
          <cell r="K671">
            <v>0</v>
          </cell>
          <cell r="L671">
            <v>2503</v>
          </cell>
          <cell r="M671">
            <v>0</v>
          </cell>
        </row>
        <row r="672">
          <cell r="G672">
            <v>0</v>
          </cell>
          <cell r="H672">
            <v>0</v>
          </cell>
          <cell r="I672">
            <v>0</v>
          </cell>
          <cell r="J672">
            <v>273000</v>
          </cell>
          <cell r="K672">
            <v>0</v>
          </cell>
          <cell r="L672">
            <v>0</v>
          </cell>
          <cell r="M672">
            <v>0</v>
          </cell>
        </row>
        <row r="673">
          <cell r="G673">
            <v>0</v>
          </cell>
          <cell r="H673">
            <v>0</v>
          </cell>
          <cell r="I673">
            <v>0</v>
          </cell>
          <cell r="J673">
            <v>1500000</v>
          </cell>
          <cell r="K673">
            <v>0</v>
          </cell>
          <cell r="L673">
            <v>0</v>
          </cell>
          <cell r="M673">
            <v>0</v>
          </cell>
        </row>
        <row r="674">
          <cell r="G674">
            <v>0</v>
          </cell>
          <cell r="H674">
            <v>80585</v>
          </cell>
          <cell r="I674">
            <v>0</v>
          </cell>
          <cell r="J674">
            <v>76772</v>
          </cell>
          <cell r="K674">
            <v>0</v>
          </cell>
          <cell r="L674">
            <v>549</v>
          </cell>
          <cell r="M674">
            <v>0</v>
          </cell>
        </row>
        <row r="675">
          <cell r="G675">
            <v>0</v>
          </cell>
          <cell r="H675">
            <v>100026</v>
          </cell>
          <cell r="I675">
            <v>0</v>
          </cell>
          <cell r="J675">
            <v>103696</v>
          </cell>
          <cell r="K675">
            <v>0</v>
          </cell>
          <cell r="L675">
            <v>199</v>
          </cell>
          <cell r="M675">
            <v>0</v>
          </cell>
        </row>
        <row r="676">
          <cell r="G676">
            <v>0</v>
          </cell>
          <cell r="H676">
            <v>112717</v>
          </cell>
          <cell r="I676">
            <v>0</v>
          </cell>
          <cell r="J676">
            <v>45199</v>
          </cell>
          <cell r="K676">
            <v>0</v>
          </cell>
          <cell r="L676">
            <v>833</v>
          </cell>
          <cell r="M676">
            <v>0</v>
          </cell>
        </row>
        <row r="677">
          <cell r="G677">
            <v>0</v>
          </cell>
          <cell r="H677">
            <v>80027</v>
          </cell>
          <cell r="I677">
            <v>0</v>
          </cell>
          <cell r="J677">
            <v>77099</v>
          </cell>
          <cell r="K677">
            <v>0</v>
          </cell>
          <cell r="L677">
            <v>1063</v>
          </cell>
          <cell r="M677">
            <v>0</v>
          </cell>
        </row>
        <row r="678">
          <cell r="G678">
            <v>0</v>
          </cell>
          <cell r="H678">
            <v>79515</v>
          </cell>
          <cell r="I678">
            <v>0</v>
          </cell>
          <cell r="J678">
            <v>41192</v>
          </cell>
          <cell r="K678">
            <v>0</v>
          </cell>
          <cell r="L678">
            <v>0</v>
          </cell>
          <cell r="M678">
            <v>0</v>
          </cell>
        </row>
        <row r="679">
          <cell r="G679">
            <v>0</v>
          </cell>
          <cell r="H679">
            <v>13864</v>
          </cell>
          <cell r="I679">
            <v>0</v>
          </cell>
          <cell r="J679">
            <v>6081</v>
          </cell>
          <cell r="K679">
            <v>0</v>
          </cell>
          <cell r="L679">
            <v>70</v>
          </cell>
          <cell r="M679">
            <v>0</v>
          </cell>
        </row>
        <row r="680">
          <cell r="G680">
            <v>0</v>
          </cell>
          <cell r="H680">
            <v>58986</v>
          </cell>
          <cell r="I680">
            <v>0</v>
          </cell>
          <cell r="J680">
            <v>36948</v>
          </cell>
          <cell r="K680">
            <v>0</v>
          </cell>
          <cell r="L680">
            <v>1031</v>
          </cell>
          <cell r="M680">
            <v>0</v>
          </cell>
        </row>
        <row r="681">
          <cell r="G681">
            <v>0</v>
          </cell>
          <cell r="H681">
            <v>177172</v>
          </cell>
          <cell r="I681">
            <v>0</v>
          </cell>
          <cell r="J681">
            <v>64882</v>
          </cell>
          <cell r="K681">
            <v>0</v>
          </cell>
          <cell r="L681">
            <v>17176</v>
          </cell>
          <cell r="M681">
            <v>0</v>
          </cell>
        </row>
        <row r="682">
          <cell r="G682">
            <v>0</v>
          </cell>
          <cell r="H682">
            <v>64793</v>
          </cell>
          <cell r="I682">
            <v>0</v>
          </cell>
          <cell r="J682">
            <v>49394</v>
          </cell>
          <cell r="K682">
            <v>0</v>
          </cell>
          <cell r="L682">
            <v>1729</v>
          </cell>
          <cell r="M682">
            <v>0</v>
          </cell>
        </row>
        <row r="683">
          <cell r="G683">
            <v>0</v>
          </cell>
          <cell r="H683">
            <v>0</v>
          </cell>
          <cell r="I683">
            <v>0</v>
          </cell>
          <cell r="J683">
            <v>80000</v>
          </cell>
          <cell r="K683">
            <v>0</v>
          </cell>
          <cell r="L683">
            <v>0</v>
          </cell>
          <cell r="M683">
            <v>0</v>
          </cell>
        </row>
        <row r="684">
          <cell r="G684">
            <v>0</v>
          </cell>
          <cell r="H684">
            <v>22048</v>
          </cell>
          <cell r="I684">
            <v>0</v>
          </cell>
          <cell r="J684">
            <v>5935</v>
          </cell>
          <cell r="K684">
            <v>0</v>
          </cell>
          <cell r="L684">
            <v>106</v>
          </cell>
          <cell r="M684">
            <v>0</v>
          </cell>
        </row>
        <row r="685">
          <cell r="G685">
            <v>28080000</v>
          </cell>
          <cell r="H685">
            <v>0</v>
          </cell>
          <cell r="I685">
            <v>0</v>
          </cell>
          <cell r="J685">
            <v>180000</v>
          </cell>
          <cell r="K685">
            <v>28080000</v>
          </cell>
          <cell r="L685">
            <v>0</v>
          </cell>
          <cell r="M685">
            <v>0</v>
          </cell>
        </row>
        <row r="686">
          <cell r="G686">
            <v>0</v>
          </cell>
          <cell r="H686">
            <v>6731</v>
          </cell>
          <cell r="I686">
            <v>0</v>
          </cell>
          <cell r="J686">
            <v>1724</v>
          </cell>
          <cell r="K686">
            <v>0</v>
          </cell>
          <cell r="L686">
            <v>0</v>
          </cell>
          <cell r="M686">
            <v>0</v>
          </cell>
        </row>
        <row r="687">
          <cell r="G687">
            <v>0</v>
          </cell>
          <cell r="H687">
            <v>6731</v>
          </cell>
          <cell r="I687">
            <v>0</v>
          </cell>
          <cell r="J687">
            <v>2024</v>
          </cell>
          <cell r="K687">
            <v>0</v>
          </cell>
          <cell r="L687">
            <v>0</v>
          </cell>
          <cell r="M687">
            <v>0</v>
          </cell>
        </row>
        <row r="688">
          <cell r="G688">
            <v>0</v>
          </cell>
          <cell r="H688">
            <v>21036</v>
          </cell>
          <cell r="I688">
            <v>0</v>
          </cell>
          <cell r="J688">
            <v>61000</v>
          </cell>
          <cell r="K688">
            <v>0</v>
          </cell>
          <cell r="L688">
            <v>0</v>
          </cell>
          <cell r="M688">
            <v>0</v>
          </cell>
        </row>
        <row r="689">
          <cell r="G689">
            <v>0</v>
          </cell>
          <cell r="H689">
            <v>0</v>
          </cell>
          <cell r="I689">
            <v>0</v>
          </cell>
          <cell r="J689">
            <v>65000</v>
          </cell>
          <cell r="K689">
            <v>0</v>
          </cell>
          <cell r="L689">
            <v>0</v>
          </cell>
          <cell r="M689">
            <v>0</v>
          </cell>
        </row>
        <row r="690">
          <cell r="G690">
            <v>0</v>
          </cell>
          <cell r="H690">
            <v>30306</v>
          </cell>
          <cell r="I690">
            <v>0</v>
          </cell>
          <cell r="J690">
            <v>5055</v>
          </cell>
          <cell r="K690">
            <v>0</v>
          </cell>
          <cell r="L690">
            <v>0</v>
          </cell>
          <cell r="M690">
            <v>0</v>
          </cell>
        </row>
        <row r="691">
          <cell r="G691">
            <v>0</v>
          </cell>
          <cell r="H691">
            <v>13850</v>
          </cell>
          <cell r="I691">
            <v>0</v>
          </cell>
          <cell r="J691">
            <v>8426</v>
          </cell>
          <cell r="K691">
            <v>0</v>
          </cell>
          <cell r="L691">
            <v>0</v>
          </cell>
          <cell r="M691">
            <v>0</v>
          </cell>
        </row>
        <row r="692">
          <cell r="G692">
            <v>0</v>
          </cell>
          <cell r="H692">
            <v>1288919</v>
          </cell>
          <cell r="I692">
            <v>0</v>
          </cell>
          <cell r="J692">
            <v>0</v>
          </cell>
          <cell r="K692">
            <v>0</v>
          </cell>
          <cell r="L692">
            <v>0</v>
          </cell>
          <cell r="M692">
            <v>0</v>
          </cell>
        </row>
        <row r="693">
          <cell r="G693">
            <v>0</v>
          </cell>
          <cell r="H693">
            <v>696600</v>
          </cell>
          <cell r="I693">
            <v>0</v>
          </cell>
          <cell r="J693">
            <v>0</v>
          </cell>
          <cell r="K693">
            <v>0</v>
          </cell>
          <cell r="L693">
            <v>0</v>
          </cell>
          <cell r="M693">
            <v>0</v>
          </cell>
        </row>
        <row r="694">
          <cell r="G694">
            <v>0</v>
          </cell>
          <cell r="H694">
            <v>1839056</v>
          </cell>
          <cell r="I694">
            <v>0</v>
          </cell>
          <cell r="J694">
            <v>0</v>
          </cell>
          <cell r="K694">
            <v>0</v>
          </cell>
          <cell r="L694">
            <v>0</v>
          </cell>
          <cell r="M694">
            <v>0</v>
          </cell>
        </row>
        <row r="695">
          <cell r="G695">
            <v>0</v>
          </cell>
          <cell r="H695">
            <v>593338</v>
          </cell>
          <cell r="I695">
            <v>0</v>
          </cell>
          <cell r="J695">
            <v>0</v>
          </cell>
          <cell r="K695">
            <v>0</v>
          </cell>
          <cell r="L695">
            <v>0</v>
          </cell>
          <cell r="M695">
            <v>0</v>
          </cell>
        </row>
        <row r="696">
          <cell r="G696">
            <v>0</v>
          </cell>
          <cell r="H696">
            <v>241127</v>
          </cell>
          <cell r="I696">
            <v>0</v>
          </cell>
          <cell r="J696">
            <v>0</v>
          </cell>
          <cell r="K696">
            <v>0</v>
          </cell>
          <cell r="L696">
            <v>0</v>
          </cell>
          <cell r="M696">
            <v>0</v>
          </cell>
        </row>
        <row r="697">
          <cell r="G697">
            <v>0</v>
          </cell>
          <cell r="H697">
            <v>290588</v>
          </cell>
          <cell r="I697">
            <v>0</v>
          </cell>
          <cell r="J697">
            <v>0</v>
          </cell>
          <cell r="K697">
            <v>0</v>
          </cell>
          <cell r="L697">
            <v>0</v>
          </cell>
          <cell r="M697">
            <v>0</v>
          </cell>
        </row>
        <row r="698">
          <cell r="G698">
            <v>0</v>
          </cell>
          <cell r="H698">
            <v>1634</v>
          </cell>
          <cell r="I698">
            <v>0</v>
          </cell>
          <cell r="J698">
            <v>0</v>
          </cell>
          <cell r="K698">
            <v>0</v>
          </cell>
          <cell r="L698">
            <v>223</v>
          </cell>
          <cell r="M698">
            <v>0</v>
          </cell>
        </row>
        <row r="699">
          <cell r="G699">
            <v>0</v>
          </cell>
          <cell r="H699">
            <v>1857</v>
          </cell>
          <cell r="I699">
            <v>0</v>
          </cell>
          <cell r="J699">
            <v>0</v>
          </cell>
          <cell r="K699">
            <v>0</v>
          </cell>
          <cell r="L699">
            <v>238</v>
          </cell>
          <cell r="M699">
            <v>0</v>
          </cell>
        </row>
        <row r="700">
          <cell r="G700">
            <v>0</v>
          </cell>
          <cell r="H700">
            <v>2369</v>
          </cell>
          <cell r="I700">
            <v>0</v>
          </cell>
          <cell r="J700">
            <v>0</v>
          </cell>
          <cell r="K700">
            <v>0</v>
          </cell>
          <cell r="L700">
            <v>3174</v>
          </cell>
          <cell r="M700">
            <v>0</v>
          </cell>
        </row>
        <row r="701">
          <cell r="G701">
            <v>0</v>
          </cell>
          <cell r="H701">
            <v>3560</v>
          </cell>
          <cell r="I701">
            <v>0</v>
          </cell>
          <cell r="J701">
            <v>0</v>
          </cell>
          <cell r="K701">
            <v>0</v>
          </cell>
          <cell r="L701">
            <v>252</v>
          </cell>
          <cell r="M701">
            <v>0</v>
          </cell>
        </row>
        <row r="702">
          <cell r="G702">
            <v>0</v>
          </cell>
          <cell r="H702">
            <v>0</v>
          </cell>
          <cell r="I702">
            <v>0</v>
          </cell>
          <cell r="J702">
            <v>36</v>
          </cell>
          <cell r="K702">
            <v>0</v>
          </cell>
          <cell r="L702">
            <v>0</v>
          </cell>
          <cell r="M702">
            <v>0</v>
          </cell>
        </row>
        <row r="703">
          <cell r="G703">
            <v>0</v>
          </cell>
          <cell r="H703">
            <v>157320</v>
          </cell>
          <cell r="I703">
            <v>0</v>
          </cell>
          <cell r="J703">
            <v>27105</v>
          </cell>
          <cell r="K703">
            <v>0</v>
          </cell>
          <cell r="L703">
            <v>61838</v>
          </cell>
          <cell r="M703">
            <v>0</v>
          </cell>
        </row>
        <row r="704">
          <cell r="G704">
            <v>0</v>
          </cell>
          <cell r="H704">
            <v>24243</v>
          </cell>
          <cell r="I704">
            <v>0</v>
          </cell>
          <cell r="J704">
            <v>0</v>
          </cell>
          <cell r="K704">
            <v>0</v>
          </cell>
          <cell r="L704">
            <v>35</v>
          </cell>
          <cell r="M704">
            <v>0</v>
          </cell>
        </row>
        <row r="705">
          <cell r="G705">
            <v>0</v>
          </cell>
          <cell r="H705">
            <v>24243</v>
          </cell>
          <cell r="I705">
            <v>0</v>
          </cell>
          <cell r="J705">
            <v>0</v>
          </cell>
          <cell r="K705">
            <v>0</v>
          </cell>
          <cell r="L705">
            <v>35</v>
          </cell>
          <cell r="M705">
            <v>0</v>
          </cell>
        </row>
        <row r="706">
          <cell r="G706">
            <v>0</v>
          </cell>
          <cell r="H706">
            <v>24243</v>
          </cell>
          <cell r="I706">
            <v>0</v>
          </cell>
          <cell r="J706">
            <v>0</v>
          </cell>
          <cell r="K706">
            <v>0</v>
          </cell>
          <cell r="L706">
            <v>35</v>
          </cell>
          <cell r="M706">
            <v>0</v>
          </cell>
        </row>
        <row r="707">
          <cell r="G707">
            <v>0</v>
          </cell>
          <cell r="H707">
            <v>1889</v>
          </cell>
          <cell r="I707">
            <v>0</v>
          </cell>
          <cell r="J707">
            <v>0</v>
          </cell>
          <cell r="K707">
            <v>0</v>
          </cell>
          <cell r="L707">
            <v>491</v>
          </cell>
          <cell r="M707">
            <v>0</v>
          </cell>
        </row>
        <row r="708">
          <cell r="G708">
            <v>0</v>
          </cell>
          <cell r="H708">
            <v>12783</v>
          </cell>
          <cell r="I708">
            <v>0</v>
          </cell>
          <cell r="J708">
            <v>0</v>
          </cell>
          <cell r="K708">
            <v>0</v>
          </cell>
          <cell r="L708">
            <v>0</v>
          </cell>
          <cell r="M708">
            <v>0</v>
          </cell>
        </row>
        <row r="709">
          <cell r="G709">
            <v>0</v>
          </cell>
          <cell r="H709">
            <v>10226</v>
          </cell>
          <cell r="I709">
            <v>0</v>
          </cell>
          <cell r="J709">
            <v>0</v>
          </cell>
          <cell r="K709">
            <v>0</v>
          </cell>
          <cell r="L709">
            <v>0</v>
          </cell>
          <cell r="M709">
            <v>0</v>
          </cell>
        </row>
        <row r="710">
          <cell r="G710">
            <v>0</v>
          </cell>
          <cell r="H710">
            <v>300800</v>
          </cell>
          <cell r="I710">
            <v>0</v>
          </cell>
          <cell r="J710">
            <v>0</v>
          </cell>
          <cell r="K710">
            <v>0</v>
          </cell>
          <cell r="L710">
            <v>0</v>
          </cell>
          <cell r="M710">
            <v>0</v>
          </cell>
        </row>
        <row r="711">
          <cell r="G711">
            <v>0</v>
          </cell>
          <cell r="H711">
            <v>2425788</v>
          </cell>
          <cell r="I711">
            <v>0</v>
          </cell>
          <cell r="J711">
            <v>0</v>
          </cell>
          <cell r="K711">
            <v>0</v>
          </cell>
          <cell r="L711">
            <v>80236</v>
          </cell>
          <cell r="M711">
            <v>0</v>
          </cell>
        </row>
        <row r="712">
          <cell r="G712">
            <v>0</v>
          </cell>
          <cell r="H712">
            <v>0</v>
          </cell>
          <cell r="I712">
            <v>0</v>
          </cell>
          <cell r="J712">
            <v>370</v>
          </cell>
          <cell r="K712">
            <v>0</v>
          </cell>
          <cell r="L712">
            <v>0</v>
          </cell>
          <cell r="M712">
            <v>0</v>
          </cell>
        </row>
        <row r="713">
          <cell r="G713">
            <v>0</v>
          </cell>
          <cell r="H713">
            <v>0</v>
          </cell>
          <cell r="I713">
            <v>0</v>
          </cell>
          <cell r="J713">
            <v>490</v>
          </cell>
          <cell r="K713">
            <v>0</v>
          </cell>
          <cell r="L713">
            <v>0</v>
          </cell>
          <cell r="M713">
            <v>0</v>
          </cell>
        </row>
        <row r="714">
          <cell r="G714">
            <v>0</v>
          </cell>
          <cell r="H714">
            <v>0</v>
          </cell>
          <cell r="I714">
            <v>0</v>
          </cell>
          <cell r="J714">
            <v>1280</v>
          </cell>
          <cell r="K714">
            <v>0</v>
          </cell>
          <cell r="L714">
            <v>0</v>
          </cell>
          <cell r="M714">
            <v>0</v>
          </cell>
        </row>
        <row r="715">
          <cell r="G715">
            <v>0</v>
          </cell>
          <cell r="H715">
            <v>0</v>
          </cell>
          <cell r="I715">
            <v>0</v>
          </cell>
          <cell r="J715">
            <v>390</v>
          </cell>
          <cell r="K715">
            <v>0</v>
          </cell>
          <cell r="L715">
            <v>0</v>
          </cell>
          <cell r="M715">
            <v>0</v>
          </cell>
        </row>
        <row r="716">
          <cell r="G716">
            <v>0</v>
          </cell>
          <cell r="H716">
            <v>0</v>
          </cell>
          <cell r="I716">
            <v>0</v>
          </cell>
          <cell r="J716">
            <v>390</v>
          </cell>
          <cell r="K716">
            <v>0</v>
          </cell>
          <cell r="L716">
            <v>0</v>
          </cell>
          <cell r="M716">
            <v>0</v>
          </cell>
        </row>
        <row r="717">
          <cell r="G717">
            <v>0</v>
          </cell>
          <cell r="H717">
            <v>0</v>
          </cell>
          <cell r="I717">
            <v>0</v>
          </cell>
          <cell r="J717">
            <v>390</v>
          </cell>
          <cell r="K717">
            <v>0</v>
          </cell>
          <cell r="L717">
            <v>0</v>
          </cell>
          <cell r="M717">
            <v>0</v>
          </cell>
        </row>
        <row r="718">
          <cell r="G718">
            <v>0</v>
          </cell>
          <cell r="H718">
            <v>0</v>
          </cell>
          <cell r="I718">
            <v>0</v>
          </cell>
          <cell r="J718">
            <v>375</v>
          </cell>
          <cell r="K718">
            <v>0</v>
          </cell>
          <cell r="L718">
            <v>0</v>
          </cell>
          <cell r="M718">
            <v>0</v>
          </cell>
        </row>
        <row r="719">
          <cell r="G719">
            <v>0</v>
          </cell>
          <cell r="H719">
            <v>0</v>
          </cell>
          <cell r="I719">
            <v>0</v>
          </cell>
          <cell r="J719">
            <v>450</v>
          </cell>
          <cell r="K719">
            <v>0</v>
          </cell>
          <cell r="L719">
            <v>0</v>
          </cell>
          <cell r="M719">
            <v>0</v>
          </cell>
        </row>
        <row r="720">
          <cell r="G720">
            <v>0</v>
          </cell>
          <cell r="H720">
            <v>0</v>
          </cell>
          <cell r="I720">
            <v>0</v>
          </cell>
          <cell r="J720">
            <v>400</v>
          </cell>
          <cell r="K720">
            <v>0</v>
          </cell>
          <cell r="L720">
            <v>0</v>
          </cell>
          <cell r="M720">
            <v>0</v>
          </cell>
        </row>
        <row r="721">
          <cell r="G721">
            <v>0</v>
          </cell>
          <cell r="H721">
            <v>0</v>
          </cell>
          <cell r="I721">
            <v>0</v>
          </cell>
          <cell r="J721">
            <v>400</v>
          </cell>
          <cell r="K721">
            <v>0</v>
          </cell>
          <cell r="L721">
            <v>0</v>
          </cell>
          <cell r="M721">
            <v>0</v>
          </cell>
        </row>
        <row r="722">
          <cell r="G722">
            <v>0</v>
          </cell>
          <cell r="H722">
            <v>0</v>
          </cell>
          <cell r="I722">
            <v>0</v>
          </cell>
          <cell r="J722">
            <v>410</v>
          </cell>
          <cell r="K722">
            <v>0</v>
          </cell>
          <cell r="L722">
            <v>0</v>
          </cell>
          <cell r="M722">
            <v>0</v>
          </cell>
        </row>
        <row r="723">
          <cell r="G723">
            <v>0</v>
          </cell>
          <cell r="H723">
            <v>0</v>
          </cell>
          <cell r="I723">
            <v>0</v>
          </cell>
          <cell r="J723">
            <v>821</v>
          </cell>
          <cell r="K723">
            <v>0</v>
          </cell>
          <cell r="L723">
            <v>0</v>
          </cell>
          <cell r="M723">
            <v>0</v>
          </cell>
        </row>
        <row r="724">
          <cell r="G724">
            <v>0</v>
          </cell>
          <cell r="H724">
            <v>0</v>
          </cell>
          <cell r="I724">
            <v>0</v>
          </cell>
          <cell r="J724">
            <v>230000</v>
          </cell>
          <cell r="K724">
            <v>0</v>
          </cell>
          <cell r="L724">
            <v>0</v>
          </cell>
          <cell r="M724">
            <v>0</v>
          </cell>
        </row>
        <row r="725">
          <cell r="G725">
            <v>0</v>
          </cell>
          <cell r="H725">
            <v>0</v>
          </cell>
          <cell r="I725">
            <v>0</v>
          </cell>
          <cell r="J725">
            <v>0</v>
          </cell>
          <cell r="K725">
            <v>0</v>
          </cell>
          <cell r="L725">
            <v>0</v>
          </cell>
          <cell r="M725">
            <v>0</v>
          </cell>
        </row>
        <row r="726">
          <cell r="G726">
            <v>0</v>
          </cell>
          <cell r="H726">
            <v>0</v>
          </cell>
          <cell r="I726">
            <v>0</v>
          </cell>
          <cell r="J726">
            <v>0</v>
          </cell>
          <cell r="K726">
            <v>0</v>
          </cell>
          <cell r="L726">
            <v>0</v>
          </cell>
          <cell r="M726">
            <v>0</v>
          </cell>
        </row>
        <row r="727">
          <cell r="G727">
            <v>0</v>
          </cell>
          <cell r="H727">
            <v>8395</v>
          </cell>
          <cell r="I727">
            <v>0</v>
          </cell>
          <cell r="J727">
            <v>24241</v>
          </cell>
          <cell r="K727">
            <v>0</v>
          </cell>
          <cell r="L727">
            <v>251</v>
          </cell>
          <cell r="M727">
            <v>0</v>
          </cell>
        </row>
        <row r="728">
          <cell r="G728">
            <v>0</v>
          </cell>
          <cell r="H728">
            <v>0</v>
          </cell>
          <cell r="I728">
            <v>0</v>
          </cell>
          <cell r="J728">
            <v>0</v>
          </cell>
          <cell r="K728">
            <v>0</v>
          </cell>
          <cell r="L728">
            <v>0</v>
          </cell>
          <cell r="M728">
            <v>0</v>
          </cell>
        </row>
        <row r="729">
          <cell r="G729">
            <v>0</v>
          </cell>
          <cell r="H729">
            <v>0</v>
          </cell>
          <cell r="I729">
            <v>0</v>
          </cell>
          <cell r="J729">
            <v>17263000</v>
          </cell>
          <cell r="K729">
            <v>0</v>
          </cell>
          <cell r="L729">
            <v>0</v>
          </cell>
          <cell r="M729">
            <v>0</v>
          </cell>
        </row>
        <row r="730">
          <cell r="G730">
            <v>0</v>
          </cell>
          <cell r="H730">
            <v>0</v>
          </cell>
          <cell r="I730">
            <v>0</v>
          </cell>
          <cell r="J730">
            <v>445</v>
          </cell>
          <cell r="K730">
            <v>0</v>
          </cell>
          <cell r="L730">
            <v>0</v>
          </cell>
          <cell r="M730">
            <v>0</v>
          </cell>
        </row>
        <row r="731">
          <cell r="G731">
            <v>0</v>
          </cell>
          <cell r="H731">
            <v>0</v>
          </cell>
          <cell r="I731">
            <v>0</v>
          </cell>
          <cell r="J731">
            <v>0</v>
          </cell>
          <cell r="K731">
            <v>0</v>
          </cell>
          <cell r="L731">
            <v>0</v>
          </cell>
          <cell r="M731">
            <v>0</v>
          </cell>
        </row>
        <row r="732">
          <cell r="G732">
            <v>0</v>
          </cell>
          <cell r="H732">
            <v>52855</v>
          </cell>
          <cell r="I732">
            <v>0</v>
          </cell>
          <cell r="J732">
            <v>0</v>
          </cell>
          <cell r="K732">
            <v>0</v>
          </cell>
          <cell r="L732">
            <v>0</v>
          </cell>
          <cell r="M732">
            <v>0</v>
          </cell>
        </row>
        <row r="733">
          <cell r="G733">
            <v>0</v>
          </cell>
          <cell r="H733">
            <v>39194</v>
          </cell>
          <cell r="I733">
            <v>0</v>
          </cell>
          <cell r="J733">
            <v>0</v>
          </cell>
          <cell r="K733">
            <v>0</v>
          </cell>
          <cell r="L733">
            <v>0</v>
          </cell>
          <cell r="M733">
            <v>0</v>
          </cell>
        </row>
        <row r="734">
          <cell r="G734">
            <v>0</v>
          </cell>
          <cell r="H734">
            <v>0</v>
          </cell>
          <cell r="I734">
            <v>0</v>
          </cell>
          <cell r="J734">
            <v>0</v>
          </cell>
          <cell r="K734">
            <v>0</v>
          </cell>
          <cell r="L734">
            <v>0</v>
          </cell>
          <cell r="M734">
            <v>0</v>
          </cell>
        </row>
        <row r="735">
          <cell r="G735">
            <v>0</v>
          </cell>
          <cell r="H735">
            <v>0</v>
          </cell>
          <cell r="I735">
            <v>0</v>
          </cell>
          <cell r="J735">
            <v>4190</v>
          </cell>
          <cell r="K735">
            <v>0</v>
          </cell>
          <cell r="L735">
            <v>0</v>
          </cell>
          <cell r="M735">
            <v>0</v>
          </cell>
        </row>
        <row r="736">
          <cell r="G736">
            <v>0</v>
          </cell>
          <cell r="H736">
            <v>0</v>
          </cell>
          <cell r="I736">
            <v>0</v>
          </cell>
          <cell r="J736">
            <v>4500</v>
          </cell>
          <cell r="K736">
            <v>0</v>
          </cell>
          <cell r="L736">
            <v>0</v>
          </cell>
          <cell r="M736">
            <v>0</v>
          </cell>
        </row>
        <row r="737">
          <cell r="G737">
            <v>0</v>
          </cell>
          <cell r="H737">
            <v>0</v>
          </cell>
          <cell r="I737">
            <v>0</v>
          </cell>
          <cell r="J737">
            <v>0</v>
          </cell>
          <cell r="K737">
            <v>0</v>
          </cell>
          <cell r="L737">
            <v>0</v>
          </cell>
          <cell r="M737">
            <v>0</v>
          </cell>
        </row>
        <row r="747">
          <cell r="G747">
            <v>0</v>
          </cell>
          <cell r="H747">
            <v>0</v>
          </cell>
          <cell r="I747">
            <v>0</v>
          </cell>
          <cell r="J747">
            <v>0</v>
          </cell>
          <cell r="K747">
            <v>0</v>
          </cell>
          <cell r="L747">
            <v>0</v>
          </cell>
          <cell r="M747">
            <v>0</v>
          </cell>
        </row>
        <row r="748">
          <cell r="G748">
            <v>0</v>
          </cell>
          <cell r="H748">
            <v>0</v>
          </cell>
          <cell r="K748">
            <v>0</v>
          </cell>
          <cell r="M748">
            <v>0</v>
          </cell>
        </row>
        <row r="749">
          <cell r="G749">
            <v>0</v>
          </cell>
          <cell r="H749">
            <v>0</v>
          </cell>
          <cell r="K749">
            <v>0</v>
          </cell>
          <cell r="M749">
            <v>0</v>
          </cell>
        </row>
        <row r="750">
          <cell r="G750">
            <v>0</v>
          </cell>
          <cell r="H750">
            <v>0</v>
          </cell>
          <cell r="M750">
            <v>0</v>
          </cell>
        </row>
        <row r="751">
          <cell r="G751">
            <v>462780000</v>
          </cell>
          <cell r="H751">
            <v>0</v>
          </cell>
          <cell r="I751">
            <v>0</v>
          </cell>
          <cell r="K751">
            <v>462780000</v>
          </cell>
          <cell r="M751">
            <v>0</v>
          </cell>
        </row>
        <row r="752">
          <cell r="G752">
            <v>0</v>
          </cell>
          <cell r="H752">
            <v>0</v>
          </cell>
          <cell r="M752">
            <v>0</v>
          </cell>
        </row>
        <row r="753">
          <cell r="G753">
            <v>0</v>
          </cell>
          <cell r="H753">
            <v>0</v>
          </cell>
          <cell r="K753">
            <v>0</v>
          </cell>
          <cell r="M753">
            <v>0</v>
          </cell>
        </row>
        <row r="754">
          <cell r="G754">
            <v>0</v>
          </cell>
          <cell r="H754">
            <v>0</v>
          </cell>
          <cell r="K754">
            <v>0</v>
          </cell>
          <cell r="M754">
            <v>0</v>
          </cell>
        </row>
        <row r="755">
          <cell r="G755">
            <v>0</v>
          </cell>
          <cell r="H755">
            <v>0</v>
          </cell>
          <cell r="M755">
            <v>0</v>
          </cell>
        </row>
        <row r="756">
          <cell r="G756">
            <v>0</v>
          </cell>
          <cell r="H756">
            <v>0</v>
          </cell>
          <cell r="M756">
            <v>0</v>
          </cell>
        </row>
        <row r="757">
          <cell r="G757">
            <v>0</v>
          </cell>
          <cell r="H757">
            <v>53401</v>
          </cell>
          <cell r="I757">
            <v>0</v>
          </cell>
          <cell r="M757">
            <v>0</v>
          </cell>
        </row>
        <row r="758">
          <cell r="G758">
            <v>0</v>
          </cell>
          <cell r="H758">
            <v>67695</v>
          </cell>
          <cell r="I758">
            <v>0</v>
          </cell>
          <cell r="M758">
            <v>0</v>
          </cell>
        </row>
        <row r="759">
          <cell r="G759">
            <v>0</v>
          </cell>
          <cell r="H759">
            <v>80902</v>
          </cell>
          <cell r="I759">
            <v>0</v>
          </cell>
          <cell r="M759">
            <v>0</v>
          </cell>
        </row>
        <row r="760">
          <cell r="G760">
            <v>0</v>
          </cell>
          <cell r="H760">
            <v>109081</v>
          </cell>
          <cell r="I760">
            <v>0</v>
          </cell>
          <cell r="M760">
            <v>0</v>
          </cell>
        </row>
        <row r="761">
          <cell r="G761">
            <v>0</v>
          </cell>
          <cell r="H761">
            <v>59158</v>
          </cell>
          <cell r="I761">
            <v>0</v>
          </cell>
          <cell r="M761">
            <v>0</v>
          </cell>
        </row>
        <row r="762">
          <cell r="G762">
            <v>0</v>
          </cell>
          <cell r="H762">
            <v>165958</v>
          </cell>
          <cell r="I762">
            <v>0</v>
          </cell>
          <cell r="M762">
            <v>0</v>
          </cell>
        </row>
        <row r="763">
          <cell r="G763">
            <v>0</v>
          </cell>
          <cell r="H763">
            <v>57107</v>
          </cell>
          <cell r="I763">
            <v>0</v>
          </cell>
          <cell r="M763">
            <v>0</v>
          </cell>
        </row>
        <row r="764">
          <cell r="G764">
            <v>0</v>
          </cell>
          <cell r="H764">
            <v>38932</v>
          </cell>
          <cell r="I764">
            <v>0</v>
          </cell>
          <cell r="M764">
            <v>0</v>
          </cell>
        </row>
        <row r="765">
          <cell r="G765">
            <v>0</v>
          </cell>
          <cell r="H765">
            <v>89403</v>
          </cell>
          <cell r="I765">
            <v>0</v>
          </cell>
          <cell r="M765">
            <v>0</v>
          </cell>
        </row>
        <row r="766">
          <cell r="G766">
            <v>0</v>
          </cell>
          <cell r="H766">
            <v>60507</v>
          </cell>
          <cell r="I766">
            <v>0</v>
          </cell>
          <cell r="M766">
            <v>0</v>
          </cell>
        </row>
        <row r="767">
          <cell r="G767">
            <v>0</v>
          </cell>
          <cell r="H767">
            <v>94873</v>
          </cell>
          <cell r="I767">
            <v>0</v>
          </cell>
          <cell r="M767">
            <v>0</v>
          </cell>
        </row>
        <row r="768">
          <cell r="G768">
            <v>0</v>
          </cell>
          <cell r="H768">
            <v>95069</v>
          </cell>
          <cell r="I768">
            <v>0</v>
          </cell>
          <cell r="M768">
            <v>0</v>
          </cell>
        </row>
        <row r="769">
          <cell r="G769">
            <v>0</v>
          </cell>
          <cell r="H769">
            <v>52788</v>
          </cell>
          <cell r="I769">
            <v>0</v>
          </cell>
          <cell r="M769">
            <v>0</v>
          </cell>
        </row>
        <row r="770">
          <cell r="G770">
            <v>0</v>
          </cell>
          <cell r="H770">
            <v>77635</v>
          </cell>
          <cell r="I770">
            <v>0</v>
          </cell>
          <cell r="M770">
            <v>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nga"/>
      <sheetName val="ilch"/>
      <sheetName val="말뚝지지력산정"/>
      <sheetName val="중산교"/>
      <sheetName val="총괄표"/>
      <sheetName val="WORK"/>
      <sheetName val="000000"/>
      <sheetName val="일위대가"/>
      <sheetName val="가실행"/>
      <sheetName val="기둥(원형)"/>
      <sheetName val="Sheet2"/>
      <sheetName val="계약내역서(을지)"/>
      <sheetName val="Y-WORK"/>
      <sheetName val="단면가정"/>
      <sheetName val="중기일위대가"/>
      <sheetName val="노임단가"/>
      <sheetName val="을"/>
      <sheetName val="설계조건"/>
      <sheetName val="터파기및재료"/>
      <sheetName val="정부노임단가"/>
      <sheetName val="data"/>
      <sheetName val="소업1교"/>
      <sheetName val="일위_파일"/>
      <sheetName val="이토변실(A3-LINE)"/>
      <sheetName val="규격"/>
      <sheetName val="수종"/>
      <sheetName val="부대tu"/>
      <sheetName val="연결임시"/>
      <sheetName val="파일의이용"/>
      <sheetName val="산출금액내역"/>
      <sheetName val="내역서1999.8최종"/>
      <sheetName val="수량산출"/>
      <sheetName val="1.우편집중내역서"/>
      <sheetName val="보차도경계석"/>
      <sheetName val="현장지지물물량"/>
      <sheetName val="3차설계"/>
      <sheetName val="교각1"/>
      <sheetName val="INPUT"/>
      <sheetName val="차액보증"/>
      <sheetName val="집계표"/>
      <sheetName val="우수"/>
      <sheetName val="자재집게표 "/>
      <sheetName val="하중계산"/>
      <sheetName val="8.PILE  (돌출)"/>
      <sheetName val="지장물C"/>
      <sheetName val="(A)내역서"/>
      <sheetName val="조명시설"/>
      <sheetName val="설계명세서"/>
      <sheetName val="ITEM"/>
      <sheetName val="조작대(1연)"/>
      <sheetName val="빗물받이(910-510-410)"/>
      <sheetName val="N賃率-職"/>
      <sheetName val="상행-교대(A1-A2)"/>
      <sheetName val="오버레이산출근거"/>
      <sheetName val="CTEMCOST"/>
      <sheetName val="토사(PE)"/>
      <sheetName val="과천MAIN"/>
      <sheetName val="총계"/>
      <sheetName val="자료"/>
      <sheetName val="Sheet3"/>
      <sheetName val="총괄"/>
      <sheetName val="COVER"/>
      <sheetName val="터널조도"/>
      <sheetName val="우각부보강"/>
      <sheetName val="DATE"/>
      <sheetName val="기초공"/>
      <sheetName val="가시설단위수량"/>
      <sheetName val="사각맨홀"/>
      <sheetName val="배(아)"/>
      <sheetName val="1.설계조건"/>
      <sheetName val="공사개요"/>
      <sheetName val="#REF"/>
      <sheetName val="일반수량집계표"/>
      <sheetName val="역T형"/>
      <sheetName val="플랜트 설치"/>
      <sheetName val="반중력식옹벽3.5"/>
      <sheetName val="2.가정단면"/>
      <sheetName val=" 견적서"/>
      <sheetName val="역T형교대-2수량"/>
      <sheetName val="가시설(TYPE-A)"/>
      <sheetName val="1-1평균터파기고(1)"/>
      <sheetName val="일위대가목차"/>
      <sheetName val="일위대가표(DEEP)"/>
      <sheetName val="수로단위수량"/>
      <sheetName val="데이타"/>
      <sheetName val="FOOTING단면력"/>
      <sheetName val="원형1호맨홀토공수량"/>
      <sheetName val="원형맨홀수량"/>
      <sheetName val="Sheet1 (2)"/>
      <sheetName val="설계"/>
      <sheetName val="SORCE1"/>
      <sheetName val="COPING"/>
      <sheetName val="날개벽(시점좌측)"/>
      <sheetName val="설직재-1"/>
      <sheetName val="입찰안"/>
      <sheetName val="치수표"/>
      <sheetName val="월말"/>
      <sheetName val="원가서"/>
      <sheetName val="토공(우물통,기타) "/>
      <sheetName val="마산방향철근집계"/>
      <sheetName val="진주방향"/>
      <sheetName val="마산방향"/>
      <sheetName val="3련 BOX"/>
      <sheetName val="위치조서"/>
      <sheetName val="실행대비"/>
      <sheetName val="건축공사"/>
      <sheetName val="1단계"/>
      <sheetName val="당초"/>
      <sheetName val="단위수량"/>
      <sheetName val="3.바닥판설계"/>
      <sheetName val="본체"/>
      <sheetName val="sub"/>
      <sheetName val="내역서"/>
      <sheetName val="공사비증감"/>
      <sheetName val="TOTAL_BOQ"/>
      <sheetName val="대로근거"/>
      <sheetName val="중로근거"/>
      <sheetName val="직재"/>
      <sheetName val="지급자재"/>
      <sheetName val="횡배위치"/>
      <sheetName val="장비집계"/>
      <sheetName val="4)유동표"/>
      <sheetName val="1련박스"/>
      <sheetName val="자재단가"/>
      <sheetName val="장비경비"/>
      <sheetName val="부대공"/>
      <sheetName val="부하계산서"/>
      <sheetName val="Sheet1"/>
      <sheetName val="말뚝물량"/>
      <sheetName val="t형"/>
      <sheetName val="대비"/>
      <sheetName val="공량산출서"/>
      <sheetName val="내역서 "/>
      <sheetName val="간지"/>
      <sheetName val="24분기"/>
      <sheetName val="지장물총괄표"/>
      <sheetName val="Dae_Jiju"/>
      <sheetName val="Sikje_ingun"/>
      <sheetName val="TREE_D"/>
      <sheetName val="준검 내역서"/>
      <sheetName val="guard(mac)"/>
      <sheetName val="가시설수량"/>
      <sheetName val="실행철강하도"/>
      <sheetName val="부하(성남)"/>
      <sheetName val="좌측"/>
      <sheetName val="6PILE  (돌출)"/>
      <sheetName val="바닥판(1)"/>
      <sheetName val="표지 (2)"/>
      <sheetName val="피벗테이블데이터분석"/>
      <sheetName val="평균높이산출근거"/>
      <sheetName val="횡배수관위치조서"/>
      <sheetName val="NOMUBI"/>
      <sheetName val="sw1"/>
      <sheetName val="서울대규장각(가시설흙막이)"/>
      <sheetName val="수원공"/>
      <sheetName val="간지 (세)"/>
      <sheetName val="I.설계조건"/>
      <sheetName val="3BL공동구 수량"/>
      <sheetName val="70%"/>
      <sheetName val="환경평가"/>
      <sheetName val="1.설계기준"/>
      <sheetName val="단위중량"/>
      <sheetName val="화재 탐지 설비"/>
      <sheetName val="기둥"/>
      <sheetName val="중기손료"/>
      <sheetName val="96보완계획7.12"/>
      <sheetName val="7-1기초설계(파일)"/>
      <sheetName val="3.하중산정4.지지력"/>
      <sheetName val="골재집계"/>
      <sheetName val="일위대가모듈"/>
      <sheetName val="unitpric"/>
      <sheetName val="noyim"/>
      <sheetName val="예산서"/>
      <sheetName val="단가"/>
      <sheetName val="SLAB&quot;1&quot;"/>
      <sheetName val="T형( 파일기초) 공현1교"/>
      <sheetName val="보도경계블럭"/>
      <sheetName val="STEEL BOX 단면설계(SEC.8)"/>
      <sheetName val="LOAD"/>
      <sheetName val="공종"/>
      <sheetName val="Stem Footing"/>
      <sheetName val="단면A-A(TR)"/>
      <sheetName val="POOM_MOTO"/>
      <sheetName val="POOM_MOTO2"/>
      <sheetName val="일위목록"/>
      <sheetName val="품셈총괄표"/>
      <sheetName val="전기일위대가"/>
      <sheetName val="원가계산서"/>
      <sheetName val="손익분석"/>
      <sheetName val="design criteria"/>
      <sheetName val="working load at the btm ft."/>
      <sheetName val="plan&amp;section of foundation"/>
      <sheetName val="정렬"/>
      <sheetName val="통합"/>
      <sheetName val="요율"/>
      <sheetName val="청천내"/>
      <sheetName val="용산1(해보)"/>
      <sheetName val="도장수량(하1)"/>
      <sheetName val="주형"/>
      <sheetName val="노임"/>
      <sheetName val="골재산출"/>
      <sheetName val="노원열병합  건축공사기성내역서"/>
      <sheetName val="횡배수관"/>
      <sheetName val="산출"/>
      <sheetName val="데리네이타현황"/>
      <sheetName val="지주목시비량산출서"/>
      <sheetName val="단가조사"/>
      <sheetName val="외삼초"/>
      <sheetName val="평내중"/>
      <sheetName val="총괄내역"/>
      <sheetName val="가로등기초"/>
      <sheetName val="길어깨(현황)"/>
      <sheetName val="산근(PE,300)"/>
      <sheetName val="특2호하천산근"/>
      <sheetName val="특2호부관하천산근"/>
      <sheetName val="종전가격산출"/>
      <sheetName val="요인별 효용&amp;기준가격"/>
      <sheetName val="Apt Info"/>
      <sheetName val="토지등소유자명부"/>
      <sheetName val="조망"/>
      <sheetName val="통계표"/>
      <sheetName val="comparables"/>
      <sheetName val="Deduction"/>
      <sheetName val="other"/>
      <sheetName val="conclusion"/>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
      <sheetName val="danga"/>
      <sheetName val="ilch"/>
      <sheetName val="지장물C"/>
      <sheetName val="guard(mac)"/>
      <sheetName val="교각1"/>
      <sheetName val="수로교총재료집계"/>
      <sheetName val="도장수량(하1)"/>
      <sheetName val="주형"/>
      <sheetName val="Y-WORK"/>
      <sheetName val="ITEM"/>
      <sheetName val="SLAB&quot;1&quot;"/>
      <sheetName val="날개벽"/>
      <sheetName val="Sheet2"/>
      <sheetName val="1.우편집중내역서"/>
      <sheetName val="설계조건"/>
      <sheetName val="조명시설"/>
      <sheetName val="기초공"/>
      <sheetName val="기둥(원형)"/>
      <sheetName val="말뚝지지력산정"/>
      <sheetName val="단면가정"/>
      <sheetName val="WORK"/>
      <sheetName val="000000"/>
      <sheetName val="역T형"/>
      <sheetName val="Proposal"/>
      <sheetName val="현장지지물물량"/>
      <sheetName val="설계예산서"/>
      <sheetName val="DATE"/>
      <sheetName val="SG"/>
      <sheetName val="차액보증"/>
      <sheetName val="총괄표"/>
      <sheetName val="data"/>
      <sheetName val="수량산출"/>
      <sheetName val="공통가설"/>
      <sheetName val="BID"/>
      <sheetName val="대비내역"/>
      <sheetName val="지주목시비량산출서"/>
      <sheetName val="단가조사"/>
      <sheetName val="표지 (2)"/>
      <sheetName val="우각부보강"/>
      <sheetName val="_산근2_"/>
      <sheetName val="_산근4_"/>
      <sheetName val="_산근5_"/>
      <sheetName val="진주방향"/>
      <sheetName val="마산방향"/>
      <sheetName val="마산방향철근집계"/>
      <sheetName val="FOOTING단면력"/>
      <sheetName val="원형맨홀수량"/>
      <sheetName val="시설물기초"/>
      <sheetName val="표지"/>
      <sheetName val="MOTOR"/>
      <sheetName val="배수장공사비"/>
      <sheetName val="노임단가"/>
      <sheetName val="3련 BOX"/>
      <sheetName val="INPUT"/>
      <sheetName val="Sheet17"/>
      <sheetName val="24분기"/>
      <sheetName val="COPING"/>
      <sheetName val="지장물총괄표"/>
      <sheetName val="터파기및재료"/>
      <sheetName val="1련박스"/>
      <sheetName val="중간부"/>
      <sheetName val="설계서"/>
      <sheetName val="1.설계조건"/>
      <sheetName val="공사내역"/>
      <sheetName val="토공계산서(부체도로)"/>
      <sheetName val=" "/>
      <sheetName val="단위수량"/>
      <sheetName val="바닥판(1)"/>
      <sheetName val="통합"/>
      <sheetName val="#REF"/>
      <sheetName val="원형1호맨홀토공수량"/>
      <sheetName val="8.PILE  (돌출)"/>
      <sheetName val="내력서"/>
      <sheetName val="간지"/>
      <sheetName val="조작대(1연)"/>
      <sheetName val="2000년1차"/>
      <sheetName val="2000전체분"/>
      <sheetName val="기둥"/>
      <sheetName val="저판(버림100)"/>
      <sheetName val="좌측"/>
      <sheetName val="중산교"/>
      <sheetName val="Sheet1"/>
      <sheetName val="하수실행"/>
      <sheetName val="원가입력"/>
      <sheetName val="대로근거"/>
      <sheetName val="중로근거"/>
      <sheetName val="6PILE  (돌출)"/>
      <sheetName val="보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배수공총괄수량집계표"/>
      <sheetName val="BOX총괄집계"/>
      <sheetName val="도수로총괄집계"/>
      <sheetName val="GABION옹벽 총괄집계"/>
      <sheetName val="부대공총괄"/>
      <sheetName val="토공총괄집계"/>
      <sheetName val="6PILE  (돌출)"/>
      <sheetName val="ABUT수량-A1"/>
      <sheetName val="신표지1"/>
      <sheetName val="H-pile(298x299)"/>
      <sheetName val="H-pile(250x250)"/>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대공총수량집계표"/>
      <sheetName val="집계표"/>
      <sheetName val="토공규준틀"/>
      <sheetName val="가드레일"/>
      <sheetName val="차선도색집계표"/>
      <sheetName val="차선도색위치산출조서"/>
      <sheetName val="차선단위수량"/>
      <sheetName val="갈매기표지"/>
      <sheetName val="데리네이터"/>
      <sheetName val="교통표지판집계표"/>
      <sheetName val="표지판위치"/>
      <sheetName val="교통표지판단위수량"/>
      <sheetName val="DATE"/>
      <sheetName val="6PILE  (돌출)"/>
      <sheetName val="총집계"/>
      <sheetName val="조명시설"/>
      <sheetName val="말뚝지지력산정"/>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터파기및재료"/>
      <sheetName val="말뚝지지력산정"/>
      <sheetName val="일위대가"/>
      <sheetName val="99노임기준"/>
      <sheetName val="SLAB&quot;1&quo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ABUT수량-A1"/>
      <sheetName val="설계"/>
      <sheetName val="guard(mac)"/>
      <sheetName val="교각1"/>
      <sheetName val="수로교총재료집계"/>
      <sheetName val="도장수량(하1)"/>
      <sheetName val="주형"/>
      <sheetName val="말뚝지지력산정"/>
      <sheetName val="H-pile(298x299)"/>
      <sheetName val="H-pile(250x250)"/>
      <sheetName val="공정별 수량산출서"/>
      <sheetName val="노임단가"/>
      <sheetName val="일반시방서"/>
      <sheetName val="갑지"/>
      <sheetName val="내역서"/>
      <sheetName val="JANGNAE2"/>
      <sheetName val="일위대가(조경)"/>
      <sheetName val="공사원가계산서"/>
      <sheetName val="수량집계"/>
      <sheetName val="자재 및 폐기물견적(2008)"/>
      <sheetName val="신우"/>
      <sheetName val="조명시설"/>
      <sheetName val="골재산출"/>
      <sheetName val="INPUT"/>
      <sheetName val="I一般比"/>
      <sheetName val="단면 (2)"/>
      <sheetName val="DATE"/>
      <sheetName val="횡배수관"/>
      <sheetName val="심사계산"/>
      <sheetName val="심사물량"/>
      <sheetName val="CPM챠트"/>
      <sheetName val="plan&amp;section of foundation"/>
      <sheetName val="design criteria"/>
      <sheetName val="DATA1"/>
      <sheetName val="맨홀수량산출"/>
      <sheetName val="우각부보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터파기및재료"/>
      <sheetName val="SLAB&quot;1&quot;"/>
      <sheetName val="일위대가"/>
      <sheetName val="99노임기준"/>
      <sheetName val="말뚝지지력산정"/>
    </sheetNames>
    <sheetDataSet>
      <sheetData sheetId="0">
        <row r="5">
          <cell r="E5">
            <v>180</v>
          </cell>
          <cell r="G5">
            <v>180</v>
          </cell>
        </row>
        <row r="14">
          <cell r="E14">
            <v>9017</v>
          </cell>
          <cell r="G14">
            <v>9017</v>
          </cell>
        </row>
      </sheetData>
      <sheetData sheetId="1" refreshError="1"/>
      <sheetData sheetId="2" refreshError="1"/>
      <sheetData sheetId="3" refreshError="1"/>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전기일위대가"/>
      <sheetName val="깨기"/>
      <sheetName val="자재단가조사표-수목"/>
      <sheetName val="조명시설"/>
      <sheetName val="금액내역서"/>
      <sheetName val="기성 총괄내역"/>
      <sheetName val="기성부분내역서"/>
      <sheetName val="총괄내역서"/>
      <sheetName val="내역서"/>
      <sheetName val="공정별 시공 및 집행내역"/>
      <sheetName val="대비"/>
      <sheetName val="말뚝지지력산정"/>
      <sheetName val="기초일위"/>
      <sheetName val="시설일위"/>
      <sheetName val="조명일위"/>
      <sheetName val="단면 (2)"/>
      <sheetName val="갑지(추정)"/>
      <sheetName val="입찰안"/>
      <sheetName val="hvac(제어동)"/>
      <sheetName val="FORM-0"/>
      <sheetName val="danga"/>
      <sheetName val="ilch"/>
      <sheetName val="조경"/>
      <sheetName val="Y-WORK"/>
      <sheetName val="CODE"/>
      <sheetName val="특색있는 녹화거리 조성공사(2월 10일)"/>
      <sheetName val="기계시공"/>
      <sheetName val="ETC"/>
      <sheetName val="골조시행"/>
      <sheetName val="woo(mac)"/>
      <sheetName val="토공사"/>
      <sheetName val=" ｹ-ﾌﾞﾙ"/>
      <sheetName val="I.설계조건"/>
      <sheetName val="담장산출"/>
      <sheetName val="기둥(원형)"/>
      <sheetName val="데이타"/>
      <sheetName val="식재인부"/>
      <sheetName val="지급자재"/>
      <sheetName val="AV시스템"/>
      <sheetName val="노임단가"/>
      <sheetName val="Sheet2"/>
      <sheetName val="2002상반기노임기준"/>
      <sheetName val="공통가설"/>
      <sheetName val="Sheet3"/>
      <sheetName val="빙장비사양"/>
      <sheetName val="장비사양"/>
      <sheetName val="견적서"/>
      <sheetName val="BOQ건축"/>
      <sheetName val="밸브설치"/>
      <sheetName val="현장지지물물량"/>
      <sheetName val="FB25JN"/>
      <sheetName val="세부내역"/>
      <sheetName val="내역"/>
      <sheetName val="기본단가표"/>
      <sheetName val="DATA1"/>
      <sheetName val="설직재-1"/>
      <sheetName val="Sheet5"/>
      <sheetName val="간접"/>
      <sheetName val="98지급계획"/>
      <sheetName val="기본일위"/>
      <sheetName val="장비"/>
      <sheetName val="노무"/>
      <sheetName val="자재"/>
      <sheetName val="1.설계기준"/>
      <sheetName val="TYPE-A"/>
      <sheetName val="기초자료"/>
      <sheetName val="진주방향"/>
      <sheetName val="품셈"/>
      <sheetName val="1공구산출내역서"/>
      <sheetName val="내역(전체)"/>
      <sheetName val="빌딩 안내"/>
      <sheetName val="UNSTEADY"/>
      <sheetName val="SLAB&quot;1&quot;"/>
      <sheetName val="1-1"/>
      <sheetName val="Macro(전선)"/>
      <sheetName val="송라터널총괄"/>
      <sheetName val="토공"/>
      <sheetName val="지수"/>
      <sheetName val="1.우편집중내역서"/>
      <sheetName val="실행내역 "/>
      <sheetName val="퇴비산출근거"/>
      <sheetName val="ITEM"/>
      <sheetName val="4안전율"/>
      <sheetName val="내력서"/>
      <sheetName val="단면가정"/>
      <sheetName val="설계조건"/>
      <sheetName val="99노임기준"/>
      <sheetName val="1차증가원가계산"/>
      <sheetName val="설비내역서"/>
      <sheetName val="건축내역서"/>
      <sheetName val="전기내역서"/>
      <sheetName val="교각1"/>
      <sheetName val="총괄표"/>
      <sheetName val="1.설계조건"/>
      <sheetName val="104동"/>
      <sheetName val="연습"/>
      <sheetName val="표지 (2)"/>
      <sheetName val="DC-2303"/>
      <sheetName val="예산변경원인분석"/>
      <sheetName val="품셈TABLE"/>
      <sheetName val="직공비"/>
      <sheetName val="토사(PE)"/>
      <sheetName val="신우"/>
      <sheetName val="갑지"/>
      <sheetName val="#REF"/>
      <sheetName val="guard(mac)"/>
      <sheetName val="내역서중"/>
      <sheetName val="APT내역"/>
      <sheetName val="배수철근"/>
      <sheetName val="식재"/>
      <sheetName val="시설물"/>
      <sheetName val="식재출력용"/>
      <sheetName val="유지관리"/>
      <sheetName val="단가"/>
      <sheetName val="단위단가"/>
      <sheetName val="WORK"/>
      <sheetName val="wall"/>
      <sheetName val="소비자가"/>
      <sheetName val="수량산출"/>
      <sheetName val="내역서 "/>
      <sheetName val="코드표"/>
      <sheetName val="인건-측정"/>
      <sheetName val="일위목록"/>
      <sheetName val="기성_총괄내역"/>
      <sheetName val="공정별_시공_및_집행내역"/>
      <sheetName val="단면_(2)"/>
      <sheetName val="I_설계조건"/>
      <sheetName val="data"/>
      <sheetName val="자재단가비교표"/>
      <sheetName val="토목"/>
      <sheetName val="설계개요"/>
      <sheetName val="목록"/>
      <sheetName val="Total"/>
      <sheetName val="부표총괄"/>
      <sheetName val="포장복구집계"/>
      <sheetName val="갑지1"/>
      <sheetName val="원형맨홀수량"/>
      <sheetName val="sub"/>
      <sheetName val="지장물C"/>
      <sheetName val="터파기및재료"/>
      <sheetName val="금융비용"/>
      <sheetName val="정부노임단가"/>
      <sheetName val="식재(1)"/>
      <sheetName val="식재부대(2)"/>
      <sheetName val="식재유지(3)"/>
      <sheetName val="조경시설(4)"/>
      <sheetName val="놀이시설(5)"/>
      <sheetName val="심사승인"/>
      <sheetName val="DATE"/>
      <sheetName val="청천내"/>
      <sheetName val="dtt0301"/>
      <sheetName val="견적990322"/>
      <sheetName val="역T형"/>
      <sheetName val="일위대가표"/>
      <sheetName val="11.자재단가"/>
      <sheetName val="전기"/>
      <sheetName val="일위대가목록"/>
      <sheetName val="단"/>
      <sheetName val="쌍송교"/>
      <sheetName val="철근단면적"/>
      <sheetName val="96노임기준"/>
      <sheetName val="계산서(곡선부)"/>
      <sheetName val="-치수표(곡선부)"/>
      <sheetName val="1월"/>
      <sheetName val="Y_WORK"/>
      <sheetName val="_ｹ-ﾌﾞﾙ"/>
      <sheetName val="특색있는_녹화거리_조성공사(2월_10일)"/>
      <sheetName val="SORCE1"/>
      <sheetName val=" 냉각수펌프"/>
      <sheetName val="단가대비"/>
      <sheetName val="물량표S"/>
      <sheetName val="점수계산1-2"/>
      <sheetName val="COPING"/>
      <sheetName val="을"/>
      <sheetName val="분석"/>
      <sheetName val="6PILE  (돌출)"/>
      <sheetName val="MOTOR"/>
      <sheetName val="crude.SLAB RE-bar"/>
      <sheetName val="분류작업"/>
      <sheetName val="일위"/>
      <sheetName val="조작대(1연)"/>
      <sheetName val="계산근거"/>
      <sheetName val="손익분석"/>
      <sheetName val="수목데이타 "/>
      <sheetName val="지주목시비량산출서"/>
      <sheetName val="단가조사"/>
      <sheetName val="ABUT수량-A1"/>
      <sheetName val="수량산출서"/>
      <sheetName val="심사계산"/>
      <sheetName val="심사물량"/>
      <sheetName val="plan&amp;section of foundation"/>
      <sheetName val="공사내역서(을)실행"/>
      <sheetName val="물량집계"/>
      <sheetName val="교각계산"/>
      <sheetName val="자료"/>
      <sheetName val="설계명세서"/>
      <sheetName val="제경비"/>
      <sheetName val="제수변수량"/>
      <sheetName val="제-노임"/>
      <sheetName val="제직재"/>
      <sheetName val="유기공정"/>
      <sheetName val="3.하중산정4.지지력"/>
      <sheetName val="표지"/>
      <sheetName val="대로근거"/>
      <sheetName val="CPM챠트"/>
      <sheetName val="수량BOQ"/>
      <sheetName val="DB"/>
      <sheetName val="약품공급2"/>
      <sheetName val="시설물기초"/>
      <sheetName val="우배수"/>
      <sheetName val="직노"/>
      <sheetName val="산출근거"/>
      <sheetName val="총괄-1"/>
      <sheetName val="H-pile(298x299)"/>
      <sheetName val="H-pile(250x250)"/>
      <sheetName val="CLAUSE"/>
      <sheetName val="주경기-오배수"/>
      <sheetName val="hvac내역서(제어동)"/>
      <sheetName val="직재"/>
      <sheetName val="내역표지"/>
      <sheetName val="3BL공동구 수량"/>
      <sheetName val="일위목록데이타"/>
      <sheetName val="을지"/>
      <sheetName val="견"/>
      <sheetName val="TEL"/>
      <sheetName val="제잡비계산서"/>
      <sheetName val="Sheet1 (2)"/>
      <sheetName val="대비내역"/>
      <sheetName val="C.S.A"/>
      <sheetName val="전기일위목록"/>
      <sheetName val="단위중기"/>
      <sheetName val="간선계산"/>
      <sheetName val="견적"/>
      <sheetName val="바.한일양산"/>
      <sheetName val="건축"/>
      <sheetName val="실행내역"/>
      <sheetName val="TB-내역서"/>
      <sheetName val="M_B"/>
      <sheetName val="대가표(품셈)"/>
      <sheetName val="물가자료"/>
      <sheetName val="전체"/>
      <sheetName val="토공(우물통,기타) "/>
      <sheetName val="암거공"/>
      <sheetName val="산거각호표"/>
      <sheetName val="INPUT"/>
      <sheetName val="수도일위대가"/>
      <sheetName val="단가산출2"/>
      <sheetName val="단가 및 재료비"/>
      <sheetName val="유림총괄"/>
      <sheetName val="양천현"/>
      <sheetName val="현장관리비"/>
      <sheetName val="공사개요"/>
      <sheetName val="인건비 "/>
      <sheetName val="Sheet10"/>
      <sheetName val="토 적 표"/>
      <sheetName val="감가상각"/>
      <sheetName val="시설물일위"/>
      <sheetName val="가설공사"/>
      <sheetName val="단가결정"/>
      <sheetName val="내역아"/>
      <sheetName val="울타리"/>
      <sheetName val="CRUDE RE-bar"/>
      <sheetName val="산근1"/>
      <sheetName val="97 사업추정(WEKI)"/>
      <sheetName val="TOEC"/>
      <sheetName val="날개벽(시점좌측)"/>
      <sheetName val="제수"/>
      <sheetName val="공기"/>
      <sheetName val="노임"/>
      <sheetName val="입찰"/>
      <sheetName val="현경"/>
      <sheetName val="일반부표"/>
      <sheetName val="용소리교"/>
      <sheetName val="예방접종계획"/>
      <sheetName val="근태계획서"/>
      <sheetName val="냉천부속동"/>
      <sheetName val="ITB COST"/>
      <sheetName val="중기조종사 단위단가"/>
      <sheetName val="설계예산서"/>
      <sheetName val="예산내역서"/>
      <sheetName val="라멘수량"/>
      <sheetName val="설계변경원가계산총괄표"/>
      <sheetName val="BSD (2)"/>
      <sheetName val="일위대가(계측기설치)"/>
      <sheetName val="변화치수"/>
      <sheetName val="부대공"/>
      <sheetName val="design criteria"/>
      <sheetName val="참고자료"/>
      <sheetName val="토적표"/>
      <sheetName val="중기일위대가"/>
      <sheetName val="계화배수"/>
      <sheetName val="횡배수관"/>
      <sheetName val="공사현황"/>
      <sheetName val="건축집계"/>
      <sheetName val="일집"/>
      <sheetName val="철거산출근거"/>
      <sheetName val="EKOG10건축"/>
      <sheetName val="날개벽수량표"/>
      <sheetName val="원가계산서"/>
      <sheetName val="설계예산"/>
      <sheetName val="부대시설"/>
      <sheetName val="PAINT"/>
      <sheetName val="SUMMARY"/>
      <sheetName val="물량표"/>
      <sheetName val="화재 탐지 설비"/>
      <sheetName val="TABLE"/>
      <sheetName val="계약ITEM"/>
      <sheetName val="요율"/>
      <sheetName val="수목표준대가"/>
      <sheetName val="토공수량산출"/>
      <sheetName val="토적계산서"/>
      <sheetName val="1호맨홀수량산출"/>
      <sheetName val="1-1평균터파기고(1)"/>
      <sheetName val="가시설(TYPE-A)"/>
      <sheetName val="1호맨홀가감수량"/>
      <sheetName val="gyun"/>
      <sheetName val="#1"/>
      <sheetName val="자재운반단가일람표"/>
      <sheetName val="확인서"/>
      <sheetName val="간접비내역-1"/>
      <sheetName val="COA-17"/>
      <sheetName val="C-18"/>
      <sheetName val="T1"/>
      <sheetName val="3.공통공사대비"/>
      <sheetName val="COPING-1"/>
      <sheetName val="역T형교대-2수량"/>
      <sheetName val="대치판정"/>
      <sheetName val="산출내역서집계표"/>
      <sheetName val="YES-T"/>
      <sheetName val="4.전기"/>
      <sheetName val="집수정(600-700)"/>
      <sheetName val="원형1호맨홀토공수량"/>
      <sheetName val="산출목록표"/>
      <sheetName val="건축내역"/>
      <sheetName val="공내역"/>
      <sheetName val="산수배수"/>
      <sheetName val="횡배수관토공수량"/>
      <sheetName val="건축공사실행"/>
      <sheetName val="암거"/>
      <sheetName val="포장공"/>
      <sheetName val="명세서"/>
      <sheetName val="내역총괄표"/>
      <sheetName val="산근(PE,300)"/>
      <sheetName val="특2호하천산근"/>
      <sheetName val="특2호부관하천산근"/>
      <sheetName val="9GNG운반"/>
      <sheetName val="작성"/>
      <sheetName val="성곽내역서"/>
      <sheetName val="공종별수량집계"/>
      <sheetName val="부대대비"/>
      <sheetName val="냉연집계"/>
      <sheetName val="2.대외공문"/>
      <sheetName val="내2"/>
      <sheetName val="N賃率-職"/>
      <sheetName val="DATABASE"/>
      <sheetName val="Dwg"/>
      <sheetName val="차액보증"/>
      <sheetName val="신길1동"/>
      <sheetName val="단위수량"/>
      <sheetName val="단면검토"/>
      <sheetName val="도체종-상수표"/>
      <sheetName val="20관리비율"/>
      <sheetName val="일위대가(가설)"/>
      <sheetName val="15100"/>
      <sheetName val="TB_내역서"/>
      <sheetName val="원가입력"/>
      <sheetName val="통합"/>
      <sheetName val="안정검토"/>
      <sheetName val="단면설계"/>
      <sheetName val="반중력식옹벽"/>
      <sheetName val="6호기"/>
      <sheetName val="접지수량"/>
      <sheetName val="배수공 주요자재 집계표"/>
      <sheetName val="빌딩_안내"/>
      <sheetName val="1_우편집중내역서"/>
      <sheetName val="실행내역_"/>
      <sheetName val="표지_(2)"/>
      <sheetName val="1_설계기준"/>
      <sheetName val="1_설계조건"/>
      <sheetName val="자  재"/>
      <sheetName val="8.PILE  (돌출)"/>
      <sheetName val="건설기계"/>
      <sheetName val="단가산출"/>
      <sheetName val="사급자재"/>
      <sheetName val="도급"/>
      <sheetName val="기초공"/>
      <sheetName val="원가계산서 "/>
      <sheetName val="예산변경사항"/>
      <sheetName val="2공구산출내역"/>
      <sheetName val="단재적표"/>
      <sheetName val="_x0002__x0000_ヰC_x0000__x0000_"/>
      <sheetName val="_x0008_"/>
      <sheetName val="시중노임단가"/>
      <sheetName val="내역서(기계)"/>
      <sheetName val="FRP내역서"/>
      <sheetName val="단가LIST(8.16)"/>
      <sheetName val="현황산출서"/>
      <sheetName val="단락전류-A"/>
      <sheetName val="매립"/>
      <sheetName val="수문보고"/>
      <sheetName val="EQUIP-H"/>
      <sheetName val="중기사용료"/>
      <sheetName val="과천MAIN"/>
      <sheetName val="기성_총괄내역1"/>
      <sheetName val="공정별_시공_및_집행내역1"/>
      <sheetName val="특색있는_녹화거리_조성공사(2월_10일)1"/>
      <sheetName val="단면_(2)1"/>
      <sheetName val="I_설계조건1"/>
      <sheetName val="_ｹ-ﾌﾞﾙ1"/>
      <sheetName val="_냉각수펌프"/>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1"/>
      <sheetName val="주관사업"/>
      <sheetName val="실행간접비용"/>
      <sheetName val="#3_일위대가목록"/>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AP1"/>
      <sheetName val="Macro(차단기)"/>
      <sheetName val="견적결정신청"/>
      <sheetName val="1차변경내역"/>
      <sheetName val="여과지동"/>
      <sheetName val="수로교총재료집계"/>
      <sheetName val="능률"/>
      <sheetName val="1995년 섹터별 매출"/>
      <sheetName val="FAB별"/>
      <sheetName val="경사수로"/>
      <sheetName val="간접경상비"/>
      <sheetName val="File_관급"/>
      <sheetName val="공정집계"/>
      <sheetName val="실행"/>
      <sheetName val="6월실적"/>
      <sheetName val="남양내역"/>
      <sheetName val="노임이"/>
      <sheetName val="Resource summary"/>
      <sheetName val="labor"/>
      <sheetName val="sheeet2"/>
      <sheetName val="Quantity"/>
      <sheetName val="품셈1-"/>
      <sheetName val="PIPE"/>
      <sheetName val="VALVE"/>
      <sheetName val="PIPE(UG)내역"/>
      <sheetName val="NYS"/>
      <sheetName val="앉음벽 (2)"/>
      <sheetName val="실행(1)"/>
      <sheetName val="SG"/>
      <sheetName val="BID"/>
      <sheetName val="경비2내역"/>
      <sheetName val="마산방향"/>
      <sheetName val="마산방향철근집계"/>
      <sheetName val="직원수당"/>
      <sheetName val="주요공사"/>
      <sheetName val="DIAPHRAGM"/>
      <sheetName val="CPM챠트 "/>
      <sheetName val="대림경상68억"/>
      <sheetName val="단가표"/>
      <sheetName val="이름정의"/>
      <sheetName val="초기화면"/>
      <sheetName val="공사비집계"/>
      <sheetName val="총계"/>
      <sheetName val="깨기수량"/>
      <sheetName val="노원열병합  건축공사기성내역서"/>
      <sheetName val="플랜트 설치"/>
      <sheetName val="Equipment"/>
      <sheetName val="Piping"/>
      <sheetName val="휴게시설수량산출"/>
      <sheetName val="참조"/>
      <sheetName val="수안보-MBR1"/>
      <sheetName val="교대(A1)"/>
      <sheetName val="입력값"/>
      <sheetName val="설계기준 및 하중계산"/>
      <sheetName val="000000"/>
      <sheetName val="SLAB"/>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C.배수관공"/>
      <sheetName val="CABdata"/>
      <sheetName val="기계경비"/>
      <sheetName val="식재총괄"/>
      <sheetName val="1.2.1 마루높이결정"/>
      <sheetName val="총괄"/>
      <sheetName val="몰탈재료산출"/>
      <sheetName val="견적대비 견적서"/>
      <sheetName val="INPUT(덕도방향-시점)"/>
      <sheetName val="설계명세"/>
      <sheetName val="중로근거"/>
      <sheetName val="연령현황"/>
      <sheetName val="매입세"/>
      <sheetName val="A1"/>
      <sheetName val="원가계산"/>
      <sheetName val="Sheet13"/>
      <sheetName val="Sheet14"/>
      <sheetName val="Sheet9"/>
      <sheetName val="버스운행안내"/>
      <sheetName val="별표 "/>
      <sheetName val="200"/>
      <sheetName val="설계내역(2001)"/>
      <sheetName val="자재목록"/>
      <sheetName val="입력"/>
      <sheetName val="단가산출1"/>
      <sheetName val="fursys"/>
      <sheetName val="Constants"/>
      <sheetName val="plan&amp;section_of_foundation1"/>
      <sheetName val="design_criteria1"/>
      <sheetName val="_냉각수펌프1"/>
      <sheetName val="crude_SLAB_RE-bar1"/>
      <sheetName val="CRUDE_RE-bar1"/>
      <sheetName val="97_사업추정(WEKI)1"/>
      <sheetName val="토공(우물통,기타)_1"/>
      <sheetName val="바_한일양산1"/>
      <sheetName val="C_S_A1"/>
      <sheetName val="6PILE__(돌출)1"/>
      <sheetName val="4_전기1"/>
      <sheetName val="토_적_표1"/>
      <sheetName val="ITB_COST1"/>
      <sheetName val="중기조종사_단위단가1"/>
      <sheetName val="Sheet1_(2)1"/>
      <sheetName val="BSD_(2)1"/>
      <sheetName val="화재_탐지_설비1"/>
      <sheetName val="3_공통공사대비"/>
      <sheetName val="인건비_"/>
      <sheetName val="IN"/>
      <sheetName val="국내총괄"/>
      <sheetName val="3. 지하차도 물량 집계표"/>
      <sheetName val="NOMUBI"/>
      <sheetName val="sw1"/>
      <sheetName val="개별직종노임단가(2003.9)"/>
      <sheetName val="부하계산서"/>
      <sheetName val="design load"/>
      <sheetName val="working load at the btm ft."/>
      <sheetName val="stability check"/>
      <sheetName val="예가표"/>
      <sheetName val="부대내역"/>
      <sheetName val="가설식당"/>
      <sheetName val="원계약서"/>
      <sheetName val=""/>
      <sheetName val="설계"/>
      <sheetName val="공주-교대(A1)"/>
      <sheetName val="소요자재"/>
      <sheetName val="위치조서"/>
      <sheetName val="대전21토목내역서"/>
      <sheetName val="당진1,2호기전선관설치및접지4차공사내역서-을지"/>
      <sheetName val="960318-1"/>
      <sheetName val="보건노"/>
      <sheetName val="_x0002_"/>
      <sheetName val="File_관_x0000_"/>
      <sheetName val="File_관Ć"/>
      <sheetName val="2호맨홀공제수량"/>
      <sheetName val="spiral"/>
      <sheetName val="사  업  비  수  지  예  산  서"/>
      <sheetName val="dt0301"/>
      <sheetName val="CAPVC"/>
      <sheetName val="부산4"/>
      <sheetName val="매출 비교"/>
      <sheetName val="9811"/>
      <sheetName val="납부서"/>
      <sheetName val="소일위대가코드표"/>
      <sheetName val="연결임시"/>
      <sheetName val="설치공사비"/>
      <sheetName val="관로부문"/>
      <sheetName val="관급_File"/>
      <sheetName val="관로공정"/>
      <sheetName val="계수시트"/>
      <sheetName val="01"/>
      <sheetName val="기성집계표예시"/>
      <sheetName val="품셈1-17"/>
      <sheetName val="REINF."/>
      <sheetName val="LOADS"/>
      <sheetName val="CHECK1"/>
      <sheetName val="calcul"/>
      <sheetName val="산출내역서"/>
      <sheetName val="기성_총괄내역5"/>
      <sheetName val="공정별_시공_및_집행내역5"/>
      <sheetName val="_ｹ-ﾌﾞﾙ5"/>
      <sheetName val="I_설계조건5"/>
      <sheetName val="특색있는_녹화거리_조성공사(2월_10일)5"/>
      <sheetName val="단면_(2)5"/>
      <sheetName val="빌딩_안내4"/>
      <sheetName val="1_우편집중내역서4"/>
      <sheetName val="1_설계기준4"/>
      <sheetName val="실행내역_4"/>
      <sheetName val="표지_(2)4"/>
      <sheetName val="1_설계조건4"/>
      <sheetName val="내역서_4"/>
      <sheetName val="11_자재단가4"/>
      <sheetName val="관급"/>
      <sheetName val="내역서2안"/>
      <sheetName val=" 견적서"/>
      <sheetName val="건축공사"/>
      <sheetName val="MATERIAL"/>
      <sheetName val="토목공사"/>
      <sheetName val="내역서 제출"/>
      <sheetName val="기본"/>
      <sheetName val="노무비"/>
      <sheetName val="생산직"/>
      <sheetName val="SP-B1"/>
      <sheetName val="정렬"/>
      <sheetName val="신당동집계표"/>
      <sheetName val="Front"/>
      <sheetName val="청소"/>
      <sheetName val="옹벽기초자료"/>
      <sheetName val="산근목록"/>
      <sheetName val="조사야장(원본)"/>
      <sheetName val="계약내력"/>
      <sheetName val="ES조서출력하기"/>
      <sheetName val="DATA 입력란"/>
      <sheetName val="1. 설계조건 2.단면가정 3. 하중계산"/>
      <sheetName val="산출1"/>
      <sheetName val="교통대책내역"/>
      <sheetName val="토적"/>
      <sheetName val="자재집계표"/>
      <sheetName val="깨기집계"/>
      <sheetName val="수문일1"/>
      <sheetName val="LinerWt"/>
      <sheetName val="원효펌프교체020812"/>
      <sheetName val="공사내역"/>
      <sheetName val="현장식당(1)"/>
      <sheetName val="단가대비표"/>
      <sheetName val="목차"/>
      <sheetName val="경비"/>
      <sheetName val="P-산#1-1(WOWA1)"/>
      <sheetName val="파이프류"/>
      <sheetName val="기본정보 입력"/>
      <sheetName val="단가DATA"/>
      <sheetName val=" 상부공통집계(총괄)"/>
      <sheetName val="설계명세서(선로)"/>
      <sheetName val="설계내역서(2020년 주요도로변 가로수 및 녹지대관리공사"/>
      <sheetName val="부대공Ⅱ"/>
      <sheetName val="공작물조직표(용배수)"/>
      <sheetName val="실행대비"/>
      <sheetName val="SKETCH"/>
      <sheetName val="1_설계기준"/>
      <sheetName val="1,2공구원가계산서"/>
      <sheetName val="측구터파기공수량집계"/>
      <sheetName val="구조물터파기수량집계"/>
      <sheetName val="12호기내역서(건축분)"/>
      <sheetName val="현장관리비참조"/>
      <sheetName val="흄관기초"/>
      <sheetName val="TONG HOP VL-NC TT"/>
      <sheetName val="CHITIET VL-NC-TT -1p"/>
      <sheetName val="TDTKP1"/>
      <sheetName val="KPVC-BD "/>
      <sheetName val="기초분물량표"/>
      <sheetName val="물류최종8월7"/>
      <sheetName val="국내조달(통합-1)"/>
      <sheetName val="NEYOK"/>
      <sheetName val="수목데이타"/>
      <sheetName val="2003상반기노임기준"/>
      <sheetName val="Baby일위대가"/>
      <sheetName val="2000년하반기"/>
      <sheetName val="일위(시설)"/>
      <sheetName val="공기변수량"/>
      <sheetName val="2_대외공문"/>
      <sheetName val="백호우계수"/>
      <sheetName val="#2정산"/>
      <sheetName val="광혁기성"/>
      <sheetName val="일위대가표-2"/>
      <sheetName val="참조(기본일위)"/>
      <sheetName val="부대tu"/>
      <sheetName val="주현(해보)"/>
      <sheetName val="주현(영광)"/>
      <sheetName val="연부97-1"/>
      <sheetName val="한화건설"/>
      <sheetName val="DNW"/>
      <sheetName val="N+"/>
      <sheetName val="NE"/>
      <sheetName val="NM2"/>
      <sheetName val="NW1"/>
      <sheetName val="NW2"/>
      <sheetName val="PE"/>
      <sheetName val="PM"/>
      <sheetName val="PW3"/>
      <sheetName val="PW4"/>
      <sheetName val="SC1"/>
      <sheetName val="TR"/>
      <sheetName val="현황"/>
      <sheetName val="배수공 시멘트 및 골재량 산출"/>
      <sheetName val="산근터빈"/>
      <sheetName val="견적대비표"/>
      <sheetName val="정보매체A동"/>
      <sheetName val="UNIT"/>
      <sheetName val="File_관ၒ"/>
      <sheetName val="내역서 (2)"/>
      <sheetName val="S0"/>
      <sheetName val="6동"/>
      <sheetName val="특색있_x0000_ 녹화거리 조성공사(2월 10일)"/>
      <sheetName val="특색있"/>
      <sheetName val="설계설명서"/>
      <sheetName val="Sheet12"/>
      <sheetName val="부대공주요자재집계표"/>
      <sheetName val="견적2"/>
      <sheetName val="6월출근"/>
      <sheetName val="Exec Summ"/>
      <sheetName val="Item Listings"/>
      <sheetName val="Wt Rpt"/>
      <sheetName val="담당부하시수"/>
      <sheetName val="PRICE DATA"/>
      <sheetName val="능률(기성)"/>
      <sheetName val="ASP"/>
      <sheetName val="골막이(야매)"/>
      <sheetName val="마감사양"/>
      <sheetName val="합의경상"/>
      <sheetName val="자판실행"/>
      <sheetName val="File_관鍰"/>
      <sheetName val="File_관嘉"/>
      <sheetName val="File_관_xde20_"/>
      <sheetName val="File_관짘"/>
      <sheetName val="File_관运"/>
      <sheetName val="File_관ﶘ"/>
      <sheetName val="AS포장복구 "/>
      <sheetName val="대운산출"/>
      <sheetName val="단면_(_x0000__x0000__x0000_"/>
      <sheetName val="대비2"/>
      <sheetName val="재료비"/>
      <sheetName val="IMPEADENCE MAP 취수장"/>
      <sheetName val="중기사용료산출근거"/>
      <sheetName val="본선 토공 분배표"/>
      <sheetName val="2000용수잠관-수량집계"/>
      <sheetName val="부재치수입력"/>
      <sheetName val="단가조사서"/>
      <sheetName val="자동차폐수처리장"/>
      <sheetName val="내역을"/>
      <sheetName val="단중표"/>
      <sheetName val="1_설계기준勬"/>
      <sheetName val="1_설계기준ì"/>
      <sheetName val="Macro1"/>
      <sheetName val="CABdat_x0000_"/>
      <sheetName val="Quan퀃녯鑿"/>
      <sheetName val="Quan鑿ం鏵"/>
      <sheetName val="양재동 고향생각"/>
      <sheetName val="RACK내역"/>
      <sheetName val="type-F"/>
      <sheetName val="관경"/>
      <sheetName val="EQ-R1"/>
      <sheetName val="자재단가"/>
      <sheetName val="공사비예산서(토목분)"/>
      <sheetName val="File_관⏊"/>
      <sheetName val="공종"/>
      <sheetName val="3련 BOX"/>
      <sheetName val="산출및내역_전기"/>
      <sheetName val="품"/>
      <sheetName val="내역서01"/>
      <sheetName val="입출재고현황 (2)"/>
      <sheetName val="2.가정단면"/>
      <sheetName val="말뚝물량"/>
      <sheetName val="수량산출1"/>
      <sheetName val="자재단가표"/>
      <sheetName val="4.2유효폭의 계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규격"/>
      <sheetName val="수종"/>
      <sheetName val="설계조건"/>
      <sheetName val="토공A"/>
      <sheetName val="guard(mac)"/>
      <sheetName val="물가시세"/>
      <sheetName val="#REF"/>
      <sheetName val="터파기및재료"/>
      <sheetName val="내역서"/>
      <sheetName val="일위대가"/>
      <sheetName val="전기일위대가"/>
      <sheetName val="Sheet1"/>
      <sheetName val="추가예산"/>
      <sheetName val="기계경비"/>
      <sheetName val="ARCH"/>
      <sheetName val="내역"/>
      <sheetName val="총괄표"/>
      <sheetName val="표  지"/>
      <sheetName val="계산중"/>
      <sheetName val="3련 BOX"/>
      <sheetName val="일위_파일"/>
      <sheetName val="이토변실(A3-LINE)"/>
      <sheetName val="노임단가"/>
      <sheetName val="부대tu"/>
      <sheetName val="연결임시"/>
      <sheetName val="파일의이용"/>
      <sheetName val="산출금액내역"/>
      <sheetName val="내역서1999.8최종"/>
      <sheetName val="중산교"/>
      <sheetName val="수량산출"/>
      <sheetName val="Sheet3"/>
      <sheetName val="토사(PE)"/>
      <sheetName val="MOTOR"/>
      <sheetName val="9GNG운반"/>
      <sheetName val="말뚝지지력산정"/>
      <sheetName val="집수정(600-700)"/>
      <sheetName val="우각부보강"/>
      <sheetName val="가도공"/>
      <sheetName val="INPUTDATA"/>
      <sheetName val="개략"/>
      <sheetName val="tggwan(mac)"/>
      <sheetName val="단가 "/>
      <sheetName val="지장물C"/>
      <sheetName val="원형1호맨홀토공수량"/>
      <sheetName val="부대내역"/>
      <sheetName val="98수문일위"/>
      <sheetName val="DATE"/>
      <sheetName val="우수공,맨홀,집수정"/>
      <sheetName val="공사비집계"/>
      <sheetName val="횡배위치"/>
      <sheetName val="자료"/>
      <sheetName val="날개벽"/>
      <sheetName val="청천내"/>
      <sheetName val="배선(낙차)"/>
      <sheetName val="피벗테이블데이터분석"/>
      <sheetName val="적용단위길이"/>
      <sheetName val="특수기호강도거푸집"/>
      <sheetName val="종배수관면벽신"/>
      <sheetName val="종배수관(신)"/>
      <sheetName val="자료입력"/>
      <sheetName val="WORK"/>
      <sheetName val="ITEM"/>
      <sheetName val="노임"/>
      <sheetName val="정부노임단가"/>
      <sheetName val="단가"/>
      <sheetName val="시설물일위"/>
      <sheetName val="입찰안"/>
      <sheetName val="가로등내역서"/>
      <sheetName val="Y-WORK"/>
      <sheetName val="신우"/>
      <sheetName val="INPUT"/>
      <sheetName val="4)유동표"/>
      <sheetName val="설계개요"/>
      <sheetName val="교각1"/>
      <sheetName val="유기공정"/>
      <sheetName val="Sheet1 (2)"/>
      <sheetName val="1호맨홀토공"/>
      <sheetName val="역T형"/>
      <sheetName val="맨홀토공"/>
      <sheetName val="우수공"/>
      <sheetName val="쌍송교"/>
      <sheetName val="FOOTING단면력"/>
      <sheetName val="I.설계조건"/>
      <sheetName val="길어깨(현황)"/>
      <sheetName val="용산1(해보)"/>
      <sheetName val="공주-교대(A1)"/>
      <sheetName val="1.설계조건"/>
      <sheetName val="개발운영비청구"/>
      <sheetName val="가시설수량"/>
      <sheetName val="단위수량"/>
      <sheetName val="기초자료"/>
      <sheetName val="조명시설"/>
      <sheetName val="도로정위치부표"/>
      <sheetName val="도로조사부표"/>
      <sheetName val="200"/>
      <sheetName val="일위대가(계측기설치)"/>
      <sheetName val="직재"/>
      <sheetName val="날개벽(시점좌측)"/>
      <sheetName val="플랜트 설치"/>
      <sheetName val="품셈TABLE"/>
      <sheetName val="수안보-MBR1"/>
      <sheetName val="하수실행"/>
      <sheetName val="1SGATE97"/>
      <sheetName val="노무,재료"/>
      <sheetName val="수량집계"/>
      <sheetName val="1.설계기준"/>
      <sheetName val="명세서"/>
      <sheetName val="장비집계"/>
      <sheetName val="기본DATA"/>
      <sheetName val="4.말뚝설계"/>
      <sheetName val="BOX전기내역"/>
      <sheetName val="ⴭⴭⴭⴭ"/>
      <sheetName val="96보완계획7.12"/>
      <sheetName val="별표집계"/>
      <sheetName val="기둥(원형)"/>
      <sheetName val="토공"/>
      <sheetName val="7.PILE  (돌출)"/>
      <sheetName val="3.바닥판설계"/>
      <sheetName val="BOX"/>
      <sheetName val="000000"/>
      <sheetName val="공사내역"/>
      <sheetName val="공통"/>
      <sheetName val="전선 및 전선관"/>
      <sheetName val="단가조사"/>
      <sheetName val="노무비"/>
      <sheetName val="자재비"/>
      <sheetName val="유역면적"/>
      <sheetName val="A-4"/>
      <sheetName val="ilch"/>
      <sheetName val="입력DATA"/>
      <sheetName val="바닥판"/>
      <sheetName val="공사비증감"/>
      <sheetName val="주경기-오배수"/>
      <sheetName val="b_balju"/>
      <sheetName val="견적서"/>
      <sheetName val="원가계산"/>
      <sheetName val="원가계산 (2)"/>
      <sheetName val="관로공표지"/>
      <sheetName val="3BL공동구 수량"/>
      <sheetName val="안정계산"/>
      <sheetName val="단면검토"/>
      <sheetName val="2공구산출내역"/>
      <sheetName val="산출"/>
      <sheetName val="실행철강하도"/>
      <sheetName val="맨홀토공산출"/>
      <sheetName val="자재 집계표"/>
      <sheetName val="단위중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파주)"/>
      <sheetName val="단가대비표"/>
      <sheetName val="내역서  (장성)"/>
      <sheetName val="증감대비표(장성)"/>
      <sheetName val="일위목록"/>
      <sheetName val="수량(장)"/>
      <sheetName val="일위대가(장성)"/>
      <sheetName val="원가계산서 (장성)"/>
      <sheetName val="원가계산서 (갑지) (2)"/>
      <sheetName val="설계서갑지"/>
      <sheetName val="일위대가"/>
      <sheetName val="이토변실(A3-LINE)"/>
      <sheetName val="일위대가표"/>
      <sheetName val="기초일위"/>
      <sheetName val="단가조사"/>
      <sheetName val="단가"/>
      <sheetName val="단가및재료비"/>
      <sheetName val="노임단가"/>
      <sheetName val="경산"/>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
      <sheetName val="guard(mac)"/>
      <sheetName val="교각1"/>
      <sheetName val="수로교총재료집계"/>
      <sheetName val="일위대가"/>
      <sheetName val="토공A"/>
      <sheetName val="말뚝지지력산정"/>
      <sheetName val="상부수량"/>
      <sheetName val="BOX"/>
      <sheetName val="#REF"/>
      <sheetName val="차액보증"/>
      <sheetName val="1.설계기준"/>
      <sheetName val="설계조건"/>
      <sheetName val="suk(mac)"/>
      <sheetName val="화산경계"/>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우수공 수량집계"/>
      <sheetName val="U-TYPE(1)"/>
      <sheetName val="01. 우수공수량표"/>
      <sheetName val="6PILE  (돌출)"/>
      <sheetName val="내역총괄서"/>
      <sheetName val="공사비증감"/>
      <sheetName val="SG"/>
      <sheetName val="수량산출"/>
      <sheetName val="#REF"/>
      <sheetName val="용역대가9분할"/>
      <sheetName val="직접경비"/>
      <sheetName val="직접인건비"/>
      <sheetName val="N賃率-職"/>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설계"/>
      <sheetName val="guard(mac)"/>
      <sheetName val="교각1"/>
      <sheetName val="맨홀수량집계"/>
      <sheetName val="안정검토"/>
      <sheetName val="type-F"/>
      <sheetName val="수량산출"/>
      <sheetName val="ITEM"/>
      <sheetName val="일위대가"/>
      <sheetName val="3BL공동구 수량"/>
      <sheetName val="통합"/>
      <sheetName val="대비"/>
      <sheetName val="내역서"/>
      <sheetName val="Y-WORK"/>
      <sheetName val="수로교총재료집계"/>
      <sheetName val="소비자가"/>
      <sheetName val="가시설(TYPE-A)"/>
      <sheetName val="1-1평균터파기고(1)"/>
      <sheetName val="장비집계"/>
      <sheetName val="건축내역"/>
      <sheetName val="설계조건"/>
      <sheetName val="#REF"/>
      <sheetName val="신우"/>
      <sheetName val="말뚝지지력산정"/>
      <sheetName val="치수표"/>
      <sheetName val="H-pile(298x299)"/>
      <sheetName val="H-pile(250x250)"/>
      <sheetName val="지장물C"/>
      <sheetName val="정부노임단가"/>
      <sheetName val="표지판현황"/>
      <sheetName val="1. 설계조건 2.단면가정 3. 하중계산"/>
      <sheetName val="DATA 입력란"/>
      <sheetName val="중산교"/>
      <sheetName val="단면치수"/>
      <sheetName val="단위수량"/>
      <sheetName val="WORK"/>
      <sheetName val="단가견적조사표"/>
      <sheetName val="가시설수량"/>
      <sheetName val="일위대가표"/>
      <sheetName val="단면가정"/>
      <sheetName val="단위중량"/>
      <sheetName val="부대내역"/>
      <sheetName val="깨기"/>
      <sheetName val="원형맨홀수량"/>
      <sheetName val="SE-611"/>
      <sheetName val="본체"/>
      <sheetName val="부하(성남)"/>
      <sheetName val="I一般比"/>
      <sheetName val="집수정"/>
      <sheetName val="Sheet1"/>
      <sheetName val="BQ"/>
      <sheetName val="기계내역"/>
      <sheetName val="1호맨홀가감수량"/>
      <sheetName val="1호맨홀수량산출"/>
      <sheetName val="공통"/>
      <sheetName val="화산경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동물이~1"/>
      <sheetName val="ABUT수량-A1"/>
      <sheetName val="교각계산"/>
      <sheetName val="설계"/>
      <sheetName val="guard(mac)"/>
      <sheetName val="경상비"/>
      <sheetName val="물가시세"/>
      <sheetName val="tggwan(mac)"/>
      <sheetName val="JUCK"/>
      <sheetName val="COPING"/>
      <sheetName val="도로구조공사비"/>
      <sheetName val="가설공사비"/>
      <sheetName val="Y-WORK"/>
      <sheetName val="입찰안"/>
      <sheetName val="배수공"/>
      <sheetName val="일위대가"/>
      <sheetName val="안정검토"/>
      <sheetName val="신우"/>
      <sheetName val="말뚝지지력산정"/>
      <sheetName val="H-pile(298x299)"/>
      <sheetName val="H-pile(250x250)"/>
      <sheetName val="지장물C"/>
      <sheetName val="ITEM"/>
      <sheetName val="통합"/>
      <sheetName val="단면설계"/>
      <sheetName val="교각1"/>
      <sheetName val="INPUT"/>
      <sheetName val="Sheet17"/>
      <sheetName val="FOOTING단면력"/>
      <sheetName val="단위수량"/>
      <sheetName val="정부노임단가"/>
      <sheetName val="TYPE-1"/>
      <sheetName val="DATA"/>
      <sheetName val="설계조건"/>
      <sheetName val="1-1"/>
      <sheetName val="장비내역서"/>
      <sheetName val="부대내역"/>
      <sheetName val="ilch"/>
      <sheetName val="MFAB"/>
      <sheetName val="MFRT"/>
      <sheetName val="MPKG"/>
      <sheetName val="MPRD"/>
      <sheetName val="ⴭⴭⴭⴭ"/>
      <sheetName val="원형1호맨홀토공수량"/>
      <sheetName val="바닥판"/>
      <sheetName val="다이꾸"/>
      <sheetName val="매크로"/>
      <sheetName val="옹벽기초자료"/>
      <sheetName val="현황산출서"/>
      <sheetName val="Macro(차단기)"/>
      <sheetName val="수로교총재료집계"/>
      <sheetName val="도장수량(하1)"/>
      <sheetName val="주형"/>
      <sheetName val="반중력식옹벽"/>
      <sheetName val="4)유동표"/>
      <sheetName val="일위대가(1)"/>
      <sheetName val="피벗테이블데이터분석"/>
      <sheetName val="적용단위길이"/>
      <sheetName val="3BL공동구 수량"/>
      <sheetName val="사각맨홀"/>
      <sheetName val="화산경계"/>
      <sheetName val="6PILE  (돌출)"/>
      <sheetName val="조도계산서 (도서)"/>
      <sheetName val="원형맨홀수량"/>
      <sheetName val="부하계산서"/>
      <sheetName val="DATE"/>
      <sheetName val="내역서"/>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와동25-3(변경)"/>
      <sheetName val="3련 BOX"/>
      <sheetName val="001"/>
      <sheetName val="20관리비율"/>
      <sheetName val="건축내역"/>
      <sheetName val="Sheet3"/>
      <sheetName val="SLAB"/>
      <sheetName val="단위중량"/>
      <sheetName val="자료"/>
      <sheetName val="1.설계조건"/>
      <sheetName val="Macro1"/>
      <sheetName val="공사비예비관리공감측설산출내역"/>
      <sheetName val="종배수관(신)"/>
      <sheetName val="부하(성남)"/>
      <sheetName val="LOPCALC"/>
      <sheetName val="B"/>
      <sheetName val="중기일위대가"/>
      <sheetName val="노임단가"/>
      <sheetName val="특별교실"/>
      <sheetName val="POOM_MOTO"/>
      <sheetName val="우수공"/>
      <sheetName val="구의33고"/>
      <sheetName val="전차선로 물량표"/>
      <sheetName val="감가상각"/>
      <sheetName val="1. 설계조건 2.단면가정 3. 하중계산"/>
      <sheetName val="DATA 입력란"/>
      <sheetName val="지진시"/>
      <sheetName val="N賃率-職"/>
      <sheetName val="가로등기초"/>
      <sheetName val="수리계산(2021)"/>
      <sheetName val="1.설계기준"/>
      <sheetName val="조명시설"/>
      <sheetName val="전체분 내역서(전북도) 최종"/>
      <sheetName val="배수공 주요자재 집계표"/>
      <sheetName val="소비자가"/>
      <sheetName val="전기일위대가"/>
      <sheetName val="실행철강하도"/>
      <sheetName val="노임"/>
      <sheetName val="BQ(실행)"/>
      <sheetName val="수량산출"/>
      <sheetName val="XL4Poppy"/>
      <sheetName val="DATA1"/>
      <sheetName val="플랜트 설치"/>
      <sheetName val="Graph (LGEN)"/>
      <sheetName val="out_prog"/>
      <sheetName val="선적schedule (2)"/>
      <sheetName val="DIAPHRAGM"/>
      <sheetName val="I.설계조건"/>
      <sheetName val="쌍송교"/>
      <sheetName val="기계경비"/>
      <sheetName val="가도공"/>
      <sheetName val="자압"/>
      <sheetName val="설계내역(2001)"/>
      <sheetName val="000000"/>
      <sheetName val="대포2교접속"/>
      <sheetName val="가설건물"/>
      <sheetName val="보차도경계석"/>
      <sheetName val="Sheet1 (2)"/>
      <sheetName val="횡배수관단위수량"/>
      <sheetName val="수자재단위당"/>
      <sheetName val="보도부수량집계"/>
      <sheetName val="조정금액결과표 (차수별)"/>
      <sheetName val="역T형"/>
      <sheetName val="수안보-MBR1"/>
      <sheetName val="진주방향"/>
      <sheetName val="공통(20-91)"/>
      <sheetName val="한강운반비"/>
      <sheetName val="#REF"/>
      <sheetName val="자재"/>
      <sheetName val="노무비"/>
      <sheetName val="총괄내역서"/>
      <sheetName val="검토"/>
      <sheetName val="설계설명서1"/>
      <sheetName val="단면가정"/>
      <sheetName val="REINF."/>
      <sheetName val="LOADS"/>
      <sheetName val="CONCRETE"/>
      <sheetName val="접속도로1"/>
      <sheetName val="횡배위치"/>
      <sheetName val="FA설치명세"/>
      <sheetName val="h-013211-2"/>
      <sheetName val="Cost bd-&quot;A&quot;"/>
      <sheetName val="Total"/>
      <sheetName val="실행품의서"/>
      <sheetName val="MOTOR"/>
      <sheetName val="일위대가모듈"/>
      <sheetName val="내역"/>
      <sheetName val="날개벽(시점좌측)"/>
      <sheetName val="위치조서"/>
      <sheetName val="중기"/>
      <sheetName val="접속도로집"/>
      <sheetName val="안정계산"/>
      <sheetName val="단면검토"/>
      <sheetName val="TYPE A"/>
      <sheetName val="전력구구조물산근"/>
      <sheetName val="Sheet5"/>
      <sheetName val="BID"/>
      <sheetName val="EQUIP LIST"/>
      <sheetName val="지급자재"/>
      <sheetName val="EQT-ESTN"/>
      <sheetName val="6.OUTPUT"/>
      <sheetName val="L형옹벽(key)"/>
      <sheetName val="배수관공"/>
      <sheetName val="노원열병합  건축공사기성내역서"/>
      <sheetName val="중기사용료산출근거"/>
      <sheetName val="토공"/>
      <sheetName val="단가 및 재료비"/>
      <sheetName val="참조 (2)"/>
      <sheetName val="참조"/>
      <sheetName val="터파기및재료"/>
      <sheetName val="간접"/>
      <sheetName val="연장및면적(1)"/>
      <sheetName val="토사(PE)"/>
      <sheetName val="방음벽기초(H=4m)"/>
      <sheetName val="터널조도"/>
      <sheetName val="L_RPTA05_목록"/>
      <sheetName val="할증 "/>
      <sheetName val="공사개요"/>
      <sheetName val="일위대가표"/>
      <sheetName val="NOMUBI"/>
      <sheetName val="sw1"/>
      <sheetName val="농로수량집계"/>
      <sheetName val="농로토공집계"/>
      <sheetName val="MEXICO-C"/>
      <sheetName val="BACK DATA"/>
      <sheetName val="단가"/>
      <sheetName val="일위목록"/>
      <sheetName val="토목내역서"/>
      <sheetName val="조명율표"/>
      <sheetName val="시트1"/>
      <sheetName val="개략"/>
      <sheetName val="집계표1"/>
      <sheetName val="날개벽수량표"/>
      <sheetName val="옹벽"/>
      <sheetName val="cost"/>
      <sheetName val="가시설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일위대가"/>
      <sheetName val="Sheet1"/>
      <sheetName val="대비"/>
      <sheetName val="지장물C"/>
      <sheetName val="우각부보강"/>
      <sheetName val="안정검토"/>
      <sheetName val="ABUT수량-A1"/>
      <sheetName val="교각계산"/>
      <sheetName val="신우"/>
      <sheetName val="말뚝지지력산정"/>
      <sheetName val="H-pile(298x299)"/>
      <sheetName val="H-pile(250x250)"/>
      <sheetName val="Y-WORK"/>
      <sheetName val="ITEM"/>
      <sheetName val="통합"/>
      <sheetName val="설계"/>
      <sheetName val="DATA"/>
      <sheetName val="소비자가"/>
      <sheetName val="조명시설"/>
      <sheetName val="danga"/>
      <sheetName val="ilch"/>
      <sheetName val="3련 BOX"/>
      <sheetName val="기초공"/>
      <sheetName val="기둥(원형)"/>
      <sheetName val="규격"/>
      <sheetName val="수종"/>
      <sheetName val="데이타"/>
      <sheetName val="교각1"/>
      <sheetName val="#REF"/>
      <sheetName val="TYPE-A"/>
      <sheetName val="WING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비"/>
      <sheetName val="내역서"/>
      <sheetName val="우각부보강"/>
      <sheetName val="예가표"/>
      <sheetName val="일위대가"/>
      <sheetName val="안정검토"/>
      <sheetName val="ABUT수량-A1"/>
      <sheetName val="교각계산"/>
      <sheetName val="신우"/>
      <sheetName val="말뚝지지력산정"/>
      <sheetName val="H-pile(298x299)"/>
      <sheetName val="H-pile(250x250)"/>
      <sheetName val="지장물C"/>
      <sheetName val="Y-WORK"/>
      <sheetName val="ITEM"/>
      <sheetName val="통합"/>
      <sheetName val="전기일위대가"/>
      <sheetName val="이반성대비"/>
      <sheetName val="기초공"/>
      <sheetName val="기둥(원형)"/>
      <sheetName val="FPA"/>
      <sheetName val="순수개발"/>
      <sheetName val="I一般比"/>
      <sheetName val="진주방향"/>
      <sheetName val="데이타"/>
      <sheetName val="Sheet1(X)"/>
      <sheetName val="DATA"/>
      <sheetName val="부하계산서"/>
      <sheetName val="guard(ma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우각부보강"/>
      <sheetName val="교각계산"/>
      <sheetName val="설계"/>
      <sheetName val="진주방향"/>
      <sheetName val="3련 BOX"/>
      <sheetName val="1.설계조건"/>
      <sheetName val="대비"/>
      <sheetName val="당율교"/>
      <sheetName val="내역서"/>
      <sheetName val="안정검토"/>
      <sheetName val="일위대가"/>
      <sheetName val="신우"/>
      <sheetName val="말뚝지지력산정"/>
      <sheetName val="H-pile(298x299)"/>
      <sheetName val="H-pile(250x250)"/>
      <sheetName val="지장물C"/>
      <sheetName val="Y-WORK"/>
      <sheetName val="ITEM"/>
      <sheetName val="흥양2교토공집계표"/>
      <sheetName val="3BL공동구 수량"/>
      <sheetName val="가시설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대비"/>
      <sheetName val="우각부보강"/>
      <sheetName val="11"/>
      <sheetName val="type-F"/>
      <sheetName val="C_DATA"/>
      <sheetName val="가시설단위수량"/>
      <sheetName val="SORCE1"/>
      <sheetName val="입찰안"/>
      <sheetName val="3련 BOX"/>
      <sheetName val="내역서"/>
      <sheetName val="진주방향"/>
      <sheetName val="물가"/>
      <sheetName val="tggwan(mac)"/>
      <sheetName val="관경결정"/>
      <sheetName val="1.설계조건"/>
      <sheetName val="일위"/>
      <sheetName val="중산교"/>
      <sheetName val="6PILE  (돌출)"/>
      <sheetName val="단위중량"/>
      <sheetName val="빗물받이(910-510-410)"/>
      <sheetName val="4차원가계산서"/>
      <sheetName val="적용환율"/>
      <sheetName val="조명시설"/>
      <sheetName val="일반부표"/>
      <sheetName val="DATE"/>
      <sheetName val="COPING"/>
      <sheetName val="Macro(차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공(원형)"/>
      <sheetName val="기초공"/>
      <sheetName val="기둥(원형)"/>
      <sheetName val="COPING"/>
      <sheetName val="옹벽"/>
      <sheetName val="DATE"/>
      <sheetName val="조명시설"/>
      <sheetName val="터파기및재료"/>
      <sheetName val="우각부보강"/>
      <sheetName val="가시설단위수량"/>
      <sheetName val="1SPAN"/>
      <sheetName val="설계조건"/>
      <sheetName val="진주방향"/>
      <sheetName val="type-F"/>
      <sheetName val="3.하중산정4.지지력"/>
      <sheetName val="데이타"/>
      <sheetName val="DATA"/>
      <sheetName val="말뚝지지력산정"/>
      <sheetName val="부대대비"/>
      <sheetName val="냉연집계"/>
      <sheetName val="단위중량"/>
      <sheetName val="일위대가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옹벽"/>
      <sheetName val="type-F"/>
      <sheetName val="수량산출"/>
      <sheetName val="안정검토"/>
      <sheetName val="공정별 수량산출서"/>
      <sheetName val="노임단가"/>
      <sheetName val="일반시방서"/>
      <sheetName val="갑지"/>
      <sheetName val="내역서"/>
      <sheetName val="B98P"/>
      <sheetName val="일위대가(조경)"/>
      <sheetName val="공사원가계산서"/>
      <sheetName val="수량집계"/>
      <sheetName val="자재 및 폐기물견적(2008)"/>
      <sheetName val="ABUT수량-A1"/>
      <sheetName val="대비"/>
      <sheetName val="우각부보강"/>
      <sheetName val="사용성검토"/>
      <sheetName val="가시설단위수량"/>
      <sheetName val="SORCE1"/>
      <sheetName val="터파기및재료"/>
      <sheetName val="Y-WORK"/>
      <sheetName val="조명시설"/>
      <sheetName val="통합"/>
      <sheetName val="보차도경계석"/>
      <sheetName val="시중노임단가"/>
      <sheetName val="노임"/>
      <sheetName val="터널조도"/>
      <sheetName val="3BL공동구 수량"/>
      <sheetName val="설계조건"/>
      <sheetName val="인건-측정"/>
      <sheetName val="C_DATA"/>
      <sheetName val="일위대가목차"/>
      <sheetName val="I一般比"/>
      <sheetName val="기초공"/>
      <sheetName val="기둥(원형)"/>
      <sheetName val="교각계산"/>
      <sheetName val="Sheet1 (2)"/>
      <sheetName val="DATE"/>
      <sheetName val="종단계산"/>
      <sheetName val="소업1교"/>
      <sheetName val="토공계산서(부체도로)"/>
      <sheetName val="guard(mac)"/>
      <sheetName val="TYPE-A"/>
      <sheetName val="4.2유효폭의 계산"/>
      <sheetName val="입찰안"/>
      <sheetName val="N賃率-職"/>
      <sheetName val="INPUT"/>
      <sheetName val="부하계산서"/>
      <sheetName val="당초내역서"/>
      <sheetName val="진주방향"/>
      <sheetName val="H-pile(298x299)"/>
      <sheetName val="H-pile(250x250)"/>
      <sheetName val="설계"/>
      <sheetName val="토공(우물통,기타) "/>
      <sheetName val="단면가정"/>
      <sheetName val="말뚝지지력산정"/>
      <sheetName val="1.설계조건"/>
      <sheetName val="1. 설계조건 2.단면가정 3. 하중계산"/>
      <sheetName val="DATA 입력란"/>
      <sheetName val="가로등기초"/>
      <sheetName val="지급자재"/>
      <sheetName val="I.설계조건"/>
      <sheetName val="안정계산"/>
      <sheetName val="단면검토"/>
      <sheetName val="3련 BOX"/>
      <sheetName val="1단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산출서"/>
      <sheetName val="수목일위"/>
      <sheetName val="원가"/>
      <sheetName val="시설물일위"/>
      <sheetName val="단가"/>
      <sheetName val="기초공"/>
      <sheetName val="기둥(원형)"/>
      <sheetName val="데이타"/>
      <sheetName val="식재인부"/>
      <sheetName val="danga"/>
      <sheetName val="ilch"/>
      <sheetName val="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장내교(한경46)"/>
      <sheetName val="Sheet2"/>
      <sheetName val="Sheet1 (2)"/>
      <sheetName val="상행-교대(A1-A2)"/>
      <sheetName val="교각계산"/>
      <sheetName val="터파기및재료"/>
      <sheetName val="수로교총재료집계"/>
      <sheetName val="DATE"/>
      <sheetName val="코드표"/>
      <sheetName val="저판(버림100)"/>
      <sheetName val="COPING"/>
      <sheetName val="실행철강하도"/>
      <sheetName val="기초공"/>
      <sheetName val="기둥(원형)"/>
      <sheetName val="데이타"/>
      <sheetName val="DATA"/>
      <sheetName val="공사비집계"/>
      <sheetName val="BID"/>
      <sheetName val="수량산출"/>
      <sheetName val="사용성검토"/>
      <sheetName val="말뚝지지력산정"/>
      <sheetName val="C_DATA"/>
      <sheetName val="교각1"/>
      <sheetName val="법면수집"/>
      <sheetName val="석축설면"/>
      <sheetName val="법면단"/>
      <sheetName val="1.설계조건"/>
      <sheetName val="도로토적"/>
      <sheetName val="단면 (2)"/>
      <sheetName val="설계조건"/>
      <sheetName val="6PILE  (돌출)"/>
      <sheetName val="INPUT"/>
      <sheetName val="VXXXXXXX"/>
      <sheetName val="#REF"/>
      <sheetName val="tggwan(mac)"/>
      <sheetName val="B부대공"/>
      <sheetName val="단위수량"/>
      <sheetName val="인부신상자료"/>
      <sheetName val="부대집계1"/>
      <sheetName val="Sheet1"/>
      <sheetName val="구조물철거타공정이월"/>
      <sheetName val="진주방향"/>
      <sheetName val="우각부보강"/>
      <sheetName val="일위(PN)"/>
      <sheetName val="입출재고현황 (2)"/>
      <sheetName val="약품공급2"/>
      <sheetName val="danga"/>
      <sheetName val="ilch"/>
      <sheetName val="집계표"/>
      <sheetName val="cross bea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
      <sheetName val="배수공총집계표 (2)"/>
      <sheetName val="토공집계"/>
      <sheetName val="토공수량산출근거"/>
      <sheetName val="포장공집계표"/>
      <sheetName val="포장공산출근거"/>
      <sheetName val="연장조서"/>
      <sheetName val="Sheet7"/>
      <sheetName val="Sheet8"/>
      <sheetName val="Sheet9"/>
      <sheetName val="Sheet10"/>
      <sheetName val="ABUT수량-A1"/>
      <sheetName val="우각부보강"/>
      <sheetName val="교각계산"/>
      <sheetName val="터파기및재료"/>
      <sheetName val="근고 블록 유형별 수량"/>
      <sheetName val="안정검토"/>
      <sheetName val="수량산출"/>
      <sheetName val="접속 SLAB,BRACKET 설계"/>
      <sheetName val="type-F"/>
      <sheetName val="설계조건"/>
      <sheetName val="단면검토"/>
      <sheetName val="말뚝지지력산정"/>
      <sheetName val="C_DATA"/>
      <sheetName val="포장공"/>
      <sheetName val="현장관리비"/>
      <sheetName val="실행내역"/>
      <sheetName val="약품공급2"/>
      <sheetName val="구조물철거타공정이월"/>
      <sheetName val="배수공1"/>
      <sheetName val="통합"/>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교량주요자재집계"/>
      <sheetName val="강재자재집계"/>
      <sheetName val="교량수량집계표"/>
      <sheetName val="토(벽체시점)"/>
      <sheetName val="토(교각)"/>
      <sheetName val="토(벽체종점)"/>
      <sheetName val="수량산출서"/>
      <sheetName val="구조물깨기"/>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우각부보강"/>
      <sheetName val="설계"/>
      <sheetName val="골재산출"/>
      <sheetName val="안정검토"/>
      <sheetName val="수량산출"/>
      <sheetName val="type-F"/>
      <sheetName val="설계조건"/>
      <sheetName val="단면검토"/>
      <sheetName val="터파기및재료"/>
      <sheetName val="말뚝지지력산정"/>
      <sheetName val="Sheet1 (2)"/>
      <sheetName val="guard(mac)"/>
      <sheetName val="교각계산"/>
      <sheetName val="근고 블록 유형별 수량"/>
      <sheetName val="J直材4"/>
      <sheetName val="가압장(토목)"/>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내역서"/>
      <sheetName val="BID"/>
      <sheetName val="기초공"/>
      <sheetName val="기둥(원형)"/>
      <sheetName val="hvac내역서(제어동)"/>
      <sheetName val="공사개요"/>
      <sheetName val="입출재고현황 (2)"/>
      <sheetName val="TEL"/>
      <sheetName val="대비"/>
      <sheetName val="견적서"/>
      <sheetName val="type-F"/>
      <sheetName val="RAHMEN"/>
      <sheetName val="내역"/>
      <sheetName val="공사비집계"/>
      <sheetName val="98지급계획"/>
      <sheetName val="부대대비"/>
      <sheetName val="냉연집계"/>
      <sheetName val="design criteria"/>
      <sheetName val="working load at the btm ft."/>
      <sheetName val="plan&amp;section of foundation"/>
      <sheetName val="member design"/>
      <sheetName val="조명시설"/>
      <sheetName val="일위대가"/>
      <sheetName val="DATA"/>
      <sheetName val="8공구투찰내역서"/>
      <sheetName val="Sheet2"/>
      <sheetName val="데이타"/>
      <sheetName val="#REF"/>
      <sheetName val="경비2내역"/>
      <sheetName val="DATE"/>
      <sheetName val="1.설계조건"/>
      <sheetName val="6.OUTPUT"/>
      <sheetName val="설계조건"/>
      <sheetName val="단면검토"/>
      <sheetName val="단위중기"/>
      <sheetName val="지급자재"/>
      <sheetName val="영업.일"/>
      <sheetName val="단가조건"/>
      <sheetName val="전기일위대가"/>
      <sheetName val="말뚝지지력산정"/>
      <sheetName val="계약내역서"/>
      <sheetName val="코드표"/>
      <sheetName val="출력표"/>
      <sheetName val="공사내역"/>
      <sheetName val="터파기및재료"/>
      <sheetName val="설 계"/>
      <sheetName val="Total"/>
      <sheetName val="2.대외공문"/>
      <sheetName val="예산변경사항"/>
      <sheetName val="산출기준(파견전산실)"/>
      <sheetName val="본부소개"/>
      <sheetName val="청천내"/>
      <sheetName val="물가"/>
      <sheetName val="2000.05"/>
      <sheetName val="M1"/>
      <sheetName val="접속 SLAB,BRACKET 설계"/>
      <sheetName val="I.설계조건"/>
      <sheetName val="FRT_O"/>
      <sheetName val="FAB_I"/>
      <sheetName val="말뚝물량"/>
      <sheetName val="구미4단2"/>
      <sheetName val="날개벽"/>
      <sheetName val="단면가정"/>
      <sheetName val="일위대가목차"/>
      <sheetName val="토공계산서(부체도로)"/>
      <sheetName val="Macro1"/>
      <sheetName val="토목내역"/>
      <sheetName val="안정검토"/>
      <sheetName val="실행철강하도"/>
      <sheetName val="인사자료총집계"/>
      <sheetName val="수량산출서"/>
      <sheetName val="보도경계블럭"/>
      <sheetName val="6PILE  (돌출)"/>
      <sheetName val="ABUT수량-A1"/>
      <sheetName val="Proposal"/>
      <sheetName val="총괄"/>
      <sheetName val="EKOG10건축"/>
      <sheetName val="중기사용료"/>
      <sheetName val="설계명세서"/>
      <sheetName val="1단계"/>
      <sheetName val="내역서(총)"/>
      <sheetName val="EACT10"/>
      <sheetName val="Customer Databas"/>
      <sheetName val="BOQ건축"/>
      <sheetName val="BSD (2)"/>
      <sheetName val="BSD _2_"/>
      <sheetName val="soil bearing check"/>
      <sheetName val="Sheet3"/>
      <sheetName val="토목주소"/>
      <sheetName val="프랜트면허"/>
      <sheetName val="Sheet1"/>
      <sheetName val="품종별-이름"/>
      <sheetName val="기계내역"/>
      <sheetName val="Budget 2004(DW)"/>
      <sheetName val="첨"/>
      <sheetName val="9-1차이내역"/>
      <sheetName val="표지"/>
      <sheetName val="예산M12A"/>
      <sheetName val="공사개요설명서"/>
      <sheetName val="전체"/>
      <sheetName val="노원열병합  건축공사기성내역서"/>
      <sheetName val="을"/>
      <sheetName val="협조전"/>
      <sheetName val="1.우편집중내역서"/>
      <sheetName val="공사비예산서(토목분)"/>
      <sheetName val="정보매체A동"/>
      <sheetName val="ITB COST"/>
      <sheetName val="수량산출"/>
      <sheetName val="시멘트"/>
      <sheetName val="조명율표"/>
      <sheetName val="건축공사"/>
      <sheetName val="사용성검토"/>
      <sheetName val="첨부파일"/>
      <sheetName val="Y-WORK"/>
      <sheetName val="집계표"/>
      <sheetName val="결과조달"/>
      <sheetName val="CODE"/>
      <sheetName val="노임단가"/>
      <sheetName val="1련박스"/>
      <sheetName val="가격조사서"/>
      <sheetName val="부대내역"/>
      <sheetName val="토공(완충)"/>
      <sheetName val="연결임시"/>
      <sheetName val="WORK"/>
      <sheetName val="옹벽"/>
      <sheetName val="2000년1차"/>
      <sheetName val="SG"/>
      <sheetName val="CAPVC"/>
      <sheetName val="토사(PE)"/>
      <sheetName val="2002상반기노임기준"/>
      <sheetName val="일위대가표"/>
      <sheetName val="토목"/>
      <sheetName val="노임이"/>
      <sheetName val="MOTOR"/>
      <sheetName val="일위목록"/>
      <sheetName val="공통가설"/>
      <sheetName val="전기"/>
      <sheetName val="현장"/>
      <sheetName val="건축원가계산서"/>
      <sheetName val="부재예실"/>
      <sheetName val="SUMMARY(S)"/>
      <sheetName val="포장공"/>
      <sheetName val="토공"/>
      <sheetName val="기계"/>
      <sheetName val="대대터널 설계서"/>
      <sheetName val="내역표지"/>
      <sheetName val="담장산출"/>
      <sheetName val="공틀공사"/>
      <sheetName val="UNIT"/>
      <sheetName val="정부노임단가"/>
      <sheetName val="퇴비산출근거"/>
      <sheetName val="99노임기준"/>
      <sheetName val="분석"/>
      <sheetName val="PUMP"/>
      <sheetName val="세부내역"/>
      <sheetName val="공통(20-91)"/>
      <sheetName val="날개벽(좌,우=45도,75도)"/>
      <sheetName val="깨기"/>
      <sheetName val="첨부1"/>
      <sheetName val="설비내역서"/>
      <sheetName val="건축내역서"/>
      <sheetName val="전기내역서"/>
      <sheetName val="PROJECT BRIEF(EX.NEW)"/>
      <sheetName val="Sheet4"/>
      <sheetName val="재무가정"/>
      <sheetName val="hvac(제어동)"/>
      <sheetName val="음료실행"/>
      <sheetName val="가정급수관"/>
      <sheetName val="보일러"/>
      <sheetName val="배수통관(좌)"/>
      <sheetName val="11"/>
      <sheetName val="포장복구집계"/>
      <sheetName val="적용환율"/>
      <sheetName val="견적조건"/>
      <sheetName val="소업1교"/>
      <sheetName val="간접경상비"/>
      <sheetName val="골조시행"/>
      <sheetName val="현금"/>
      <sheetName val="대로근거"/>
      <sheetName val="중로근거"/>
      <sheetName val="자재단가비교표"/>
      <sheetName val="교량전기"/>
      <sheetName val="토적1"/>
      <sheetName val="12용지"/>
      <sheetName val="Main"/>
      <sheetName val="토적"/>
      <sheetName val="인건비 "/>
      <sheetName val="Budget 2005(DW)"/>
      <sheetName val="숙소"/>
      <sheetName val="마산월령동골조물량변경"/>
      <sheetName val="근고 블록 유형별 수량"/>
      <sheetName val="당진생산팀"/>
      <sheetName val="대차대조표"/>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내역(입찰)"/>
      <sheetName val="danga"/>
      <sheetName val="ilch"/>
      <sheetName val="1호맨홀토공"/>
      <sheetName val="000000"/>
      <sheetName val="도"/>
      <sheetName val="재집"/>
      <sheetName val="직재"/>
      <sheetName val="BREAKDOWN(철거설치)"/>
      <sheetName val="단가조사"/>
      <sheetName val="분류작업"/>
      <sheetName val="1.설계기준"/>
      <sheetName val="설계예산"/>
      <sheetName val="설계"/>
      <sheetName val="단가비교"/>
      <sheetName val="OD"/>
      <sheetName val="h-013211-2"/>
      <sheetName val="woo(mac)"/>
      <sheetName val="VENDOR LIST"/>
      <sheetName val="공통비"/>
      <sheetName val="예산M5A"/>
      <sheetName val="환률"/>
      <sheetName val="안정계산"/>
      <sheetName val="FOB발"/>
      <sheetName val="COVER"/>
      <sheetName val="TB-내역서"/>
      <sheetName val="교각1"/>
      <sheetName val="INPUT"/>
      <sheetName val="전신환매도율"/>
      <sheetName val="소비자가"/>
      <sheetName val="일위대가표 (2)"/>
      <sheetName val="대전21토목내역서"/>
      <sheetName val="관리비"/>
      <sheetName val="갑지"/>
      <sheetName val="갑지(추정)"/>
      <sheetName val="건축"/>
      <sheetName val="공문"/>
      <sheetName val="8.PILE  (돌출)"/>
      <sheetName val="입력값"/>
      <sheetName val="간선계산"/>
      <sheetName val="9GNG운반"/>
      <sheetName val="3차준공"/>
      <sheetName val="J直材4"/>
      <sheetName val="SIL98"/>
      <sheetName val="TEST1"/>
      <sheetName val="일위_파일"/>
      <sheetName val="여과지동"/>
      <sheetName val="기초자료"/>
      <sheetName val="산출근거"/>
      <sheetName val="Discount Group"/>
      <sheetName val="Macro(전선)"/>
      <sheetName val="계약내력"/>
      <sheetName val="Sheet1 (2)"/>
      <sheetName val="삼성전기"/>
      <sheetName val=" 견적서"/>
      <sheetName val="CTEMCOST"/>
      <sheetName val="일위대가표(DEEP)"/>
      <sheetName val="단면 (2)"/>
      <sheetName val="재1"/>
      <sheetName val="인건비"/>
      <sheetName val="F4-F7"/>
      <sheetName val="sheets"/>
      <sheetName val="1. 설계조건 2.단면가정 3. 하중계산"/>
      <sheetName val="DATA 입력란"/>
      <sheetName val="통합"/>
      <sheetName val="4)유동표"/>
      <sheetName val="45,46"/>
      <sheetName val="123"/>
      <sheetName val="CAL"/>
      <sheetName val="부표총괄"/>
      <sheetName val="건축내역"/>
      <sheetName val="기성내역서표지"/>
      <sheetName val="본장"/>
      <sheetName val="바닥판"/>
      <sheetName val="입력DATA"/>
      <sheetName val="진주방향"/>
      <sheetName val="보온자재단가표"/>
      <sheetName val="조경"/>
      <sheetName val="DESCRIPTION"/>
      <sheetName val="6호기"/>
      <sheetName val="1-1"/>
      <sheetName val="전체도급"/>
      <sheetName val="AP1"/>
      <sheetName val="96수출"/>
      <sheetName val="Sheet5"/>
      <sheetName val="FAB별"/>
      <sheetName val="기본"/>
      <sheetName val="물가자료"/>
      <sheetName val="Material Specification"/>
      <sheetName val="Piping(Methanol)"/>
      <sheetName val="견적가 검토"/>
      <sheetName val="날개벽수량표"/>
      <sheetName val="소운반"/>
      <sheetName val="공내역"/>
      <sheetName val="개요"/>
      <sheetName val="총집계표"/>
      <sheetName val="Front"/>
      <sheetName val="wall"/>
      <sheetName val="실행견적"/>
      <sheetName val="정렬"/>
      <sheetName val="투찰금액"/>
      <sheetName val="단면치수"/>
      <sheetName val="간접재료비산출표-27-30"/>
      <sheetName val="공종별 집계"/>
      <sheetName val="UR2-Calculation"/>
      <sheetName val="3본사"/>
      <sheetName val="ERECTION"/>
      <sheetName val="POL설치공정"/>
      <sheetName val="공정양식"/>
      <sheetName val="FB25JN"/>
      <sheetName val="3차토목내역"/>
      <sheetName val="노무단가"/>
      <sheetName val="Sheet14"/>
      <sheetName val="Sheet13"/>
      <sheetName val="골재산출"/>
      <sheetName val="CAT_5"/>
      <sheetName val="설계내역서"/>
      <sheetName val="내역서 "/>
      <sheetName val="FUND"/>
      <sheetName val="DATA1"/>
      <sheetName val="SLAB&quot;1&quot;"/>
      <sheetName val="COPING"/>
      <sheetName val="단가조사서"/>
      <sheetName val="유출부"/>
      <sheetName val="요율"/>
      <sheetName val="소방"/>
      <sheetName val="산출"/>
      <sheetName val="기초일위"/>
      <sheetName val="시설일위"/>
      <sheetName val="조명일위"/>
      <sheetName val="A"/>
      <sheetName val="단가표"/>
      <sheetName val="노무비단가"/>
      <sheetName val="변경내역대비표(2)"/>
      <sheetName val="직노"/>
      <sheetName val="방송(체육관)"/>
      <sheetName val="2000전체분"/>
      <sheetName val="통계연보"/>
      <sheetName val="직접기초설계"/>
      <sheetName val="모델링"/>
      <sheetName val="자재단가"/>
      <sheetName val="combi(wall)"/>
      <sheetName val="수량산출서 갑지"/>
      <sheetName val="A-4"/>
      <sheetName val="20관리비율"/>
      <sheetName val="COVER-P"/>
      <sheetName val="냉천부속동"/>
      <sheetName val="좌측"/>
      <sheetName val="갑지1"/>
      <sheetName val="일위대가(계측기설치)"/>
      <sheetName val="상가지급현황"/>
      <sheetName val="유림골조"/>
      <sheetName val="맨홀수량산출"/>
      <sheetName val="가감수량"/>
      <sheetName val="가로등기초"/>
      <sheetName val="설비원가"/>
      <sheetName val="crude.SLAB RE-bar"/>
      <sheetName val="예산내역서"/>
      <sheetName val="설계예산서"/>
      <sheetName val="총계"/>
      <sheetName val="수문일1"/>
      <sheetName val="하중계산"/>
      <sheetName val="간접비"/>
      <sheetName val="6-2차"/>
      <sheetName val="역T형"/>
      <sheetName val="산출내역서집계표"/>
      <sheetName val="REINF."/>
      <sheetName val="LOADS"/>
      <sheetName val="예정공정표(도급)"/>
      <sheetName val="내역을"/>
      <sheetName val="영업소실적"/>
      <sheetName val="eq_data"/>
      <sheetName val="가시설단위수량"/>
      <sheetName val="AABS내역"/>
      <sheetName val="설비"/>
      <sheetName val="예산서"/>
      <sheetName val="금액내역서"/>
      <sheetName val="일위(설)"/>
      <sheetName val="건축(충일분)"/>
      <sheetName val="기본DATA"/>
      <sheetName val="추가예산"/>
      <sheetName val="방식총괄"/>
      <sheetName val="Ⅴ-2.공종별내역"/>
      <sheetName val="ITEM"/>
      <sheetName val="dtxl"/>
      <sheetName val="96까지"/>
      <sheetName val="97년"/>
      <sheetName val="98이후"/>
      <sheetName val="차수"/>
      <sheetName val="품종코드"/>
      <sheetName val="견적집계표"/>
      <sheetName val="손익(10월)"/>
      <sheetName val="항목"/>
      <sheetName val="투자양식"/>
      <sheetName val="F-Assump"/>
      <sheetName val="건축집계표"/>
      <sheetName val="산출근거1"/>
      <sheetName val="오억미만"/>
      <sheetName val="2.단면가정"/>
      <sheetName val="4.말뚝설계"/>
      <sheetName val="일집"/>
      <sheetName val="일위"/>
      <sheetName val="N賃率-職"/>
      <sheetName val="주식"/>
      <sheetName val="가공비"/>
      <sheetName val="한강운반비"/>
      <sheetName val="일위대가목록"/>
      <sheetName val="5사남"/>
      <sheetName val="내역(전체)"/>
      <sheetName val="준검 내역서"/>
      <sheetName val="예가표"/>
      <sheetName val="총괄표"/>
      <sheetName val="깨기집계"/>
      <sheetName val="3련 BOX"/>
      <sheetName val="바.한일양산"/>
      <sheetName val="J"/>
      <sheetName val="진행 DATA (2)"/>
      <sheetName val="기본입력표"/>
      <sheetName val="경비_원본"/>
      <sheetName val="변화치수"/>
      <sheetName val="노임"/>
      <sheetName val="약품설비"/>
      <sheetName val="도대하도변경최종정산조경"/>
      <sheetName val="원가계산서구조조정"/>
      <sheetName val="98수문일위"/>
      <sheetName val="케이블및전선관규격표"/>
      <sheetName val="금액집계"/>
      <sheetName val="자재표"/>
      <sheetName val="별표집계"/>
      <sheetName val="경비"/>
      <sheetName val="LinerWt"/>
      <sheetName val="물량표"/>
      <sheetName val="2-3.V.D일위"/>
      <sheetName val="전기공사"/>
      <sheetName val="전기BOX내역서"/>
      <sheetName val="MAT_N048"/>
      <sheetName val="수량명세서"/>
      <sheetName val="주관사업"/>
      <sheetName val="가로등내역서"/>
      <sheetName val="보고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heet10"/>
      <sheetName val="참조"/>
      <sheetName val="SLAB근거-1"/>
      <sheetName val="수목데이타 "/>
      <sheetName val="Ext. Stone-P"/>
      <sheetName val="조도계산서 (도서)"/>
      <sheetName val="수목표준대가"/>
      <sheetName val="정읍농소"/>
      <sheetName val="자판실행"/>
      <sheetName val="토공정보"/>
      <sheetName val="기성내역서"/>
      <sheetName val="수량 산출서(당초)"/>
      <sheetName val="토 적 표"/>
      <sheetName val="입력"/>
      <sheetName val="원형1호맨홀토공수량"/>
      <sheetName val="GAEYO"/>
      <sheetName val="빈"/>
      <sheetName val="기초목"/>
      <sheetName val="비용"/>
      <sheetName val="1월"/>
      <sheetName val="VXXXXXXX"/>
      <sheetName val="#3E1_GCR"/>
      <sheetName val="6공구(당초)"/>
      <sheetName val="건축공사 집계표"/>
      <sheetName val="골조"/>
      <sheetName val="2.하자처리현황(CS)"/>
      <sheetName val="과거교육훈련비"/>
      <sheetName val="총 원가계산"/>
      <sheetName val="증감대비"/>
      <sheetName val="3BL공동구 수량"/>
      <sheetName val="시설물"/>
      <sheetName val="작성"/>
      <sheetName val="라멘수량"/>
      <sheetName val="1차 내역서"/>
      <sheetName val="1근거"/>
      <sheetName val="설계서"/>
      <sheetName val="APT내역"/>
      <sheetName val="배수공 시멘트 및 골재량 산출"/>
      <sheetName val="NS"/>
      <sheetName val="960318-1"/>
      <sheetName val="공조기휀"/>
      <sheetName val="AHU집계"/>
      <sheetName val="공조기"/>
      <sheetName val="토공(우물통,기타) "/>
      <sheetName val="INPUT(덕도방향-시점)"/>
      <sheetName val="초기화면"/>
      <sheetName val="이름정의"/>
      <sheetName val="저판(버림100)"/>
      <sheetName val="원가계산서(건축)"/>
      <sheetName val="원형맨홀수량"/>
      <sheetName val="guard(mac)"/>
      <sheetName val="현황산출서"/>
      <sheetName val="기기리스트"/>
      <sheetName val="9811"/>
      <sheetName val="9509"/>
      <sheetName val="품셈1-17"/>
      <sheetName val="손익분석"/>
      <sheetName val="TABLE"/>
      <sheetName val="soil_bearing_check"/>
      <sheetName val="노원열병합__건축공사기성내역서"/>
      <sheetName val="대림경상68억"/>
      <sheetName val="일위대가(1)"/>
      <sheetName val="T13(P68~72,78)"/>
      <sheetName val="3.하중산정4.지지력"/>
      <sheetName val="PO-BOQ"/>
      <sheetName val="TYPE-A"/>
      <sheetName val="기둥(하중)"/>
      <sheetName val="3.공통공사대비"/>
      <sheetName val="간지"/>
      <sheetName val="실행내역"/>
      <sheetName val="경산"/>
      <sheetName val="투찰"/>
      <sheetName val="P&amp;L01-02GR"/>
      <sheetName val="TYPE별집계"/>
      <sheetName val="신규일위대가"/>
      <sheetName val="배수내역 (2)"/>
      <sheetName val="견적의뢰"/>
      <sheetName val="1"/>
      <sheetName val="부대공자재집계표"/>
      <sheetName val="unitpric"/>
      <sheetName val="업무분장"/>
      <sheetName val="자단"/>
      <sheetName val="인공산출"/>
      <sheetName val="서울산업대(토)"/>
      <sheetName val="1.관로"/>
      <sheetName val="신우"/>
      <sheetName val="설계개요"/>
      <sheetName val="횡날개수집"/>
      <sheetName val="#34 CIVL_Original"/>
      <sheetName val="TOEC"/>
      <sheetName val="INDIRECT"/>
      <sheetName val="calculation-1"/>
      <sheetName val="MCC제원"/>
      <sheetName val="c_balju"/>
      <sheetName val="설산1.나"/>
      <sheetName val="본사S"/>
      <sheetName val="계산근거"/>
      <sheetName val="내역서2안"/>
      <sheetName val="자료"/>
      <sheetName val="수로교총재료집계"/>
      <sheetName val="중기(목록)"/>
      <sheetName val="일위대가(목록)"/>
      <sheetName val="산근(목록)"/>
      <sheetName val="노무비"/>
      <sheetName val="재료비"/>
      <sheetName val="KMT물량"/>
      <sheetName val="2F 회의실견적(5_14 일대)"/>
      <sheetName val="페이징 배관배선"/>
      <sheetName val="실정보고내역서"/>
      <sheetName val="플랜트 설치"/>
      <sheetName val="설계예시"/>
      <sheetName val="물량표S"/>
      <sheetName val="교각계산"/>
      <sheetName val="CHECK1"/>
      <sheetName val="TAIHAN"/>
      <sheetName val="AILC004"/>
      <sheetName val="외주비"/>
      <sheetName val="설계내역(2001)"/>
      <sheetName val="Pengalaman Per"/>
      <sheetName val="내역서(기성청구)"/>
      <sheetName val="3.현장배치"/>
      <sheetName val="현장배치"/>
      <sheetName val="견적3"/>
      <sheetName val="매크로"/>
      <sheetName val="집수정수량총집계"/>
      <sheetName val="산출내역서"/>
      <sheetName val="품셈"/>
      <sheetName val="품셈TABLE"/>
      <sheetName val="직접비"/>
      <sheetName val="흄관기초"/>
      <sheetName val="당진1,2호기전선관설치및접지4차공사내역서-을지"/>
      <sheetName val="가도공"/>
      <sheetName val="static.cal"/>
      <sheetName val="Sheet9"/>
      <sheetName val="견적대비"/>
      <sheetName val="목차"/>
      <sheetName val="gvl"/>
      <sheetName val="DATE2001"/>
      <sheetName val="평가데이터"/>
      <sheetName val="변경비교-을"/>
      <sheetName val="Breakdown"/>
      <sheetName val="36+45-113-18+19+20I"/>
      <sheetName val="내역서(당초변경)"/>
      <sheetName val="구성비"/>
      <sheetName val="계수시트"/>
      <sheetName val="원가계산서"/>
      <sheetName val="2000년 임금추정"/>
      <sheetName val="CAUDIT"/>
      <sheetName val="품의"/>
      <sheetName val="2003.4.1."/>
      <sheetName val="토적계산"/>
      <sheetName val="보통예금"/>
      <sheetName val="신규품셈목차"/>
      <sheetName val="시중노임단가"/>
      <sheetName val="전체현황"/>
      <sheetName val="지주목시비량산출서"/>
      <sheetName val="구분자"/>
      <sheetName val="견적시담(송포2공구)"/>
      <sheetName val="JUCKEYK"/>
      <sheetName val="외자배분"/>
      <sheetName val="횡배수관토공수량"/>
      <sheetName val="Basic Input"/>
      <sheetName val="Notes "/>
      <sheetName val="Bank charge"/>
      <sheetName val="Notes_"/>
      <sheetName val="Bank_charge"/>
      <sheetName val="적용기준"/>
      <sheetName val="견적대비표"/>
      <sheetName val="MM"/>
      <sheetName val="물량"/>
      <sheetName val="과천MAIN"/>
      <sheetName val="주소(한문)"/>
      <sheetName val="재료집계"/>
      <sheetName val="갑지(비계타입)"/>
      <sheetName val="하조서"/>
      <sheetName val="1.설계설명서"/>
      <sheetName val="내역(2000년)"/>
      <sheetName val="단가"/>
      <sheetName val="회사기본자료"/>
      <sheetName val="VOR"/>
      <sheetName val="노임,재료비"/>
      <sheetName val="교통시설 표지판"/>
      <sheetName val="전 기"/>
      <sheetName val="Sheet15"/>
      <sheetName val="토공집계"/>
      <sheetName val="역T형교대-2수량"/>
      <sheetName val="옹벽1"/>
      <sheetName val="CRUDE RE-bar"/>
      <sheetName val="날개벽(TYPE3)"/>
      <sheetName val="o현장경비"/>
      <sheetName val="견적내역서"/>
      <sheetName val="사통"/>
      <sheetName val="접속슬래브"/>
      <sheetName val="BQ"/>
      <sheetName val="유화"/>
      <sheetName val="DI1"/>
      <sheetName val="대전(세창동)"/>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11.자재단가"/>
      <sheetName val="표  지"/>
      <sheetName val="날개벽(시점좌측)"/>
      <sheetName val="준공조서갑지"/>
      <sheetName val="기성2"/>
      <sheetName val="수원공공사비"/>
      <sheetName val="서울대규장각(가시설흙막이)"/>
      <sheetName val="간접"/>
      <sheetName val="총괄내역서"/>
      <sheetName val="기안"/>
      <sheetName val="측구터파기공수량집계"/>
      <sheetName val="구조물터파기수량집계"/>
      <sheetName val="도급정산"/>
      <sheetName val="unit 4"/>
      <sheetName val="토공사"/>
      <sheetName val="6.일위대가"/>
      <sheetName val="NEYOK"/>
      <sheetName val="CLAUSE"/>
      <sheetName val="정산입력"/>
      <sheetName val="기별수량산출서"/>
      <sheetName val="설계서(7)"/>
      <sheetName val="200"/>
      <sheetName val="토량1-1"/>
      <sheetName val="base"/>
      <sheetName val="빙설"/>
      <sheetName val="토공총괄표"/>
      <sheetName val="설비2차"/>
      <sheetName val="inter"/>
      <sheetName val="EQUIP-H"/>
      <sheetName val="건축-물가변동"/>
      <sheetName val="기계설비-물가변동"/>
      <sheetName val="노무산출서"/>
      <sheetName val="설계명세서(종합)"/>
      <sheetName val="소요자재"/>
      <sheetName val="단가일람표"/>
      <sheetName val="단가조건(02년)"/>
      <sheetName val="우수"/>
      <sheetName val="I一般比"/>
      <sheetName val="일위대가(가설)"/>
      <sheetName val="ins"/>
      <sheetName val="부하계산서"/>
      <sheetName val="SLAB"/>
      <sheetName val="국내총괄"/>
      <sheetName val="옥내아파트(전기)"/>
      <sheetName val="단위중량"/>
      <sheetName val="운반"/>
      <sheetName val="성남여성복지내역"/>
      <sheetName val="10월"/>
      <sheetName val="2공구산출내역"/>
      <sheetName val="HP1AMLIST"/>
      <sheetName val="분양가"/>
      <sheetName val="대가단최종"/>
      <sheetName val="70%"/>
      <sheetName val="분양금할인"/>
      <sheetName val="이토변실(A3-LINE)"/>
      <sheetName val="견적총괄표"/>
      <sheetName val="FIRE FIGHTING"/>
      <sheetName val="단중표"/>
      <sheetName val="BEND LOSS"/>
      <sheetName val="기계내역서"/>
      <sheetName val="중간부"/>
      <sheetName val="개소별수량산출"/>
      <sheetName val="Load Total"/>
      <sheetName val="직접재료비"/>
      <sheetName val="준공평가"/>
      <sheetName val="콤보박스와 리스트박스의 연결"/>
      <sheetName val="터널조도"/>
      <sheetName val="실행내역서 "/>
      <sheetName val="화전내"/>
      <sheetName val="중동공구"/>
      <sheetName val="약품공급2"/>
      <sheetName val="가시설(TYPE-A)"/>
      <sheetName val="1호맨홀가감수량"/>
      <sheetName val="1-1평균터파기고(1)"/>
      <sheetName val="1호맨홀수량산출"/>
      <sheetName val="취수탑"/>
      <sheetName val="인천제철"/>
      <sheetName val="FAX"/>
      <sheetName val="연습"/>
      <sheetName val="보험료"/>
      <sheetName val="부전지"/>
      <sheetName val="규격"/>
      <sheetName val="기초코드"/>
      <sheetName val="외주가공"/>
      <sheetName val="대운산출"/>
      <sheetName val="Regenerator  Concrete Structure"/>
      <sheetName val="예산M2"/>
      <sheetName val="기초대가"/>
      <sheetName val="예산"/>
      <sheetName val="공사비산출내역"/>
      <sheetName val="ML"/>
      <sheetName val="SUMMARY"/>
      <sheetName val="PAINT"/>
      <sheetName val="실행대비"/>
      <sheetName val="강북라우터"/>
      <sheetName val="업체별기성내역"/>
      <sheetName val="단면"/>
      <sheetName val="국영"/>
      <sheetName val="품의서"/>
      <sheetName val="A3.공사비 검토"/>
      <sheetName val="C3.토목_옹벽"/>
      <sheetName val="3.건축(현장안)"/>
      <sheetName val="2.냉난방설비공사"/>
      <sheetName val="배수내역"/>
      <sheetName val="패널"/>
      <sheetName val="고창방향"/>
      <sheetName val="관급자재"/>
      <sheetName val="내역(토목2)11-7"/>
      <sheetName val="16-1"/>
      <sheetName val="목표세부명세"/>
      <sheetName val="마산방향"/>
      <sheetName val="마산방향철근집계"/>
      <sheetName val="기초"/>
      <sheetName val="교통대책내역"/>
      <sheetName val="램머"/>
      <sheetName val="기계경비(시간당)"/>
      <sheetName val="구조물공1"/>
      <sheetName val="배수및구조물공1"/>
      <sheetName val="영업.일1"/>
      <sheetName val="본부장"/>
      <sheetName val="콘크리트타설집계표"/>
      <sheetName val="적용건축"/>
      <sheetName val="P.M 별"/>
      <sheetName val="시행후면적"/>
      <sheetName val="Galaxy 소비자가격표"/>
      <sheetName val="식재인부"/>
      <sheetName val="EE-PROP"/>
      <sheetName val="CON포장수량"/>
      <sheetName val="ACUNIT"/>
      <sheetName val="CONUNIT"/>
      <sheetName val="기초설계"/>
      <sheetName val="라멘"/>
      <sheetName val="부서별(배부후)_계획"/>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SILICATE"/>
      <sheetName val="기종별"/>
      <sheetName val="외형규모"/>
      <sheetName val="과거실적"/>
      <sheetName val="보고계획"/>
      <sheetName val="보고실적"/>
      <sheetName val="손익"/>
      <sheetName val="Sheet7"/>
      <sheetName val="Sheet8"/>
      <sheetName val="Sheet11"/>
      <sheetName val="Sheet12"/>
      <sheetName val="Sheet16"/>
      <sheetName val="정산내역서"/>
      <sheetName val="CRU"/>
      <sheetName val="PRO"/>
      <sheetName val="사방수량"/>
      <sheetName val="잡재료비"/>
      <sheetName val="수량집계표"/>
      <sheetName val="사급분 설계내역서"/>
      <sheetName val="단관비계수량"/>
      <sheetName val="ENE-CAL 1"/>
      <sheetName val="반중력식옹벽3.5"/>
      <sheetName val="찍기"/>
      <sheetName val="예산대비표(현장작성)"/>
      <sheetName val="SKETCH"/>
      <sheetName val="원가계산"/>
      <sheetName val="시행예산"/>
      <sheetName val="DS-최종"/>
      <sheetName val="장외반출및폐기물 "/>
      <sheetName val="신기1-LINE별연장"/>
      <sheetName val="PIPE"/>
      <sheetName val="평택고렴산업단지(토목견적).xlsx"/>
      <sheetName val="UNSTEADY"/>
      <sheetName val="2.고용보험료산출근거"/>
      <sheetName val="단위세대"/>
      <sheetName val="원가"/>
      <sheetName val="강교(Sub)"/>
      <sheetName val="일반토공견적"/>
      <sheetName val="예산대비"/>
      <sheetName val="기본단가"/>
      <sheetName val="원가서"/>
      <sheetName val="주안3차A-A"/>
      <sheetName val="데리네이타현황"/>
      <sheetName val="DHEQSUPT"/>
      <sheetName val="진천방향"/>
      <sheetName val="_REF"/>
      <sheetName val="소방사항"/>
      <sheetName val="중기경유지급대장"/>
      <sheetName val="BQ(실행)"/>
      <sheetName val="단가산출"/>
      <sheetName val="자재"/>
      <sheetName val="단가목록"/>
      <sheetName val="PROCESS"/>
      <sheetName val="BOX규격및 설계조건입력"/>
      <sheetName val="Macro(발전기)"/>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식재가격"/>
      <sheetName val="식재총괄"/>
      <sheetName val="수량집계"/>
      <sheetName val="99총공사내역서"/>
      <sheetName val="전담운영PM"/>
      <sheetName val="단  가  대  비  표"/>
      <sheetName val="일  위  대  가  목  록"/>
      <sheetName val="도급원가"/>
      <sheetName val="물가대비표"/>
      <sheetName val="용산1(해보)"/>
      <sheetName val="집계"/>
      <sheetName val="제품별단가"/>
      <sheetName val="제품별절단길이-0628"/>
      <sheetName val="토목공종세부"/>
      <sheetName val="ELECTRIC"/>
      <sheetName val="투찰목록"/>
      <sheetName val="96보완계획7.12"/>
      <sheetName val="전력"/>
      <sheetName val="96노임기준"/>
      <sheetName val="내역서(기계)"/>
      <sheetName val="7.자동제어공사"/>
      <sheetName val="안전시설내역서"/>
      <sheetName val="단가대비표"/>
      <sheetName val="공정코드"/>
      <sheetName val="DATA 입력부"/>
      <sheetName val="기초일위대가"/>
      <sheetName val="부지현황"/>
      <sheetName val="목록"/>
      <sheetName val="파스콘"/>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공통단가"/>
      <sheetName val="운반비"/>
      <sheetName val="2000양배"/>
      <sheetName val="설변물량"/>
      <sheetName val="보할공정"/>
      <sheetName val="남양주댠가표"/>
      <sheetName val="굴화내역"/>
      <sheetName val="전선 및 전선관"/>
      <sheetName val="기계설비"/>
      <sheetName val="공용정보"/>
      <sheetName val="조도"/>
      <sheetName val="_산근2_"/>
      <sheetName val="_산근4_"/>
      <sheetName val="_산근5_"/>
      <sheetName val="crude_SLAB_RE-bar"/>
      <sheetName val="설직재-1"/>
      <sheetName val="제-노임"/>
      <sheetName val="인원현황"/>
      <sheetName val="PRO_A"/>
      <sheetName val="FD"/>
      <sheetName val="LD"/>
      <sheetName val="감가상각"/>
      <sheetName val="POL6차-PIPING"/>
      <sheetName val="물량내역서"/>
      <sheetName val="PI"/>
      <sheetName val="database"/>
      <sheetName val="현장경비"/>
      <sheetName val="cost9702"/>
      <sheetName val="화산경계"/>
      <sheetName val="5지구단위"/>
      <sheetName val="자탐수량산출서"/>
      <sheetName val="교대(A1)"/>
      <sheetName val="시설물일위"/>
      <sheetName val="3_x0000__x0000__x0005_"/>
      <sheetName val="산근목록"/>
      <sheetName val="TCA"/>
      <sheetName val="7.PILE  (돌출)"/>
      <sheetName val="SANBAISU"/>
      <sheetName val="변수2"/>
      <sheetName val="저항"/>
      <sheetName val=" 자재물류센터 증축공사 중 철근콘크리트 공사.xlsx"/>
      <sheetName val="증감내역서"/>
      <sheetName val="주_x0000_"/>
      <sheetName val="주萹"/>
      <sheetName val="금_x0000__x0000__x0005_"/>
      <sheetName val="우수공"/>
      <sheetName val="sk(4)"/>
      <sheetName val="SORCE1"/>
      <sheetName val="단면 Ȩ_x0000_栀"/>
      <sheetName val="원내역"/>
      <sheetName val="서식"/>
      <sheetName val="장비비"/>
      <sheetName val="수입"/>
      <sheetName val="목표"/>
      <sheetName val="영업-1"/>
      <sheetName val="LEGEND"/>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공사비내역서"/>
      <sheetName val="Co-ef"/>
      <sheetName val="Setting"/>
      <sheetName val="가설공사"/>
      <sheetName val="횡배수관"/>
      <sheetName val="수로BOX(시점부)"/>
      <sheetName val="자재목록"/>
      <sheetName val="내역서변경성원"/>
      <sheetName val="당초"/>
      <sheetName val="수영4,5,6,7,8,9"/>
      <sheetName val="수지예산"/>
      <sheetName val="FORM-0"/>
      <sheetName val="하怅⇡"/>
      <sheetName val="예산내역_x0000_"/>
      <sheetName val="Macro(차단기)"/>
      <sheetName val="도급예산내역서봉투"/>
      <sheetName val="공사원가계산서"/>
      <sheetName val="도급예산내역서총괄표"/>
      <sheetName val="분전함신설"/>
      <sheetName val="설계산출표지"/>
      <sheetName val="을부담운반비"/>
      <sheetName val="설계산출기초"/>
      <sheetName val="운반비산출"/>
      <sheetName val="접지1종"/>
      <sheetName val="기계경비"/>
      <sheetName val="생산매출 (4)"/>
      <sheetName val="2-3_V_D일위"/>
      <sheetName val="1차_내역서"/>
      <sheetName val="설계예산서(토목,전기)"/>
      <sheetName val="업무계획1"/>
      <sheetName val="Eq. Mobilization"/>
      <sheetName val="견적갑지"/>
      <sheetName val="을지 "/>
      <sheetName val="명일작업계획 (3)"/>
      <sheetName val="pile bearing capa &amp; arrenge"/>
      <sheetName val="design load"/>
      <sheetName val="stability check"/>
      <sheetName val="교수설계"/>
      <sheetName val="열린교실"/>
      <sheetName val="하項疀"/>
      <sheetName val="수금-자금수지"/>
      <sheetName val="일위산출"/>
      <sheetName val="2000년 임금_x0000__x0000_"/>
      <sheetName val="정산내역"/>
      <sheetName val="TYPE䢬㐵倀"/>
      <sheetName val="Pengalaman_Per"/>
      <sheetName val="FIRE_FIGHTING"/>
      <sheetName val="BEND_LOSS"/>
      <sheetName val="ENE-CAL_1"/>
      <sheetName val="Load_Total"/>
      <sheetName val="static_cal"/>
      <sheetName val="3_현장배치"/>
      <sheetName val="6_일위대가"/>
      <sheetName val="실행내역서_"/>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콤보박스와_리스트박스의_연결"/>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Regenerator__Concrete_Structure"/>
      <sheetName val="2_고용보험료산출근거"/>
      <sheetName val="EQT-ESTN"/>
      <sheetName val="기성내역_x0000_"/>
      <sheetName val="기성내역Æ"/>
      <sheetName val="가설배관"/>
      <sheetName val="평3"/>
      <sheetName val="단가조사-2"/>
      <sheetName val="시선유도표지집계표"/>
      <sheetName val="laroux"/>
      <sheetName val="발파암계약서"/>
      <sheetName val="도급액대비"/>
      <sheetName val="계약내역"/>
      <sheetName val="계약변경"/>
      <sheetName val="예산변경사항 (2)"/>
      <sheetName val="기계경비일람"/>
      <sheetName val="COA-17"/>
      <sheetName val="C-18"/>
      <sheetName val="보_x0000__x0000__x0005_"/>
      <sheetName val="2000전체횸"/>
      <sheetName val="유통망계획"/>
      <sheetName val="산근"/>
      <sheetName val="단면 Ȩ"/>
      <sheetName val="매출DATA"/>
      <sheetName val="대외공문"/>
      <sheetName val="첨부.VA실적 (2)"/>
      <sheetName val="수h"/>
      <sheetName val="VM"/>
      <sheetName val="서울판관-공통부문"/>
      <sheetName val="판매가비교"/>
      <sheetName val="유효성"/>
      <sheetName val="BUS제원1"/>
      <sheetName val="b_balju_cho"/>
      <sheetName val="4-10"/>
      <sheetName val="확약서"/>
      <sheetName val="하부철근수량"/>
      <sheetName val="흥양2교토공집계표"/>
      <sheetName val="설계서을"/>
      <sheetName val="BOX수량"/>
      <sheetName val="출력은 금물"/>
      <sheetName val="S1,3"/>
      <sheetName val="빌딩 안내"/>
      <sheetName val="품셈표"/>
      <sheetName val="구조물검사요청서"/>
      <sheetName val="관리대장"/>
      <sheetName val="BCK3672"/>
      <sheetName val="전통건설"/>
      <sheetName val="도봉2지구"/>
      <sheetName val="집행현황"/>
      <sheetName val="예총"/>
      <sheetName val="토공촕괄"/>
      <sheetName val="한수원"/>
      <sheetName val="J형측구단위수량"/>
      <sheetName val="총괄내역서 (2)"/>
      <sheetName val="Macro(전기)"/>
      <sheetName val="기초물량상세"/>
      <sheetName val="가. 2006년 사업계획서"/>
      <sheetName val="대차(설명자료)"/>
      <sheetName val="시화점실행"/>
      <sheetName val="G.R300경비"/>
      <sheetName val="관로공표지"/>
      <sheetName val="영동(D)"/>
      <sheetName val="실행(1)"/>
      <sheetName val="7 (2)"/>
      <sheetName val="일위대가표_x0000__x0000__x0005__x0000_"/>
      <sheetName val="표준건축비"/>
      <sheetName val="공주-교대(A1)"/>
      <sheetName val="실행내역 "/>
      <sheetName val="하도급기성_(2)3"/>
      <sheetName val="하도급단가산출_(2)3"/>
      <sheetName val="입출재고현황_(2)3"/>
      <sheetName val="I_설계조건2"/>
      <sheetName val="설_계3"/>
      <sheetName val="1_설계조건2"/>
      <sheetName val="6_OUTPUT2"/>
      <sheetName val="단면_(2)2"/>
      <sheetName val="design_criteria3"/>
      <sheetName val="working_load_at_the_btm_ft_3"/>
      <sheetName val="plan&amp;section_of_foundation3"/>
      <sheetName val="member_design3"/>
      <sheetName val="영업_일2"/>
      <sheetName val="Customer_Databas2"/>
      <sheetName val="노원열병합__건축공사기성내역서2"/>
      <sheetName val="BSD_(2)2"/>
      <sheetName val="6PILE__(돌출)2"/>
      <sheetName val="대대터널_설계서2"/>
      <sheetName val="1_우편집중내역서2"/>
      <sheetName val="ITB_COST2"/>
      <sheetName val="2000_052"/>
      <sheetName val="2_대외공문2"/>
      <sheetName val="BSD__2_2"/>
      <sheetName val="soil_bearing_check2"/>
      <sheetName val="접속_SLAB,BRACKET_설계2"/>
      <sheetName val="1_설계기준1"/>
      <sheetName val="_견적서2"/>
      <sheetName val="Budget_2004(DW)2"/>
      <sheetName val="PROJECT_BRIEF(EX_NEW)2"/>
      <sheetName val="VENDOR_LIST2"/>
      <sheetName val="수량산출서_갑지1"/>
      <sheetName val="내역서_1"/>
      <sheetName val="Discount_Group1"/>
      <sheetName val="REINF_1"/>
      <sheetName val="근고_블록_유형별_수량1"/>
      <sheetName val="공종별_집계1"/>
      <sheetName val="Budget_2005(DW)1"/>
      <sheetName val="인건비_1"/>
      <sheetName val="1__설계조건_2_단면가정_3__하중계산1"/>
      <sheetName val="DATA_입력란1"/>
      <sheetName val="crude_SLAB_RE-bar2"/>
      <sheetName val="8_PILE__(돌출)1"/>
      <sheetName val="Sheet1_(2)1"/>
      <sheetName val="Ⅴ-2_공종별내역1"/>
      <sheetName val="바_한일양산1"/>
      <sheetName val="견적가_검토2"/>
      <sheetName val="Ext__Stone-P1"/>
      <sheetName val="수목데이타_1"/>
      <sheetName val="3_공통공사대비1"/>
      <sheetName val="Material_Specification1"/>
      <sheetName val="조도계산서_(도서)1"/>
      <sheetName val="진행_DATA_(2)1"/>
      <sheetName val="3BL공동구_수량1"/>
      <sheetName val="플랜트_설치1"/>
      <sheetName val="unit_41"/>
      <sheetName val="배수공_시멘트_및_골재량_산출1"/>
      <sheetName val="건축공사_집계표1"/>
      <sheetName val="2_하자처리현황(CS)1"/>
      <sheetName val="총_원가계산1"/>
      <sheetName val="일위대가표_(2)1"/>
      <sheetName val="2003_4_1_1"/>
      <sheetName val="준검_내역서1"/>
      <sheetName val="2F_회의실견적(5_14_일대)1"/>
      <sheetName val="토공(우물통,기타)_1"/>
      <sheetName val="#34_CIVL_Original1"/>
      <sheetName val="토_적_표1"/>
      <sheetName val="페이징_배관배선1"/>
      <sheetName val="2000년_임금추정1"/>
      <sheetName val="수량_산출서(당초)1"/>
      <sheetName val="설산1_나1"/>
      <sheetName val="1_관로1"/>
      <sheetName val="교통시설_표지판1"/>
      <sheetName val="CRUDE_RE-bar1"/>
      <sheetName val="3_하중산정4_지지력1"/>
      <sheetName val="3련_BOX1"/>
      <sheetName val="Basic_Input1"/>
      <sheetName val="Notes_2"/>
      <sheetName val="Bank_charge2"/>
      <sheetName val="Pengalaman_Per1"/>
      <sheetName val="FIRE_FIGHTING1"/>
      <sheetName val="BEND_LOSS1"/>
      <sheetName val="1_설계설명서1"/>
      <sheetName val="Load_Total1"/>
      <sheetName val="11_자재단가1"/>
      <sheetName val="표__지1"/>
      <sheetName val="1차_내역서1"/>
      <sheetName val="A3_공사비_검토1"/>
      <sheetName val="C3_토목_옹벽1"/>
      <sheetName val="3_건축(현장안)1"/>
      <sheetName val="2_냉난방설비공사1"/>
      <sheetName val="실행내역서_1"/>
      <sheetName val="영업_일12"/>
      <sheetName val="P_M_별1"/>
      <sheetName val="매출채권_및_담보비율_변동1"/>
      <sheetName val="2_건축1"/>
      <sheetName val="Galaxy_소비자가격표1"/>
      <sheetName val="2_단면가정1"/>
      <sheetName val="4_말뚝설계1"/>
      <sheetName val="5호광장_(만점)1"/>
      <sheetName val="인천국제_(만점)_(2)1"/>
      <sheetName val="전_기1"/>
      <sheetName val="콤보박스와_리스트박스의_연결1"/>
      <sheetName val="2-3_V_D일위1"/>
      <sheetName val="별표_1"/>
      <sheetName val="완성차_미수금1"/>
      <sheetName val="CR_CODE1"/>
      <sheetName val="THEME_CODE1"/>
      <sheetName val="목차_및_표지1"/>
      <sheetName val="단가표_(2)1"/>
      <sheetName val="단__가__대__비__표1"/>
      <sheetName val="일__위__대__가__목__록1"/>
      <sheetName val="96보완계획7_121"/>
      <sheetName val="7_자동제어공사1"/>
      <sheetName val="DATA_입력부1"/>
      <sheetName val="중기조종사_단위단가1"/>
      <sheetName val="BOM-Form_A_1_III1"/>
      <sheetName val="변압기_및_발전기_용량1"/>
      <sheetName val="실행,원가_최종예상1"/>
      <sheetName val="전선_및_전선관1"/>
      <sheetName val="3_현장배치1"/>
      <sheetName val="배수내역_(2)1"/>
      <sheetName val="6_일위대가1"/>
      <sheetName val="static_cal1"/>
      <sheetName val="장외반출및폐기물_1"/>
      <sheetName val="사급분_설계내역서"/>
      <sheetName val="7_PILE__(돌출)"/>
      <sheetName val="반중력식옹벽3_5"/>
      <sheetName val="_자재물류센터_증축공사_중_철근콘크리트_공사_xlsx"/>
      <sheetName val="BOX규격및_설계조건입력"/>
      <sheetName val="상여_(2)"/>
      <sheetName val=" 냉각수펌프"/>
      <sheetName val="Regenerator__Concrete_Structur1"/>
      <sheetName val="2_고용보험료산출근거1"/>
      <sheetName val="ENE-CAL_11"/>
      <sheetName val="생산매출_(4)"/>
      <sheetName val="평택고렴산업단지(토목견적)_xlsx"/>
      <sheetName val="s"/>
      <sheetName val="입찰"/>
      <sheetName val="현경"/>
      <sheetName val="대치판정"/>
      <sheetName val="품목납기"/>
      <sheetName val="제잡비"/>
      <sheetName val="건축내역서 (경제상무실)"/>
      <sheetName val="MIJIBI"/>
      <sheetName val="(A)내역서"/>
      <sheetName val="현장경상비"/>
      <sheetName val="통합보할공정표"/>
      <sheetName val="내역서적용"/>
      <sheetName val="XL4Poppy"/>
      <sheetName val="전기단가조사서"/>
      <sheetName val="유림총괄"/>
      <sheetName val="시운전연료"/>
      <sheetName val="편입용지조서"/>
      <sheetName val="토목(대안)"/>
      <sheetName val="부대tu"/>
      <sheetName val="inputdata"/>
      <sheetName val="공사"/>
      <sheetName val="목포전화국"/>
      <sheetName val="배관배선 단가조사"/>
      <sheetName val="일위대가집계"/>
      <sheetName val="기본자료"/>
      <sheetName val="내역_FILE"/>
      <sheetName val="Sheet6"/>
      <sheetName val="Salary(해외)"/>
      <sheetName val="면적"/>
      <sheetName val="***********************00"/>
      <sheetName val="식재"/>
      <sheetName val="식재출력용"/>
      <sheetName val="유지관리"/>
      <sheetName val="설비견적"/>
      <sheetName val="매립"/>
      <sheetName val="P1"/>
      <sheetName val="매매"/>
      <sheetName val="전신"/>
      <sheetName val="목재동바리"/>
      <sheetName val="출력X"/>
      <sheetName val="기본설계기준"/>
      <sheetName val="위치조서"/>
      <sheetName val="계획고"/>
      <sheetName val="배수관공"/>
      <sheetName val="설계명세"/>
      <sheetName val="덕전리"/>
      <sheetName val="사다리"/>
      <sheetName val="단양 00 아파트-세부내역"/>
      <sheetName val="내역서단가산출용"/>
      <sheetName val="덤프트럭계수"/>
      <sheetName val="7단가"/>
      <sheetName val="Module1"/>
      <sheetName val="내역서(ebs)"/>
      <sheetName val="사토(신천경유)"/>
      <sheetName val="공정율"/>
      <sheetName val="자금청구"/>
      <sheetName val="해평견적"/>
      <sheetName val="제조원가(확인)"/>
      <sheetName val="US$ I (SEG.)"/>
      <sheetName val="받check"/>
      <sheetName val="3.하중산怸ς੶⾿_x0000__x0000_"/>
      <sheetName val="3.하중산뼘ʃ੶⿙_x0000__x0000_"/>
      <sheetName val="3.하중산倀ˊ੶⿙_x0000__x0000_"/>
      <sheetName val="주소(한문_x0000_"/>
      <sheetName val="She׃⽯_x0000__x0000_"/>
      <sheetName val="She嘉°_x0000__x0000_"/>
      <sheetName val="96작생능"/>
      <sheetName val="공종구간"/>
      <sheetName val="단가(전기)"/>
      <sheetName val="구간공종"/>
      <sheetName val="시험비단가"/>
      <sheetName val="제품표준규격"/>
      <sheetName val="사용자정의"/>
      <sheetName val="Baby일위대가"/>
      <sheetName val="공사비명세서"/>
      <sheetName val="주소록"/>
      <sheetName val="남양주부대"/>
      <sheetName val="실행예산서"/>
      <sheetName val="적용단가"/>
      <sheetName val="자동제어"/>
      <sheetName val="일용노임단가"/>
      <sheetName val="단가및재료비"/>
      <sheetName val="토목내역서 (도급단가)"/>
      <sheetName val="1공구계약서"/>
      <sheetName val="우수공,맨홀,집수정"/>
      <sheetName val="인건비단가"/>
      <sheetName val="내역서 (2)"/>
      <sheetName val="방호시설검토"/>
      <sheetName val="EJ"/>
      <sheetName val="밸브설치"/>
      <sheetName val="단가(1)"/>
      <sheetName val="관로내역원"/>
      <sheetName val="inv(IT)"/>
      <sheetName val="C1ㅇ"/>
      <sheetName val="자탐간선산출서"/>
      <sheetName val="TRE TABLE"/>
      <sheetName val="백암비스타내역"/>
      <sheetName val="참조M"/>
      <sheetName val="상무2지구(공사) (8)"/>
      <sheetName val="삭제금지단가"/>
      <sheetName val="토건"/>
      <sheetName val="인상효1"/>
      <sheetName val="JA8-4"/>
      <sheetName val="공사비총괄표"/>
      <sheetName val="설-원가"/>
      <sheetName val="갱문및옹벽집계"/>
      <sheetName val="금융비용"/>
      <sheetName val="3.내역서"/>
      <sheetName val="sand토적"/>
      <sheetName val="수토공단위당"/>
      <sheetName val="단가일람"/>
      <sheetName val="조경일람"/>
      <sheetName val="물량내역"/>
      <sheetName val="한일양산"/>
      <sheetName val="단위목록"/>
      <sheetName val="기계경비목록"/>
      <sheetName val="경영상태"/>
      <sheetName val="감시단가"/>
      <sheetName val="b_balju-단가단가단가"/>
      <sheetName val="사업수지"/>
      <sheetName val="XREF"/>
      <sheetName val="내   역"/>
      <sheetName val="사업부배부A"/>
      <sheetName val="유림콘도"/>
      <sheetName val="도기류"/>
      <sheetName val="입력폼"/>
      <sheetName val="토공수량"/>
      <sheetName val="Coding"/>
      <sheetName val="Tree"/>
      <sheetName val="Reference"/>
      <sheetName val="Æo°¡±aAØ"/>
      <sheetName val="Cost Reduction"/>
      <sheetName val="슬래브수량"/>
      <sheetName val="6동"/>
      <sheetName val="국공유지및사유지"/>
      <sheetName val="점수계산1-2"/>
      <sheetName val="하수급견적대비"/>
      <sheetName val="매출"/>
      <sheetName val="2000제조1"/>
      <sheetName val="keyword"/>
      <sheetName val="관로토공"/>
      <sheetName val="factors"/>
      <sheetName val="FANDBS"/>
      <sheetName val="GRDATA"/>
      <sheetName val="SHAFTDBSE"/>
      <sheetName val="MATRLDATA"/>
      <sheetName val="환율change"/>
      <sheetName val="4 LINE"/>
      <sheetName val="7 th"/>
      <sheetName val="FCU (2)"/>
      <sheetName val="중기사용료산출근거"/>
      <sheetName val="단가 및 재료비"/>
      <sheetName val="Quantity"/>
      <sheetName val="투입실적"/>
      <sheetName val="#REF!"/>
      <sheetName val="Re-bar"/>
      <sheetName val="tuong"/>
      <sheetName val="배수공 주요자재 집계표"/>
      <sheetName val="구미4단2.XLS"/>
      <sheetName val="%EA%B5%AC%EB%AF%B84%EB%8B%A82.X"/>
      <sheetName val="ahs"/>
      <sheetName val="metode"/>
      <sheetName val="kimre scrubber"/>
      <sheetName val="확산동"/>
      <sheetName val="GRDBS"/>
      <sheetName val="예산 세부사항"/>
      <sheetName val="CC16-내역서"/>
      <sheetName val="제경비"/>
      <sheetName val="단가산출1"/>
      <sheetName val="단가산출2"/>
      <sheetName val="Const Staff"/>
      <sheetName val="FREU Engineering"/>
      <sheetName val="Startup Staff"/>
      <sheetName val="매입세"/>
      <sheetName val="만수배관단가"/>
      <sheetName val="FRP배관단가(만수)"/>
      <sheetName val="CONCRETE"/>
      <sheetName val="지구단위계획"/>
      <sheetName val="직공비"/>
      <sheetName val="EQUIPMENT -2"/>
      <sheetName val="도급양식"/>
      <sheetName val="건설성적"/>
      <sheetName val="PumpSpec"/>
      <sheetName val="Tender Summary"/>
      <sheetName val="공사내역서(을)실행"/>
      <sheetName val="FORM_0"/>
      <sheetName val="부대시설"/>
      <sheetName val="가설건물"/>
      <sheetName val="저"/>
      <sheetName val="1F"/>
      <sheetName val="총체보활공정표"/>
      <sheetName val="back-data"/>
      <sheetName val="인월수표"/>
      <sheetName val="Despacho (c.civil)"/>
      <sheetName val="DIAPHRAGM"/>
      <sheetName val="단가표 "/>
      <sheetName val="전체내역서"/>
      <sheetName val="1,2,3,4,5단위수량"/>
      <sheetName val="비목군단가비교표"/>
      <sheetName val="6월실적"/>
      <sheetName val="타공종이기"/>
      <sheetName val="본사 보고"/>
      <sheetName val="카렌스센터계량기설치공사"/>
      <sheetName val="원료분석"/>
      <sheetName val="도급견적가"/>
      <sheetName val="주소"/>
      <sheetName val="관리,공감"/>
      <sheetName val="SULKEA"/>
      <sheetName val="삼보지질"/>
      <sheetName val="배수설비"/>
      <sheetName val="분전반"/>
      <sheetName val="4.주beam"/>
      <sheetName val="보안등"/>
      <sheetName val="b_balju"/>
      <sheetName val="4.2.1 마루높이 검토"/>
      <sheetName val="TOTAL3"/>
      <sheetName val="제2호단위수량"/>
      <sheetName val="총괄수지표"/>
      <sheetName val="RE9604"/>
      <sheetName val="SCHEDULE"/>
      <sheetName val="전동기"/>
      <sheetName val="자  재"/>
      <sheetName val="건축외주"/>
      <sheetName val="내역5"/>
      <sheetName val="잡비"/>
      <sheetName val="재료집계표"/>
      <sheetName val="전시관"/>
      <sheetName val="조직공사중"/>
      <sheetName val="단면제원"/>
      <sheetName val="잡비계산"/>
      <sheetName val="현장관리"/>
      <sheetName val="강당집계표-하임"/>
      <sheetName val="매설지선굴착"/>
      <sheetName val="공량산출서"/>
      <sheetName val="내역서적용수량"/>
      <sheetName val="도급내역"/>
      <sheetName val="단위수량산출"/>
      <sheetName val="1000 DB구축 부표"/>
      <sheetName val="공종별"/>
      <sheetName val="기흥하도용"/>
      <sheetName val="4.자재비(총괄)"/>
      <sheetName val="문학간접"/>
      <sheetName val="견"/>
      <sheetName val="물가시세표"/>
      <sheetName val="입찰보고"/>
      <sheetName val="777"/>
      <sheetName val="예정(3)"/>
      <sheetName val="동원(3)"/>
      <sheetName val="설계흐름도"/>
      <sheetName val="수안보-MBR1"/>
      <sheetName val="도장수량(하1)"/>
      <sheetName val="주형"/>
      <sheetName val="Sheet17"/>
      <sheetName val="명세서"/>
      <sheetName val="구천"/>
      <sheetName val="사원등록"/>
      <sheetName val="호봉 (2)"/>
      <sheetName val="도로단위당"/>
      <sheetName val="주공기준"/>
      <sheetName val="소총괄표1"/>
      <sheetName val="맨홀수량"/>
      <sheetName val="공통부대비"/>
      <sheetName val="98NS-N"/>
      <sheetName val="청주(철골발주의뢰서)"/>
      <sheetName val="s.v"/>
      <sheetName val="보할최종(준공)only"/>
      <sheetName val="손익차9월2"/>
      <sheetName val="암거"/>
      <sheetName val="건공요율"/>
      <sheetName val="집수A"/>
      <sheetName val="집수정(600-700)"/>
      <sheetName val="원가계산(2)"/>
      <sheetName val="원가계산서(남측)"/>
      <sheetName val="총물량"/>
      <sheetName val="설비단가표"/>
      <sheetName val="신축(단위)"/>
      <sheetName val="G_R300경비"/>
      <sheetName val="건축내역서_(경제상무실)"/>
      <sheetName val="가__2006년_사업계획서"/>
      <sheetName val="배관배선_단가조사"/>
      <sheetName val="죽원1교"/>
      <sheetName val="공통비(전체)"/>
      <sheetName val="변경내역을"/>
      <sheetName val="BJJIN"/>
      <sheetName val="내부수지예산"/>
      <sheetName val="가로등일위대가"/>
      <sheetName val="견적사양비교표"/>
      <sheetName val="주차구획선수량"/>
      <sheetName val="골프장예산"/>
      <sheetName val="금호"/>
      <sheetName val="파이프류"/>
      <sheetName val="연부97-1"/>
      <sheetName val="월별손익"/>
      <sheetName val="화설내"/>
      <sheetName val="공무팀"/>
      <sheetName val="9902"/>
      <sheetName val="물량산출근거"/>
      <sheetName val="내역서(교량)전체"/>
      <sheetName val="총갑지"/>
      <sheetName val="제잡비계산"/>
      <sheetName val="철근량"/>
      <sheetName val="97년 추정"/>
      <sheetName val="합천내역"/>
      <sheetName val="스포회원매출"/>
      <sheetName val="TEMP2"/>
      <sheetName val="금주1교"/>
      <sheetName val="본사인상전"/>
      <sheetName val=" "/>
      <sheetName val="국내"/>
      <sheetName val="토적표"/>
      <sheetName val="건축내역(진해석동)"/>
      <sheetName val="도급"/>
      <sheetName val="시산표"/>
      <sheetName val="건축공사집계"/>
      <sheetName val="차선도색-연장,수량(1)"/>
      <sheetName val="유류수불내역2-9"/>
      <sheetName val="다곡2교"/>
      <sheetName val="대장"/>
      <sheetName val="BASIC"/>
      <sheetName val="가중치"/>
      <sheetName val="일위대가-01"/>
      <sheetName val="공사분석"/>
      <sheetName val="22신설수량"/>
      <sheetName val="일용노임단가2001상"/>
      <sheetName val="참조자료"/>
      <sheetName val="사유서제출현황-2"/>
      <sheetName val="조달청적격심사"/>
      <sheetName val="가계부"/>
      <sheetName val="제품목록"/>
      <sheetName val="매입매출관리"/>
      <sheetName val="1.수인터널"/>
      <sheetName val="실행예산"/>
      <sheetName val="인테리어"/>
      <sheetName val="F1"/>
      <sheetName val="TABLE DB"/>
      <sheetName val="쌍용 data base"/>
      <sheetName val="난간벽단위"/>
      <sheetName val="원본"/>
      <sheetName val="(2)자금(신용)"/>
      <sheetName val="unitpri "/>
      <sheetName val="교육계획"/>
      <sheetName val="VIC"/>
      <sheetName val="입력창"/>
      <sheetName val="용량계산"/>
      <sheetName val="냉각탑자료"/>
      <sheetName val="CR Graph"/>
      <sheetName val="dike도수로"/>
      <sheetName val="정읍_x0000__x0000_"/>
      <sheetName val="1-9 피뢰 및 접지공사"/>
      <sheetName val="Assumptions"/>
      <sheetName val="선거교lᩱ"/>
      <sheetName val="법면수집"/>
      <sheetName val="석축설면"/>
      <sheetName val="법면단"/>
      <sheetName val="원-울"/>
      <sheetName val="내-울"/>
      <sheetName val="견적대비 견적서"/>
      <sheetName val="당진1,2호기전선관설치및접지4차삱eᮛ_x0000_"/>
      <sheetName val="당진1,2호기전선관설치및접지4차_x0000__x0000_אּɱ삱"/>
      <sheetName val="당진1,2호기전선관설치및접지4차_x0000_˦웠"/>
      <sheetName val="당진1,2호기전선관설치및접지4차_x0000_웠"/>
      <sheetName val="회사기초자료"/>
      <sheetName val="960_x0000_꧚ƭ_x0000__x0000_"/>
      <sheetName val="냉천부勅_x0010_"/>
      <sheetName val="2000_x0000__x0000__x0005__x0000_또ঘ"/>
      <sheetName val=""/>
      <sheetName val="5호광장(낙찰_x0000_"/>
      <sheetName val="제수"/>
      <sheetName val="공기"/>
      <sheetName val="INPUT(덕도방향-시점_x0000_"/>
      <sheetName val="중기비"/>
      <sheetName val="3"/>
      <sheetName val="보"/>
      <sheetName val="금"/>
      <sheetName val="EQUIP LIST"/>
      <sheetName val="VS P-Q"/>
      <sheetName val="2000전체_x0000_"/>
      <sheetName val="대부예산서"/>
      <sheetName val="MORTAR생산및타설(1;3)"/>
      <sheetName val="내역서을지"/>
      <sheetName val="방배동내역(리라)"/>
      <sheetName val="부대공사총괄"/>
      <sheetName val="건축공사집계표"/>
      <sheetName val="방배동내역 (총괄)"/>
      <sheetName val="HW GROUP-수정"/>
      <sheetName val="양수장(기계)"/>
      <sheetName val="금액"/>
      <sheetName val="CIVIL"/>
      <sheetName val="8. 내진해석"/>
      <sheetName val="★도급내역"/>
      <sheetName val="현장별"/>
      <sheetName val="주beam"/>
      <sheetName val="NEWDRAW"/>
      <sheetName val="00000"/>
      <sheetName val="사급자재"/>
      <sheetName val="낙찰표"/>
      <sheetName val="현장관리비 산출내역"/>
      <sheetName val="인수공규격"/>
      <sheetName val="견적집계"/>
      <sheetName val="e4-6-%"/>
      <sheetName val="총내역서"/>
      <sheetName val="이자율"/>
      <sheetName val="을-ATYPE"/>
      <sheetName val="교량하부공"/>
      <sheetName val="미장"/>
      <sheetName val="철골"/>
      <sheetName val="어음수표추가테스트"/>
      <sheetName val="견적내역"/>
      <sheetName val="간접비계산"/>
      <sheetName val="울산시산표"/>
      <sheetName val="울산자동제어"/>
      <sheetName val="도급b_balju"/>
      <sheetName val="빙축열"/>
      <sheetName val="STAND20"/>
      <sheetName val="효성CB 1P기초"/>
      <sheetName val="시장성초안camera"/>
      <sheetName val="침하계"/>
      <sheetName val="98태백"/>
      <sheetName val="tra-vat-lieu"/>
      <sheetName val="일위대가_1_"/>
      <sheetName val="구미4단2_XLS"/>
      <sheetName val="%EA%B5%AC%EB%AF%B84%EB%8B%A82_X"/>
      <sheetName val="단가_및_재료비"/>
      <sheetName val="Const_Staff"/>
      <sheetName val="FREU_Engineering"/>
      <sheetName val="Startup_Staff"/>
      <sheetName val="FCU_(2)"/>
      <sheetName val="kimre_scrubber"/>
      <sheetName val="예산_세부사항"/>
      <sheetName val="4_LINE"/>
      <sheetName val="7_th"/>
      <sheetName val="#1 PLANT"/>
      <sheetName val="MOB-MAN1"/>
      <sheetName val="SEX"/>
      <sheetName val="TT04"/>
      <sheetName val="UU-TK-05"/>
      <sheetName val="2_고용보험료산출근거2"/>
      <sheetName val="구미4단2_XLS1"/>
      <sheetName val="%EA%B5%AC%EB%AF%B84%EB%8B%A82_1"/>
      <sheetName val="FCU_(2)1"/>
      <sheetName val="kimre_scrubber1"/>
      <sheetName val="예산_세부사항1"/>
      <sheetName val="단가_및_재료비1"/>
      <sheetName val="Const_Staff1"/>
      <sheetName val="FREU_Engineering1"/>
      <sheetName val="Startup_Staff1"/>
      <sheetName val="4_LINE1"/>
      <sheetName val="7_th1"/>
      <sheetName val="#1_PLANT"/>
      <sheetName val="_냉각수펌프"/>
      <sheetName val="Tender_Summary"/>
      <sheetName val="포장직선구간"/>
      <sheetName val="전산품의"/>
      <sheetName val="종현황"/>
      <sheetName val="이페이지 절대 지우거나 수정 금지"/>
      <sheetName val="집계표-건축"/>
      <sheetName val="내역서-냉.난방"/>
      <sheetName val="내역서-전기,통신,소방"/>
      <sheetName val="내역서-기계설비"/>
      <sheetName val="쓰레기장"/>
      <sheetName val="유리"/>
      <sheetName val="구간별관경"/>
      <sheetName val="상하차비용"/>
      <sheetName val="Tool"/>
      <sheetName val="그림"/>
      <sheetName val="신상기록(지우지 말것)"/>
      <sheetName val="변경내역"/>
      <sheetName val="은행"/>
      <sheetName val="집계표(공종별)"/>
      <sheetName val="연령현황"/>
      <sheetName val="벽체면적당일위대가"/>
      <sheetName val="일반부표"/>
      <sheetName val="지하발전소수량집계"/>
      <sheetName val="보고"/>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bm-marine"/>
      <sheetName val="203"/>
      <sheetName val="기본데이타입력"/>
      <sheetName val="당초계약"/>
      <sheetName val="차체부품 INS REPORT(갑)"/>
      <sheetName val="⑻동원인원산출서⑧"/>
      <sheetName val="2001상반기노임"/>
      <sheetName val="0Title"/>
      <sheetName val="간槜"/>
      <sheetName val="월별생산"/>
      <sheetName val="실행-토"/>
      <sheetName val="안산기계장치"/>
      <sheetName val="G_R300경비1"/>
      <sheetName val="건축내역서_(경제상무실)1"/>
      <sheetName val="가__2006년_사업계획서1"/>
      <sheetName val="배관배선_단가조사1"/>
      <sheetName val="s_v"/>
      <sheetName val="배수공_주요자재_집계표"/>
      <sheetName val="단양_00_아파트-세부내역"/>
      <sheetName val="97년_추정"/>
      <sheetName val="7_(2)"/>
      <sheetName val="_"/>
      <sheetName val="1_수인터널"/>
      <sheetName val="빌딩_안내"/>
      <sheetName val="TEMP1"/>
      <sheetName val="TABLE_DB"/>
      <sheetName val="쌍용_data_base"/>
      <sheetName val="4안전율"/>
      <sheetName val="날개수량1.5"/>
      <sheetName val="대안 토목 내역서"/>
      <sheetName val="지수"/>
      <sheetName val="파일의이용"/>
      <sheetName val="편입토지조서"/>
      <sheetName val="11.자재단_x0000_"/>
      <sheetName val="특허출원 현황"/>
      <sheetName val=" 斑利辑"/>
      <sheetName val="소유주(원)"/>
      <sheetName val="금광1터널"/>
      <sheetName val="중기"/>
      <sheetName val="케이블 규격"/>
      <sheetName val="TYPE¬_x0000_Ԁ"/>
      <sheetName val="EQ-R1"/>
      <sheetName val="REI_x0000__x0000__x0000_"/>
      <sheetName val="Quality"/>
      <sheetName val="People"/>
      <sheetName val="Risk"/>
      <sheetName val="Training"/>
      <sheetName val="General"/>
      <sheetName val="Instructions"/>
      <sheetName val="R&amp;D"/>
      <sheetName val="물량표(신)"/>
      <sheetName val="____2_________________________2"/>
      <sheetName val="기준"/>
      <sheetName val="harsat"/>
      <sheetName val="upah_borong"/>
      <sheetName val="적용"/>
      <sheetName val="년도별실"/>
      <sheetName val="BLOCK(1)"/>
      <sheetName val="토공2"/>
      <sheetName val="토공1"/>
      <sheetName val="구조물토공1"/>
      <sheetName val="토공3"/>
      <sheetName val="direct"/>
      <sheetName val="wage"/>
      <sheetName val="하도급단가산출ꆾᶩ萀ᘲ"/>
      <sheetName val="Calculator Rates"/>
      <sheetName val="내역(20_x0000_瀀窗_x0002_"/>
      <sheetName val="노임,재료呀"/>
      <sheetName val=" 내역서"/>
      <sheetName val="아주기계"/>
      <sheetName val="Preliminaries"/>
      <sheetName val="업체별단가"/>
      <sheetName val="전등설비"/>
      <sheetName val="회사정보"/>
      <sheetName val="_______________________00"/>
      <sheetName val="Bldg"/>
      <sheetName val="一次"/>
      <sheetName val="报价清单(2)"/>
      <sheetName val="valeurs de base"/>
      <sheetName val="Fan"/>
      <sheetName val="125x125"/>
      <sheetName val="MEPRECON#"/>
      <sheetName val="SP10"/>
      <sheetName val="BG"/>
      <sheetName val="Div26 - Elect"/>
      <sheetName val="tifico"/>
      <sheetName val="FitOutConfCentre"/>
      <sheetName val="배서어음명세서"/>
      <sheetName val="sst,stl창호"/>
      <sheetName val="DESCR㙸_x0017_￀ʐ槜⾳"/>
      <sheetName val="시중노임"/>
      <sheetName val="시설수량표"/>
      <sheetName val="예산내역서(총괄)"/>
      <sheetName val="공제대산출"/>
      <sheetName val="배관단가조사서"/>
      <sheetName val="회의록1차"/>
      <sheetName val="기본입력"/>
      <sheetName val="피벗테이블데이터분석"/>
      <sheetName val="적용단위길이"/>
      <sheetName val="공사비증감"/>
      <sheetName val="횡배수관집현황(2공구)"/>
      <sheetName val="암거단위-1련"/>
      <sheetName val="2-2직관자재산출서-A-LINE"/>
      <sheetName val="제1장"/>
      <sheetName val="8.수량산출 (2)"/>
      <sheetName val="급수 (LPM)"/>
      <sheetName val="남평내역"/>
      <sheetName val="교량"/>
      <sheetName val="항목등록"/>
      <sheetName val="49단가"/>
      <sheetName val="일H35Y4"/>
      <sheetName val="망미"/>
      <sheetName val="비교표"/>
      <sheetName val="정산"/>
      <sheetName val="아파트"/>
      <sheetName val="판넬"/>
      <sheetName val="아파트-가설"/>
      <sheetName val="본댐설계"/>
      <sheetName val="가설공사비"/>
      <sheetName val="도로구조공사비"/>
      <sheetName val="도로토공공사비"/>
      <sheetName val="여수토공사비"/>
      <sheetName val="단위수량"/>
      <sheetName val="당초명세(평)"/>
      <sheetName val="원본(갑지)"/>
      <sheetName val="건축도급단가"/>
      <sheetName val="실행단가"/>
      <sheetName val="단위"/>
      <sheetName val="단가산출(총괄)"/>
      <sheetName val="일위총괄"/>
      <sheetName val="내역서1999.8최종"/>
      <sheetName val="2000,9월 일위"/>
      <sheetName val="신공항A-9(원가수정)"/>
      <sheetName val="#2_Paint"/>
      <sheetName val="fursys"/>
      <sheetName val="방문현황"/>
      <sheetName val="맨홀_공사비"/>
      <sheetName val="DAN"/>
      <sheetName val="(실사조정)총괄"/>
      <sheetName val="기본자료입력"/>
      <sheetName val="건축원가"/>
      <sheetName val="1.토공"/>
      <sheetName val="단위내역서"/>
      <sheetName val="제출내역 (2)"/>
      <sheetName val="원가계산 (2)"/>
      <sheetName val="주공 갑지"/>
      <sheetName val="적용기준표(98년상반기)"/>
      <sheetName val="변경당시노임단가표"/>
      <sheetName val="기초데이타"/>
      <sheetName val="실행내역서"/>
      <sheetName val="익산"/>
      <sheetName val="맨홀토공"/>
      <sheetName val="참조 (2)"/>
      <sheetName val="일위대가_가설_"/>
      <sheetName val="출력은_금물"/>
      <sheetName val="토목내역서_(도급단가)"/>
      <sheetName val="3_내역서"/>
      <sheetName val="상무2지구(공사)_(8)"/>
      <sheetName val="내역서_(2)"/>
      <sheetName val="TRE_TABLE"/>
      <sheetName val="호봉_(2)"/>
      <sheetName val="4_자재비(총괄)"/>
      <sheetName val="4_주beam"/>
      <sheetName val="내역서-냉_난방"/>
      <sheetName val="이페이지_절대_지우거나_수정_금지"/>
      <sheetName val="자__재"/>
      <sheetName val="4_2_1_마루높이_검토"/>
      <sheetName val="1000_DB구축_부표"/>
      <sheetName val="세부내역서"/>
      <sheetName val="3차공사비요약"/>
      <sheetName val="설계서(을)"/>
      <sheetName val="DT"/>
      <sheetName val="롤러"/>
      <sheetName val="BH"/>
      <sheetName val="펌프차타설"/>
      <sheetName val="특별땅고르기"/>
      <sheetName val="8.식재일위"/>
      <sheetName val="식재-외주 (2)"/>
      <sheetName val="출력일지(01월)"/>
      <sheetName val="운반비요율"/>
      <sheetName val="대운반(철재)"/>
      <sheetName val="시멘,골재"/>
      <sheetName val="콘크집계"/>
      <sheetName val="낙차공"/>
      <sheetName val="자재집계1"/>
      <sheetName val="측구날개벽"/>
      <sheetName val="호안공재료집계표"/>
      <sheetName val="L형옹벽단위수량(25)"/>
      <sheetName val="내역(2)"/>
      <sheetName val="공사용침사지집계"/>
      <sheetName val="배수공시멘트 및 골재량산출"/>
      <sheetName val="노무비계"/>
      <sheetName val="101동"/>
      <sheetName val="일위대가서식"/>
      <sheetName val="교사기준면적(초등)"/>
      <sheetName val="적격점수&lt;300억미만&gt;"/>
      <sheetName val="PROG"/>
      <sheetName val="TOTAL_BOQ"/>
      <sheetName val="VALVE"/>
      <sheetName val="소상 &quot;1&quot;"/>
      <sheetName val="DG"/>
      <sheetName val="ESTI."/>
      <sheetName val="Sum"/>
      <sheetName val="DI-ESTI"/>
      <sheetName val="MTL(AG)"/>
      <sheetName val="chi tiet"/>
      <sheetName val="콘크리트타설입력"/>
      <sheetName val="레미콘입고현황"/>
      <sheetName val="95년간접비"/>
      <sheetName val="발생집계"/>
      <sheetName val="이자수익1"/>
      <sheetName val="원가 (2)"/>
      <sheetName val="계정"/>
      <sheetName val="3F"/>
      <sheetName val="순공사비"/>
      <sheetName val="valeurs_de_base"/>
      <sheetName val="Div26_-_Elect"/>
      <sheetName val="Earthwork"/>
      <sheetName val="Dầm 1"/>
      <sheetName val="StructEarth 3"/>
      <sheetName val="Settings"/>
      <sheetName val="Tro giup"/>
      <sheetName val="BGD"/>
      <sheetName val="KCS"/>
      <sheetName val="KD"/>
      <sheetName val="KH"/>
      <sheetName val="KT"/>
      <sheetName val="KTNL"/>
      <sheetName val="PX-SX"/>
      <sheetName val="TC"/>
      <sheetName val="Lcau - Lxuc"/>
      <sheetName val="StructEarth_3"/>
      <sheetName val="DGG"/>
      <sheetName val="HMCV"/>
      <sheetName val="CauKien"/>
      <sheetName val="MTO REV.0"/>
      <sheetName val="Goc CC"/>
      <sheetName val="一発シート"/>
      <sheetName val="Cash2"/>
      <sheetName val="Z"/>
      <sheetName val="Elec LG"/>
      <sheetName val="Elec MG"/>
      <sheetName val="day dien"/>
      <sheetName val="valeurs_de_base1"/>
      <sheetName val="Div26_-_Elect1"/>
      <sheetName val="Dầm_1"/>
      <sheetName val="StructEarth_31"/>
      <sheetName val="Tro_giup"/>
      <sheetName val="Lcau_-_Lxuc"/>
      <sheetName val="MTO_REV_0"/>
      <sheetName val="Goc_CC"/>
      <sheetName val="Elec_LG"/>
      <sheetName val="Elec_MG"/>
      <sheetName val="day_dien"/>
      <sheetName val="3_공통공사대비2"/>
      <sheetName val="준검_내역서2"/>
      <sheetName val="인건비_2"/>
      <sheetName val="G_R300경비2"/>
      <sheetName val="valeurs_de_base2"/>
      <sheetName val="Div26_-_Elect2"/>
      <sheetName val="Dầm_11"/>
      <sheetName val="StructEarth_32"/>
      <sheetName val="Tro_giup1"/>
      <sheetName val="Lcau_-_Lxuc1"/>
      <sheetName val="MTO_REV_01"/>
      <sheetName val="Goc_CC1"/>
      <sheetName val="Elec_LG1"/>
      <sheetName val="Elec_MG1"/>
      <sheetName val="day_dien1"/>
      <sheetName val="tabulation (comparison)"/>
      <sheetName val="GFA 1"/>
      <sheetName val="tonghop"/>
      <sheetName val="DATA2"/>
      <sheetName val="soil_bearing_check3"/>
      <sheetName val="3_공통공사대비3"/>
      <sheetName val="준검_내역서3"/>
      <sheetName val="인건비_3"/>
      <sheetName val="G_R300경비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A6"/>
      <sheetName val="THVT"/>
      <sheetName val="1_MV"/>
      <sheetName val="MTC"/>
      <sheetName val="Product"/>
      <sheetName val="Gtvl"/>
      <sheetName val="Thkp"/>
      <sheetName val="PTVT"/>
      <sheetName val="Gia_THKP"/>
      <sheetName val="GiaTH_PT2"/>
      <sheetName val="Item-DATA"/>
      <sheetName val="NSA fr Revit"/>
      <sheetName val="SITE-E"/>
      <sheetName val="DTICH_OLD"/>
      <sheetName val="07.HT PODIUM"/>
      <sheetName val="04.KC HAM"/>
      <sheetName val="05.KC THAN_OK"/>
      <sheetName val="08.HT CANHO_OK"/>
      <sheetName val="INDEX"/>
      <sheetName val="Keothep"/>
      <sheetName val="DTICH"/>
      <sheetName val="DATA.KC"/>
      <sheetName val="外気負荷"/>
      <sheetName val="CTG"/>
      <sheetName val="Prelims"/>
      <sheetName val="Areas"/>
      <sheetName val="Foreigner"/>
      <sheetName val="04 - XUONG DET B"/>
      <sheetName val="CTGX"/>
      <sheetName val="CTG-1"/>
      <sheetName val="DATA.H"/>
      <sheetName val="Slab Post-Tension "/>
      <sheetName val="149-2"/>
      <sheetName val="General2"/>
      <sheetName val="Gia"/>
      <sheetName val="NEW-PANEL"/>
      <sheetName val="新规"/>
      <sheetName val="NET ALL (M)"/>
      <sheetName val="ctTBA"/>
      <sheetName val="入力作成表"/>
      <sheetName val="member_design4"/>
      <sheetName val="design_criteria4"/>
      <sheetName val="working_load_at_the_btm_ft_4"/>
      <sheetName val="plan&amp;section_of_foundation4"/>
      <sheetName val="soil_bearing_check4"/>
      <sheetName val="3_공통공사대비4"/>
      <sheetName val="준검_내역서4"/>
      <sheetName val="인건비_4"/>
      <sheetName val="G_R300경비4"/>
      <sheetName val="하도급기성_(2)4"/>
      <sheetName val="하도급단가산출_(2)4"/>
      <sheetName val="valeurs_de_base4"/>
      <sheetName val="Div26_-_Elect4"/>
      <sheetName val="StructEarth_34"/>
      <sheetName val="Lcau_-_Lxuc3"/>
      <sheetName val="Dầm_13"/>
      <sheetName val="Tro_giup3"/>
      <sheetName val="BSD_(2)4"/>
      <sheetName val="_견적서4"/>
      <sheetName val="2_고용보험료산출근거4"/>
      <sheetName val="구미4단2_XLS3"/>
      <sheetName val="%EA%B5%AC%EB%AF%B84%EB%8B%A82_3"/>
      <sheetName val="MTO_REV_03"/>
      <sheetName val="Goc_CC3"/>
      <sheetName val="Elec_LG3"/>
      <sheetName val="Elec_MG3"/>
      <sheetName val="day_dien3"/>
      <sheetName val="BEND_LOSS3"/>
      <sheetName val="96보완계획7_123"/>
      <sheetName val="가__2006년_사업계획서3"/>
      <sheetName val="건축내역서_(경제상무실)3"/>
      <sheetName val="실행내역서_3"/>
      <sheetName val="배관배선_단가조사3"/>
      <sheetName val="Sheet1_(2)3"/>
      <sheetName val="수목데이타_3"/>
      <sheetName val="tabulation_(comparison)"/>
      <sheetName val="GFA_1"/>
      <sheetName val="ESTI_"/>
      <sheetName val="Slab_Post-Tension_"/>
      <sheetName val="NSA_fr_Revit"/>
      <sheetName val="07_HT_PODIUM"/>
      <sheetName val="04_KC_HAM"/>
      <sheetName val="05_KC_THAN_OK"/>
      <sheetName val="08_HT_CANHO_OK"/>
      <sheetName val="DATA_KC"/>
      <sheetName val="04_-_XUONG_DET_B"/>
      <sheetName val="DATA_H"/>
      <sheetName val="Analisa Upah &amp; Bahan Plum"/>
      <sheetName val="HRG BHN"/>
      <sheetName val="Chenh lech vat tu"/>
      <sheetName val="THKL"/>
      <sheetName val="材料单价表"/>
      <sheetName val="FS"/>
      <sheetName val="경상비"/>
      <sheetName val="D&amp;W"/>
      <sheetName val="Analisa_Upah_&amp;_Bahan_Plum"/>
      <sheetName val="HRG_BHN"/>
      <sheetName val="Chenh_lech_vat_tu"/>
      <sheetName val="Bill of Qty MEP"/>
      <sheetName val="Doi so"/>
      <sheetName val="MAIN GATE HOUSE"/>
      <sheetName val="Bill 2.2 Villa 2 beds"/>
      <sheetName val="MATL"/>
      <sheetName val="gia vt,nc,may"/>
      <sheetName val="U.P_Breakdown"/>
      <sheetName val="B15"/>
      <sheetName val="B16"/>
      <sheetName val="B17"/>
      <sheetName val="B4-D3"/>
      <sheetName val="B8"/>
      <sheetName val="CF -Update 31Jul06"/>
      <sheetName val="Elektrikal"/>
      <sheetName val="rekap.c"/>
      <sheetName val="Config"/>
      <sheetName val="정보"/>
      <sheetName val="실행(ALT1)"/>
      <sheetName val="우각부보강"/>
      <sheetName val="단가조사표"/>
      <sheetName val="층별"/>
      <sheetName val="ASEM내역"/>
      <sheetName val="DATA(03.20)"/>
      <sheetName val="B"/>
      <sheetName val="Gia_GC_Satthep"/>
      <sheetName val="BAOCHE A"/>
      <sheetName val="Daf 1"/>
      <sheetName val="giathanh1"/>
      <sheetName val="Don gia"/>
      <sheetName val="DO AM DT"/>
      <sheetName val="Final Summary (To check)"/>
      <sheetName val="cataloge moi"/>
      <sheetName val="phân tích hiệu quả"/>
      <sheetName val="RATE"/>
      <sheetName val="member_design5"/>
      <sheetName val="design_criteria5"/>
      <sheetName val="working_load_at_the_btm_ft_5"/>
      <sheetName val="plan&amp;section_of_foundation5"/>
      <sheetName val="soil_bearing_check5"/>
      <sheetName val="3_공통공사대비5"/>
      <sheetName val="준검_내역서5"/>
      <sheetName val="인건비_5"/>
      <sheetName val="G_R300경비5"/>
      <sheetName val="하도급기성_(2)5"/>
      <sheetName val="하도급단가산출_(2)5"/>
      <sheetName val="valeurs_de_base5"/>
      <sheetName val="Div26_-_Elect5"/>
      <sheetName val="Dầm_14"/>
      <sheetName val="StructEarth_35"/>
      <sheetName val="Tro_giup4"/>
      <sheetName val="Lcau_-_Lxuc4"/>
      <sheetName val="MTO_REV_04"/>
      <sheetName val="Goc_CC4"/>
      <sheetName val="BSD_(2)5"/>
      <sheetName val="_견적서5"/>
      <sheetName val="2_고용보험료산출근거5"/>
      <sheetName val="구미4단2_XLS4"/>
      <sheetName val="%EA%B5%AC%EB%AF%B84%EB%8B%A82_4"/>
      <sheetName val="Elec_LG4"/>
      <sheetName val="Elec_MG4"/>
      <sheetName val="day_dien4"/>
      <sheetName val="BEND_LOSS4"/>
      <sheetName val="96보완계획7_124"/>
      <sheetName val="가__2006년_사업계획서4"/>
      <sheetName val="건축내역서_(경제상무실)4"/>
      <sheetName val="실행내역서_4"/>
      <sheetName val="배관배선_단가조사4"/>
      <sheetName val="Sheet1_(2)4"/>
      <sheetName val="수목데이타_4"/>
      <sheetName val="tabulation_(comparison)1"/>
      <sheetName val="GFA_11"/>
      <sheetName val="ESTI_1"/>
      <sheetName val="NSA_fr_Revit1"/>
      <sheetName val="07_HT_PODIUM1"/>
      <sheetName val="04_KC_HAM1"/>
      <sheetName val="05_KC_THAN_OK1"/>
      <sheetName val="08_HT_CANHO_OK1"/>
      <sheetName val="DATA_KC1"/>
      <sheetName val="04_-_XUONG_DET_B1"/>
      <sheetName val="DATA_H1"/>
      <sheetName val="단가_및_재료비2"/>
      <sheetName val="FCU_(2)2"/>
      <sheetName val="kimre_scrubber2"/>
      <sheetName val="2-3_V_D일위2"/>
      <sheetName val="예산_세부사항2"/>
      <sheetName val="Const_Staff2"/>
      <sheetName val="FREU_Engineering2"/>
      <sheetName val="Startup_Staff2"/>
      <sheetName val="Galaxy_소비자가격표2"/>
      <sheetName val="3련_BOX2"/>
      <sheetName val="4_LINE2"/>
      <sheetName val="7_th2"/>
      <sheetName val="#1_PLANT1"/>
      <sheetName val="Tender_Summary1"/>
      <sheetName val="_냉각수펌프1"/>
      <sheetName val="Slab_Post-Tension_1"/>
      <sheetName val="NET_ALL_(M)"/>
      <sheetName val="Analisa_Upah_&amp;_Bahan_Plum1"/>
      <sheetName val="HRG_BHN1"/>
      <sheetName val="Chenh_lech_vat_tu1"/>
      <sheetName val="Eq__Mobilization"/>
      <sheetName val="MAIN_GATE_HOUSE"/>
      <sheetName val="gia_vt,nc,may"/>
      <sheetName val="Doi_so"/>
      <sheetName val="CF_-Update_31Jul06"/>
      <sheetName val="rekap_c"/>
      <sheetName val="Final_Summary_(To_check)"/>
      <sheetName val="Bill_of_Qty_MEP"/>
      <sheetName val="Tong du toan"/>
      <sheetName val="00실적"/>
      <sheetName val="민감도"/>
      <sheetName val="Assumption"/>
      <sheetName val="일계표"/>
      <sheetName val="설변대비표"/>
      <sheetName val="Costmaster"/>
      <sheetName val="대비표"/>
      <sheetName val="DGCT - CAU"/>
      <sheetName val="공통비총괄표"/>
      <sheetName val="전장품(관리용)"/>
      <sheetName val="가설공사내역"/>
      <sheetName val="5.노임단가"/>
      <sheetName val="각형맨홀"/>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용수간선"/>
      <sheetName val="인공LIST"/>
      <sheetName val="대창(함평)"/>
      <sheetName val="대창(장성)"/>
      <sheetName val="대창(함평)-창열"/>
      <sheetName val="FIRE FIGHTIN遠"/>
      <sheetName val="노원열병합__건축공_x0000__x0000_½_x0000__x0000__x0000_"/>
      <sheetName val="수로교계산"/>
      <sheetName val="수로교비계"/>
      <sheetName val="심사계산"/>
      <sheetName val="심사물량"/>
      <sheetName val="98_x0000__x0000_"/>
      <sheetName val="C.배수관공"/>
      <sheetName val="4.  단락전류의 계산"/>
      <sheetName val="도로정위치부표"/>
      <sheetName val="도로조사부표"/>
      <sheetName val="연결관암거"/>
      <sheetName val="CW(현장별)"/>
      <sheetName val="1단계총괄내역서"/>
      <sheetName val="총차분(토목)"/>
      <sheetName val="BOQ(전체)"/>
      <sheetName val="고유코드_설계"/>
      <sheetName val="입상내역"/>
      <sheetName val="제출내역"/>
      <sheetName val="단위수량DATA"/>
      <sheetName val="간이연락"/>
      <sheetName val="공정별"/>
      <sheetName val="하중"/>
      <sheetName val="STS내역서"/>
      <sheetName val="00내역서"/>
      <sheetName val="__D951652_d________GUMI4B2____2"/>
      <sheetName val="DISTANCE"/>
      <sheetName val="교차구"/>
      <sheetName val="우수맨홀공제단위수량"/>
      <sheetName val="w't table"/>
      <sheetName val="chi_tiet"/>
      <sheetName val="EQUIPMENT_-2"/>
      <sheetName val="남양내역"/>
      <sheetName val="신청서"/>
      <sheetName val="내역서(계약내역서제출용)"/>
      <sheetName val="내역서(4.16제출용)"/>
      <sheetName val="내역서(4.18제출용기준내역)"/>
      <sheetName val="3.일반사상"/>
      <sheetName val="신표지1"/>
      <sheetName val="단가(반정1교-원주)"/>
      <sheetName val="총괄-1"/>
      <sheetName val="대구파크쿨링타워"/>
      <sheetName val="견적서세부내용"/>
      <sheetName val="견적내용입력"/>
      <sheetName val="발신정보"/>
      <sheetName val="맨홀토공수량"/>
      <sheetName val="표지 (2)"/>
      <sheetName val="Financial impact"/>
      <sheetName val="환율"/>
      <sheetName val="주상복합실비산출"/>
      <sheetName val="주상복합"/>
      <sheetName val="앉음벽 (2)"/>
      <sheetName val="공사내역(2003년)"/>
      <sheetName val="1,2공구원가계산서"/>
      <sheetName val="1공구산출내역서"/>
      <sheetName val="NYS"/>
      <sheetName val="가로수경계석수량산출서"/>
      <sheetName val="맹암거수량산출서(변경)"/>
      <sheetName val="제수변수량"/>
      <sheetName val="공기변수량"/>
      <sheetName val="IMPEADENCE MAP 취수장"/>
      <sheetName val="우성교간선"/>
      <sheetName val="MAT"/>
      <sheetName val="DC-O-4-S(설명서)"/>
      <sheetName val="DC-O-4-1(예산서)"/>
      <sheetName val="방음벽 기초 일반수량"/>
      <sheetName val="산출인쇄"/>
      <sheetName val="AS포장복구 "/>
      <sheetName val="적ᡆ콞頀"/>
      <sheetName val="내역서(당초변경贰"/>
      <sheetName val="내역서(당초변경斨"/>
      <sheetName val="일위대가-02"/>
      <sheetName val="제원"/>
      <sheetName val="#3E1__x0000__x0000_Î"/>
      <sheetName val="ASP포장"/>
      <sheetName val="AILC00_x0000_"/>
      <sheetName val="INPUT(덕㇤ʞ矸ᚢ瞸ᚢ_x0000_"/>
      <sheetName val="신규단가"/>
      <sheetName val="0130 FINAL BOQ "/>
      <sheetName val="3지구단위"/>
      <sheetName val="내역입력"/>
      <sheetName val="960"/>
      <sheetName val="당진1,2호기전선관설치및접지4차"/>
      <sheetName val="2000"/>
      <sheetName val="실행趠锏"/>
      <sheetName val="1~9 하중계산"/>
      <sheetName val="원가분석"/>
      <sheetName val="간嫨"/>
      <sheetName val="변경명신물량 (2)"/>
      <sheetName val="2공종별예산조서"/>
      <sheetName val="운반비(시흥)"/>
      <sheetName val="본실행경비"/>
      <sheetName val="unit cost Bauteil 1"/>
      <sheetName val="unit cost Bauteil 2"/>
      <sheetName val="unit cost Bauteil 3"/>
      <sheetName val="unit cost Bauteil 4"/>
      <sheetName val="unit cost Bauteil 5"/>
      <sheetName val="ITB__x0000__x0000_Ԁ_x0000_"/>
      <sheetName val="양식"/>
      <sheetName val="청구"/>
      <sheetName val="관급자재(입력)"/>
      <sheetName val="12호기내역서(건축분)"/>
      <sheetName val="구역화물"/>
      <sheetName val="감액총괄표"/>
      <sheetName val="구분표"/>
      <sheetName val="제조부문배부"/>
      <sheetName val="부1"/>
      <sheetName val="수장"/>
      <sheetName val="모"/>
      <sheetName val="장"/>
      <sheetName val="부2~3"/>
      <sheetName val="하자접수리스트"/>
      <sheetName val="sub"/>
      <sheetName val="수리결과"/>
      <sheetName val="ITB_"/>
      <sheetName val="2-다.요율"/>
      <sheetName val="정산명세서"/>
      <sheetName val="(2)"/>
      <sheetName val="SE-611"/>
      <sheetName val="INPUT DATA"/>
      <sheetName val="토적집계표"/>
      <sheetName val="5공사비"/>
      <sheetName val="조명율데이타"/>
      <sheetName val="조도계산(가로등NEW)"/>
      <sheetName val="CPM챠트 "/>
      <sheetName val="NOMUBI"/>
      <sheetName val="sw1"/>
      <sheetName val="Thickener"/>
      <sheetName val="626TD(COLOR)"/>
      <sheetName val="우석문틀"/>
      <sheetName val="하도금액분계"/>
      <sheetName val="평교-내역"/>
      <sheetName val="규준틀"/>
      <sheetName val="BM"/>
      <sheetName val="건축일위"/>
      <sheetName val="그라우팅일위"/>
      <sheetName val="Site Expenses"/>
      <sheetName val="두께변경"/>
      <sheetName val="범례"/>
      <sheetName val="사업개요"/>
      <sheetName val="시뮬레이션"/>
      <sheetName val="8__내진해석"/>
      <sheetName val="현장관리비_산출내역"/>
      <sheetName val="내역서(4_16제출용)"/>
      <sheetName val="내역서(4_18제출용기준내역)"/>
      <sheetName val="TOWER 12TON"/>
      <sheetName val="TOWER 10TON"/>
      <sheetName val="7_(2)1"/>
      <sheetName val="단양_00_아파트-세부내역1"/>
      <sheetName val="s_v1"/>
      <sheetName val="배수공_주요자재_집계표1"/>
      <sheetName val="97년_추정1"/>
      <sheetName val="1_수인터널1"/>
      <sheetName val="_1"/>
      <sheetName val="빌딩_안내1"/>
      <sheetName val="신상기록(지우지_말것)"/>
      <sheetName val="효성CB_1P기초"/>
      <sheetName val="DESCR㙸￀ʐ槜⾳"/>
      <sheetName val="차체부품_INS_REPORT(갑)"/>
      <sheetName val="단계별_Check_list"/>
      <sheetName val="작업입회_Check_list"/>
      <sheetName val="밴딩시험_원본스캔"/>
      <sheetName val="1팀_선번장"/>
      <sheetName val="2팀_선번장"/>
      <sheetName val="3팀_선번장"/>
      <sheetName val="4팀_선번장"/>
      <sheetName val="날개수량1_5"/>
      <sheetName val="보차도경계석"/>
      <sheetName val="DESCR㕸*⨐ɥ槜『"/>
      <sheetName val="데이터"/>
      <sheetName val="단가(마감)"/>
      <sheetName val="노원열병합__건축ၒ_x0000__x0000__x0000_Ā_x0000__x0000_"/>
      <sheetName val="CVT산정"/>
      <sheetName val="CR_Graph"/>
      <sheetName val="특허출원_현황"/>
      <sheetName val="_斑利辑"/>
      <sheetName val="CR_Graph1"/>
      <sheetName val="특허출원_현황1"/>
      <sheetName val="_斑利辑1"/>
      <sheetName val="투입대비"/>
      <sheetName val="본사 투입 집계"/>
      <sheetName val="외주 투입 집계"/>
      <sheetName val="본사 지출결의서"/>
      <sheetName val="외주 지출결의서"/>
      <sheetName val="8월 노무비(본사)"/>
      <sheetName val="8월 노무비(외주)"/>
      <sheetName val="도영철물4월"/>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7월 노무 "/>
      <sheetName val="7월 투입 금액(관리-매일)"/>
      <sheetName val="반송"/>
      <sheetName val="첨부_VA실적_(2)"/>
      <sheetName val="504동_석도홍"/>
      <sheetName val="Sheet2 (2)"/>
      <sheetName val="BOJUNGGM"/>
      <sheetName val="Plan Info"/>
      <sheetName val="Data Input"/>
      <sheetName val="HSA"/>
      <sheetName val="PRO_DCI"/>
      <sheetName val="분기별데이타"/>
      <sheetName val="월별데이타"/>
      <sheetName val="??2"/>
      <sheetName val="??"/>
      <sheetName val="A-100전제"/>
      <sheetName val="2004CJ"/>
      <sheetName val="CASE ASM"/>
      <sheetName val="Flow sheet"/>
      <sheetName val="Configuration"/>
      <sheetName val="Results"/>
      <sheetName val="Cockpit"/>
      <sheetName val="Hilfstabelle_Sprachen"/>
      <sheetName val="카메라"/>
      <sheetName val="재정비직인"/>
      <sheetName val="재정비내역"/>
      <sheetName val="지적고시내역"/>
      <sheetName val="3BL공동구_수량2"/>
      <sheetName val="국산화"/>
      <sheetName val="교대일반수량"/>
      <sheetName val="FRP내역서"/>
      <sheetName val="직접공사비 집계표"/>
      <sheetName val="工程量计算书"/>
      <sheetName val="공사비 내역 (가)"/>
      <sheetName val="지주목시비량산출퀀"/>
      <sheetName val="지주목시비량산출혀"/>
      <sheetName val="집수정"/>
      <sheetName val="전기자료"/>
      <sheetName val="차량구입"/>
      <sheetName val="2000_x0000__x0000__x0005__x0000"/>
      <sheetName val="일위대가표_x0000__x0000__x0005__x000"/>
      <sheetName val="자재기성 집계표"/>
      <sheetName val="용소리교"/>
      <sheetName val="측구터파기공수량집"/>
      <sheetName val="승하"/>
      <sheetName val="단가(자재)"/>
      <sheetName val="단가(노임)"/>
      <sheetName val="기초목록"/>
      <sheetName val="Rate Analysis"/>
      <sheetName val="SKN34(M1)"/>
      <sheetName val="A01-직영비"/>
      <sheetName val="A14-금속공사"/>
      <sheetName val="A11-도장공사"/>
      <sheetName val="A08-방수공사"/>
      <sheetName val="A05-보일러철골설치공사"/>
      <sheetName val="A15-석공사"/>
      <sheetName val="A12-수장공사"/>
      <sheetName val="A10-습식공사"/>
      <sheetName val="A06-연돌공사"/>
      <sheetName val="A02-자재비"/>
      <sheetName val="A13-창호공사"/>
      <sheetName val="A04-철골공사"/>
      <sheetName val="A07-지붕 및 외벽 판넬공사"/>
      <sheetName val="A16-휀스공사"/>
      <sheetName val="A00-직영비"/>
      <sheetName val="A02-골조공사"/>
      <sheetName val="A00-자재비"/>
      <sheetName val="A03-철골공사"/>
      <sheetName val="A09-코킹공사"/>
      <sheetName val="A01-토공사"/>
      <sheetName val="A17-잡공사"/>
      <sheetName val="A03-토공 및 구조물공사"/>
      <sheetName val="A01-지급자재비"/>
      <sheetName val="A13-1-AL창호공사"/>
      <sheetName val="4. 전체 내역서"/>
      <sheetName val="BOQ-Bill1-8"/>
      <sheetName val="내역(20"/>
      <sheetName val="TYPE¬"/>
      <sheetName val="단면 Ȩ_x005f_x0000_栀"/>
      <sheetName val="예산내역_x005f_x0000_"/>
      <sheetName val="Ship Advice"/>
      <sheetName val="예정공정표(갑지)"/>
      <sheetName val="측구터파기공수량집㣂"/>
      <sheetName val="측구터파기공수량집Â"/>
      <sheetName val="우배수"/>
      <sheetName val="AABS_"/>
      <sheetName val="AABS³"/>
      <sheetName val="AABSK"/>
      <sheetName val="AABS¬_x0000_"/>
      <sheetName val="P&amp;L01栀쾁︀僕ԯ"/>
      <sheetName val="6.구조물공(2)S-00100"/>
      <sheetName val="배관내역"/>
      <sheetName val="토목내역서"/>
      <sheetName val="ALL"/>
      <sheetName val="LIDE"/>
      <sheetName val="문학간쏁"/>
      <sheetName val="문학간ু"/>
      <sheetName val="철콘공사"/>
      <sheetName val="1안"/>
      <sheetName val="국사봉7,8블록"/>
      <sheetName val="단가최종"/>
      <sheetName val="대가목록"/>
      <sheetName val="지불내역2"/>
      <sheetName val="옥외 전력간선공사"/>
      <sheetName val="S&amp;R"/>
      <sheetName val="10월 (2)"/>
      <sheetName val="종합-임현"/>
      <sheetName val="Monthly"/>
      <sheetName val="26"/>
      <sheetName val="27"/>
      <sheetName val="28"/>
      <sheetName val="29"/>
      <sheetName val="30"/>
      <sheetName val="31"/>
      <sheetName val="2"/>
      <sheetName val="4"/>
      <sheetName val="5"/>
      <sheetName val="6"/>
      <sheetName val="7"/>
      <sheetName val="8"/>
      <sheetName val="9"/>
      <sheetName val="10"/>
      <sheetName val="12"/>
      <sheetName val="13"/>
      <sheetName val="14"/>
      <sheetName val="15"/>
      <sheetName val="16"/>
      <sheetName val="17"/>
      <sheetName val="18"/>
      <sheetName val="19"/>
      <sheetName val="20"/>
      <sheetName val="21"/>
      <sheetName val="22"/>
      <sheetName val="23"/>
      <sheetName val="24"/>
      <sheetName val="25"/>
      <sheetName val="계약관리대장"/>
      <sheetName val="부안일위"/>
      <sheetName val="공종목록표"/>
      <sheetName val="#3_일위대가목록"/>
      <sheetName val="길어깨(현황)"/>
      <sheetName val="L형옹벽단위수량(35)"/>
      <sheetName val="중기집계"/>
      <sheetName val="7.산출집계"/>
      <sheetName val="4.일위산출"/>
      <sheetName val="9.자재단가"/>
      <sheetName val="금융"/>
      <sheetName val="총괄내역단가"/>
      <sheetName val="4.2.1 마루높이 검ᇇ"/>
      <sheetName val="남대문빌딩"/>
      <sheetName val="계양가시설"/>
      <sheetName val="단가산출내역(노임부분수정)"/>
      <sheetName val="요약&amp;결과"/>
      <sheetName val="범한일위"/>
      <sheetName val="판정1교토공"/>
      <sheetName val="일위대가 집계표"/>
      <sheetName val="도근좌표"/>
      <sheetName val="자재단가표"/>
      <sheetName val="Macro2"/>
      <sheetName val="문학간퇁"/>
      <sheetName val="문학간郁"/>
      <sheetName val="대덕토공총"/>
      <sheetName val="단면_Ȩ"/>
      <sheetName val="단 box"/>
      <sheetName val="TANK견적대지"/>
      <sheetName val="공정표"/>
      <sheetName val="단위중량자료"/>
      <sheetName val="창호크기"/>
      <sheetName val="S12"/>
      <sheetName val="부하(성남)"/>
      <sheetName val="수량이동"/>
      <sheetName val="경사수로"/>
      <sheetName val="01AC"/>
      <sheetName val="사각맨홀"/>
      <sheetName val="100만평"/>
      <sheetName val="수자재단위당"/>
      <sheetName val="1.인건비"/>
      <sheetName val="Consumables"/>
      <sheetName val="9703"/>
      <sheetName val="예적금"/>
      <sheetName val="__D951652_d________GUMI4B2____3"/>
      <sheetName val="ITEM_QTY"/>
      <sheetName val="산출근거#2-3"/>
      <sheetName val="내역서-전기"/>
      <sheetName val="대전-교대(A1-A2)"/>
      <sheetName val="문10"/>
      <sheetName val="치수원가계산서(금회)"/>
      <sheetName val="제잡비집계"/>
      <sheetName val="설계내역일위"/>
      <sheetName val="별표"/>
      <sheetName val="장비단"/>
      <sheetName val="노임단"/>
      <sheetName val="일반수량총괄집계"/>
      <sheetName val="DongCode"/>
      <sheetName val="맨홀수량산출(A-LINE)"/>
      <sheetName val="DATA(03_20)"/>
      <sheetName val="본사_보고"/>
      <sheetName val="__192_168_1_152_03_______My_D_2"/>
      <sheetName val="TAI_x0000__x0000__x0005_"/>
      <sheetName val="TAIၒ_x0000__x0000_"/>
      <sheetName val="단가산출-기,교"/>
      <sheetName val="일위목록-기"/>
      <sheetName val="sheeet2"/>
      <sheetName val="Fittting"/>
      <sheetName val="Pipe SCH"/>
      <sheetName val="교원연구비"/>
      <sheetName val="studio"/>
      <sheetName val="Cost Summary"/>
      <sheetName val="TOSHIBA-Structure"/>
      <sheetName val="SP"/>
      <sheetName val="SiteWorks"/>
      <sheetName val="Bang gia NC "/>
      <sheetName val="HS_957"/>
      <sheetName val="IMF Code"/>
      <sheetName val="Master"/>
      <sheetName val="PL-F&amp;B"/>
      <sheetName val="escon"/>
      <sheetName val="BSD_(2)6"/>
      <sheetName val="_견적서6"/>
      <sheetName val="2_고용보험료산출근거6"/>
      <sheetName val="구미4단2_XLS5"/>
      <sheetName val="%EA%B5%AC%EB%AF%B84%EB%8B%A82_5"/>
      <sheetName val="Customer_Databas3"/>
      <sheetName val="4_LINE3"/>
      <sheetName val="7_th3"/>
      <sheetName val="FCU_(2)3"/>
      <sheetName val="노원열병합__건축공사기성내역서3"/>
      <sheetName val="design_criteria6"/>
      <sheetName val="working_load_at_the_btm_ft_6"/>
      <sheetName val="plan&amp;section_of_foundation6"/>
      <sheetName val="member_design6"/>
      <sheetName val="soil_bearing_check6"/>
      <sheetName val="kimre_scrubber3"/>
      <sheetName val="2-3_V_D일위3"/>
      <sheetName val="예산_세부사항3"/>
      <sheetName val="단가_및_재료비3"/>
      <sheetName val="하도급기성_(2)6"/>
      <sheetName val="하도급단가산출_(2)6"/>
      <sheetName val="1_우편집중내역서3"/>
      <sheetName val="영업_일3"/>
      <sheetName val="ITB_COST3"/>
      <sheetName val="2000_053"/>
      <sheetName val="2_대외공문3"/>
      <sheetName val="BSD__2_3"/>
      <sheetName val="1_설계조건3"/>
      <sheetName val="6_OUTPUT3"/>
      <sheetName val="Budget_2004(DW)3"/>
      <sheetName val="VENDOR_LIST3"/>
      <sheetName val="Const_Staff3"/>
      <sheetName val="FREU_Engineering3"/>
      <sheetName val="Startup_Staff3"/>
      <sheetName val="Galaxy_소비자가격표3"/>
      <sheetName val="3련_BOX3"/>
      <sheetName val="준검_내역서6"/>
      <sheetName val="3_공통공사대비6"/>
      <sheetName val="인건비_6"/>
      <sheetName val="배관배선_단가조사5"/>
      <sheetName val="#1_PLANT2"/>
      <sheetName val="Tender_Summary2"/>
      <sheetName val="_냉각수펌프2"/>
      <sheetName val="chi_tiet1"/>
      <sheetName val="Div26_-_Elect6"/>
      <sheetName val="ESTI_2"/>
      <sheetName val="gia_vt,nc,may1"/>
      <sheetName val="G_R300경비6"/>
      <sheetName val="건축내역서_(경제상무실)5"/>
      <sheetName val="가__2006년_사업계획서5"/>
      <sheetName val="실행내역서_5"/>
      <sheetName val="EQUIPMENT_-21"/>
      <sheetName val="valeurs_de_base6"/>
      <sheetName val="Dầm_15"/>
      <sheetName val="StructEarth_36"/>
      <sheetName val="Tro_giup5"/>
      <sheetName val="Lcau_-_Lxuc5"/>
      <sheetName val="MTO_REV_05"/>
      <sheetName val="Goc_CC5"/>
      <sheetName val="Elec_LG5"/>
      <sheetName val="Elec_MG5"/>
      <sheetName val="day_dien5"/>
      <sheetName val="BEND_LOSS5"/>
      <sheetName val="96보완계획7_125"/>
      <sheetName val="Sheet1_(2)5"/>
      <sheetName val="수목데이타_5"/>
      <sheetName val="tabulation_(comparison)2"/>
      <sheetName val="GFA_12"/>
      <sheetName val="NSA_fr_Revit2"/>
      <sheetName val="07_HT_PODIUM2"/>
      <sheetName val="04_KC_HAM2"/>
      <sheetName val="05_KC_THAN_OK2"/>
      <sheetName val="08_HT_CANHO_OK2"/>
      <sheetName val="DATA_KC2"/>
      <sheetName val="04_-_XUONG_DET_B2"/>
      <sheetName val="DATA_H2"/>
      <sheetName val="5호광장_(만점)2"/>
      <sheetName val="인천국제_(만점)_(2)2"/>
      <sheetName val="Slab_Post-Tension_2"/>
      <sheetName val="Analisa_Upah_&amp;_Bahan_Plum2"/>
      <sheetName val="HRG_BHN2"/>
      <sheetName val="Chenh_lech_vat_tu2"/>
      <sheetName val="NET_ALL_(M)1"/>
      <sheetName val="Eq__Mobilization1"/>
      <sheetName val="Bill_of_Qty_MEP1"/>
      <sheetName val="MAIN_GATE_HOUSE1"/>
      <sheetName val="Doi_so1"/>
      <sheetName val="CF_-Update_31Jul061"/>
      <sheetName val="rekap_c1"/>
      <sheetName val="Daf_1"/>
      <sheetName val="Bill_2_2_Villa_2_beds"/>
      <sheetName val="Don_gia"/>
      <sheetName val="BAOCHE_A"/>
      <sheetName val="U_P_Breakdown"/>
      <sheetName val="Final_Summary_(To_check)1"/>
      <sheetName val="cataloge_moi"/>
      <sheetName val="phân_tích_hiệu_quả"/>
      <sheetName val="DO_AM_DT"/>
      <sheetName val="Tong_du_toan"/>
      <sheetName val="Bang_gia_NC_"/>
      <sheetName val="IMF_Code"/>
      <sheetName val="소상_&quot;1&quot;"/>
      <sheetName val="6MONTHS"/>
      <sheetName val="dg-VTu"/>
      <sheetName val="Planning"/>
      <sheetName val="chitimc"/>
      <sheetName val="Parem"/>
      <sheetName val="M 67"/>
      <sheetName val="TH-Dien"/>
      <sheetName val="BOQ-1"/>
      <sheetName val="Comb"/>
      <sheetName val="Analisa &amp; Upah"/>
      <sheetName val="NOTE"/>
      <sheetName val="Dulieu"/>
      <sheetName val="RAB AR&amp;STR"/>
      <sheetName val="Tongke"/>
      <sheetName val="단면A-A(TR)"/>
      <sheetName val="du lieu du toan"/>
      <sheetName val="ctdz35"/>
      <sheetName val="Đơn Giá "/>
      <sheetName val="Vat tu XD"/>
      <sheetName val="A-1"/>
      <sheetName val="Para"/>
      <sheetName val="TH kinh phi"/>
      <sheetName val="KLDT DIEN"/>
      <sheetName val="Dinh muc CP KTCB khac"/>
      <sheetName val="Silicom"/>
      <sheetName val="01.C.NHOI"/>
      <sheetName val="02.T.VAY"/>
      <sheetName val="CHITIET VL-NC-TT1p"/>
      <sheetName val="THCT"/>
      <sheetName val="THDZ0,4"/>
      <sheetName val="TH DZ35"/>
      <sheetName val="DMVT"/>
      <sheetName val="Profit Loss Statement"/>
      <sheetName val="Analisa_&amp;_Upah"/>
      <sheetName val="M_67"/>
      <sheetName val="du_lieu_du_toan"/>
      <sheetName val="Subsidiary Calculation"/>
      <sheetName val="VINYL"/>
      <sheetName val="Div10"/>
      <sheetName val="Div11"/>
      <sheetName val="Div13"/>
      <sheetName val="Div2"/>
      <sheetName val="Div4"/>
      <sheetName val="Div5"/>
      <sheetName val="Div6"/>
      <sheetName val="Div7"/>
      <sheetName val="Div8"/>
      <sheetName val="Div9"/>
      <sheetName val="EARTH WORKS"/>
      <sheetName val="DOOR_villa A"/>
      <sheetName val="CE(E)"/>
      <sheetName val="CE(M)"/>
      <sheetName val="Project Data"/>
      <sheetName val="Budget Code"/>
      <sheetName val="3. CNT"/>
      <sheetName val="unit price list(M)"/>
      <sheetName val="FEVA"/>
      <sheetName val="HO Costs"/>
      <sheetName val="NKC6"/>
      <sheetName val="TT35"/>
      <sheetName val="마감사양"/>
      <sheetName val="Project_Data"/>
      <sheetName val="Budget_Code"/>
      <sheetName val="3__CNT"/>
      <sheetName val="unit_price_list(M)"/>
      <sheetName val="Cash Flow"/>
      <sheetName val="Yield"/>
      <sheetName val="QS_PT chi phi"/>
      <sheetName val="Area Cal"/>
      <sheetName val="TinhGiaNC"/>
      <sheetName val="Phan tich"/>
      <sheetName val="TH Vat tu"/>
      <sheetName val="TinhGiaMTC"/>
      <sheetName val="DMCP"/>
      <sheetName val="Phu Bai Bridge"/>
      <sheetName val="SGC RATE"/>
      <sheetName val="E_PriceList"/>
      <sheetName val="tra_vat_lieu"/>
      <sheetName val="dtct cong"/>
      <sheetName val="Comps"/>
      <sheetName val="학생내역"/>
      <sheetName val="TONGKE-HT"/>
      <sheetName val="dongia (2)"/>
      <sheetName val="gtrinh"/>
      <sheetName val="phuluc1"/>
      <sheetName val="lam-moi"/>
      <sheetName val="DONGIA"/>
      <sheetName val="thao-go"/>
      <sheetName val="t-h HA THE"/>
      <sheetName val="CHITIET VL-NC-TT -1p"/>
      <sheetName val="TONG HOP VL-NC TT"/>
      <sheetName val="TH XL"/>
      <sheetName val="VC"/>
      <sheetName val="chitiet"/>
      <sheetName val="CHITIET VL-NC-TT-3p"/>
      <sheetName val="TDTKP1"/>
      <sheetName val="KPVC-BD "/>
      <sheetName val="Summary - Budget"/>
      <sheetName val="DM_BBNT"/>
      <sheetName val="TCVN"/>
      <sheetName val="CM 22.10"/>
      <sheetName val="B8_MEP"/>
      <sheetName val="자재총정리"/>
      <sheetName val="마감산출"/>
      <sheetName val="자금입금"/>
      <sheetName val="인테리어내역"/>
      <sheetName val="원가_갑지"/>
      <sheetName val="0226"/>
      <sheetName val="신고조서"/>
      <sheetName val="일위대가D"/>
      <sheetName val="노임,재료占"/>
      <sheetName val="견적 (2)"/>
      <sheetName val="중기손료"/>
      <sheetName val="1.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refreshError="1"/>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efreshError="1"/>
      <sheetData sheetId="1192" refreshError="1"/>
      <sheetData sheetId="1193"/>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sheetData sheetId="1238"/>
      <sheetData sheetId="1239"/>
      <sheetData sheetId="1240"/>
      <sheetData sheetId="1241"/>
      <sheetData sheetId="1242"/>
      <sheetData sheetId="1243" refreshError="1"/>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sheetData sheetId="1471"/>
      <sheetData sheetId="1472"/>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sheetData sheetId="1815"/>
      <sheetData sheetId="1816"/>
      <sheetData sheetId="1817"/>
      <sheetData sheetId="1818"/>
      <sheetData sheetId="1819"/>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sheetData sheetId="1989" refreshError="1"/>
      <sheetData sheetId="1990"/>
      <sheetData sheetId="1991"/>
      <sheetData sheetId="1992" refreshError="1"/>
      <sheetData sheetId="1993" refreshError="1"/>
      <sheetData sheetId="1994" refreshError="1"/>
      <sheetData sheetId="1995"/>
      <sheetData sheetId="1996"/>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refreshError="1"/>
      <sheetData sheetId="2235" refreshError="1"/>
      <sheetData sheetId="2236" refreshError="1"/>
      <sheetData sheetId="2237" refreshError="1"/>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sheetData sheetId="2363"/>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sheetData sheetId="2533" refreshError="1"/>
      <sheetData sheetId="2534" refreshError="1"/>
      <sheetData sheetId="2535" refreshError="1"/>
      <sheetData sheetId="2536" refreshError="1"/>
      <sheetData sheetId="2537"/>
      <sheetData sheetId="2538"/>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sheetData sheetId="2681"/>
      <sheetData sheetId="2682"/>
      <sheetData sheetId="2683"/>
      <sheetData sheetId="2684"/>
      <sheetData sheetId="2685"/>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ow r="7">
          <cell r="I7" t="str">
            <v>Turn-Down</v>
          </cell>
        </row>
      </sheetData>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refreshError="1"/>
      <sheetData sheetId="2839" refreshError="1"/>
      <sheetData sheetId="2840" refreshError="1"/>
      <sheetData sheetId="2841"/>
      <sheetData sheetId="2842" refreshError="1"/>
      <sheetData sheetId="2843" refreshError="1"/>
      <sheetData sheetId="2844" refreshError="1"/>
      <sheetData sheetId="2845" refreshError="1"/>
      <sheetData sheetId="2846" refreshError="1"/>
      <sheetData sheetId="2847" refreshError="1"/>
      <sheetData sheetId="2848"/>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sheetData sheetId="2877" refreshError="1"/>
      <sheetData sheetId="2878" refreshError="1"/>
      <sheetData sheetId="2879" refreshError="1"/>
      <sheetData sheetId="2880" refreshError="1"/>
      <sheetData sheetId="2881"/>
      <sheetData sheetId="2882"/>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sheetData sheetId="2898"/>
      <sheetData sheetId="2899"/>
      <sheetData sheetId="2900" refreshError="1"/>
      <sheetData sheetId="2901" refreshError="1"/>
      <sheetData sheetId="2902"/>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sheetData sheetId="3084"/>
      <sheetData sheetId="3085"/>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실행철강하도"/>
      <sheetName val="내역"/>
      <sheetName val="증감대비"/>
      <sheetName val="3차설계"/>
      <sheetName val="BSD (2)"/>
      <sheetName val="tggwan(mac)"/>
      <sheetName val="토사(PE)"/>
      <sheetName val="자재단가_사급"/>
      <sheetName val="노임단가"/>
      <sheetName val="중기적산목록"/>
      <sheetName val="3.바닥판설계"/>
      <sheetName val="STEEL BOX 단면설계(SEC.8)"/>
      <sheetName val="Sheet1(X)"/>
      <sheetName val="Macro(차단기)"/>
      <sheetName val="차액보증"/>
      <sheetName val="안정검토"/>
      <sheetName val="기준"/>
      <sheetName val="BOX형 교대"/>
      <sheetName val="토목내역서"/>
      <sheetName val="플랜트 설치"/>
      <sheetName val="5.정산서"/>
      <sheetName val="약품공급2"/>
      <sheetName val="당초"/>
      <sheetName val="갑지1"/>
      <sheetName val="연부97-1"/>
      <sheetName val="현황산출서"/>
      <sheetName val="내역서"/>
      <sheetName val="N賃率-職"/>
      <sheetName val="Sheet3"/>
      <sheetName val="집계표"/>
      <sheetName val="우각부보강"/>
      <sheetName val="3련 BOX"/>
      <sheetName val="일위_파일"/>
      <sheetName val="이토변실(A3-LINE)"/>
      <sheetName val="규격"/>
      <sheetName val="수종"/>
      <sheetName val="부대tu"/>
      <sheetName val="연결임시"/>
      <sheetName val="파일의이용"/>
      <sheetName val="산출금액내역"/>
      <sheetName val="내역서1999.8최종"/>
      <sheetName val="수량산출"/>
      <sheetName val="신표지1"/>
      <sheetName val="당초내역서"/>
      <sheetName val="배수공1"/>
      <sheetName val="토공"/>
      <sheetName val="Sheet1 (2)"/>
      <sheetName val="Sheet17"/>
      <sheetName val="INPUT"/>
      <sheetName val="U-TYPE(1)"/>
      <sheetName val="우수"/>
      <sheetName val="세목전체"/>
      <sheetName val="LEGEND"/>
      <sheetName val="수량"/>
      <sheetName val="설계조건"/>
      <sheetName val="guard(mac)"/>
      <sheetName val="터파기및재료"/>
      <sheetName val="코드표"/>
      <sheetName val="수로단위수량"/>
      <sheetName val="JUCKEYK"/>
      <sheetName val="현황"/>
      <sheetName val="DATE"/>
      <sheetName val="Sheet1"/>
      <sheetName val="충주"/>
      <sheetName val="BSD_(2)"/>
      <sheetName val="STEEL_BOX_단면설계(SEC_8)"/>
      <sheetName val="BID"/>
      <sheetName val="전기"/>
      <sheetName val="표층포설및다짐"/>
      <sheetName val="단가산출서"/>
      <sheetName val="2000시행"/>
      <sheetName val="예정(3)"/>
      <sheetName val="동원(3)"/>
      <sheetName val="과천MAIN"/>
      <sheetName val="t형"/>
      <sheetName val="Sheet2"/>
      <sheetName val="입찰안"/>
      <sheetName val="수량산출서-2"/>
      <sheetName val="골재산출"/>
      <sheetName val="SG"/>
      <sheetName val="하수급견적대비"/>
      <sheetName val="사전공사"/>
      <sheetName val="공사개요"/>
      <sheetName val="원형1호맨홀토공수량"/>
      <sheetName val="상수도토공집계표"/>
      <sheetName val="조명시설"/>
      <sheetName val="주형"/>
      <sheetName val="가설"/>
      <sheetName val="화재 탐지 설비"/>
      <sheetName val="날개벽"/>
      <sheetName val="기둥(원형)"/>
      <sheetName val="공량산출서"/>
      <sheetName val="COPING"/>
      <sheetName val="106C0300"/>
      <sheetName val="운반비정산"/>
      <sheetName val="정산"/>
      <sheetName val="#REF"/>
      <sheetName val="통합"/>
      <sheetName val="POWER"/>
      <sheetName val="내역서2"/>
      <sheetName val="서울대규장각(가시설흙막이)"/>
      <sheetName val="DATA"/>
      <sheetName val="조도계산서"/>
      <sheetName val="데리네이타현황"/>
      <sheetName val="24분기"/>
      <sheetName val="청천내"/>
      <sheetName val="용산1(해보)"/>
      <sheetName val="2공구산출내역"/>
      <sheetName val="교각1"/>
      <sheetName val="우배수"/>
      <sheetName val="토공계산서(부체도로)"/>
      <sheetName val="4)유동표"/>
      <sheetName val="T형( 파일기초) 공현1교"/>
      <sheetName val="도로정위치부표"/>
      <sheetName val="도로조사부표"/>
      <sheetName val="노무단가"/>
      <sheetName val="단가"/>
      <sheetName val="옥외 전력간선공사"/>
      <sheetName val="전선 및 전선관"/>
      <sheetName val="3BL공동구 수량"/>
      <sheetName val="용량(1-2)"/>
      <sheetName val="1.설계기준"/>
      <sheetName val="설계개요"/>
      <sheetName val="2000년1차"/>
      <sheetName val="2000전체분"/>
      <sheetName val="Y-WORK"/>
      <sheetName val="ITEM"/>
      <sheetName val="포장공"/>
      <sheetName val="대덕토공총"/>
      <sheetName val="호안공"/>
      <sheetName val="말뚝지지력산정"/>
      <sheetName val="05 BOX"/>
      <sheetName val="02 SLAB"/>
      <sheetName val="견적서(대외) (2)"/>
      <sheetName val="정부노임단가"/>
      <sheetName val="가로등내역서"/>
      <sheetName val="70%"/>
      <sheetName val="VXXXXX"/>
      <sheetName val="접속도수량집계표"/>
      <sheetName val="건설성적"/>
      <sheetName val="총괄표"/>
      <sheetName val="일위대가"/>
      <sheetName val="준검 내역서"/>
      <sheetName val="운동장 (2)"/>
      <sheetName val="표  지"/>
      <sheetName val="포장재료집계표"/>
      <sheetName val="-몰탈콘크리트"/>
      <sheetName val="-배수구조물공토공"/>
      <sheetName val="횡배수관재료-"/>
      <sheetName val="계산서(직선부)"/>
      <sheetName val="콘크리트측구연장"/>
      <sheetName val="Macro1"/>
      <sheetName val="기존도수로깨기"/>
      <sheetName val="소업1교"/>
      <sheetName val="간접재료비산출표-27-30"/>
      <sheetName val="연결관암거"/>
      <sheetName val="집수정(600-700)"/>
      <sheetName val="본체"/>
      <sheetName val="YES-T"/>
      <sheetName val="품셈"/>
      <sheetName val="JUCK"/>
      <sheetName val="보차도경계석"/>
      <sheetName val="단가비교표"/>
      <sheetName val="부대내역"/>
      <sheetName val="STBOX"/>
      <sheetName val="깨기"/>
      <sheetName val="단면치수"/>
      <sheetName val="산출"/>
      <sheetName val="편입용지조서"/>
      <sheetName val="화산경계"/>
      <sheetName val="기초공"/>
      <sheetName val="FOOTING단면력"/>
      <sheetName val="간지"/>
      <sheetName val="수안보-MBR1"/>
      <sheetName val="여흥"/>
      <sheetName val="명세서"/>
      <sheetName val="CRUDE RE-bar"/>
      <sheetName val="COVER"/>
      <sheetName val="방음벽기초"/>
      <sheetName val="직접인건비"/>
      <sheetName val="8.석축단위(H=1.5M)"/>
      <sheetName val="gyun"/>
      <sheetName val="단위수량산출"/>
      <sheetName val="단가 및 재료비"/>
      <sheetName val="단가산출2"/>
      <sheetName val="중기사용료산출근거"/>
      <sheetName val="단가산출1"/>
      <sheetName val="순성토"/>
      <sheetName val="표지"/>
      <sheetName val="MOTOR"/>
      <sheetName val="외자내역"/>
      <sheetName val="외자배분"/>
      <sheetName val="데이타"/>
      <sheetName val="횡배수관설치현황"/>
      <sheetName val="노임"/>
      <sheetName val="평야부"/>
      <sheetName val="가설공사비"/>
      <sheetName val="도로구조공사비"/>
      <sheetName val="도로토공공사비"/>
      <sheetName val="여수토공사비"/>
      <sheetName val="H-PILE수량집계"/>
      <sheetName val="시행내역서"/>
      <sheetName val="관경결정"/>
      <sheetName val="노임이"/>
      <sheetName val="Initial Input Variable"/>
      <sheetName val="변수"/>
      <sheetName val="6PILE  (돌출)"/>
      <sheetName val="현장조사"/>
      <sheetName val="동력부하계산"/>
      <sheetName val="갑지(추정)"/>
      <sheetName val="부표총괄"/>
      <sheetName val="기초목"/>
      <sheetName val="구조물공"/>
      <sheetName val="DATA 입력란"/>
      <sheetName val="1. 설계조건 2.단면가정 3. 하중계산"/>
      <sheetName val="시공측량-을"/>
      <sheetName val="기계경비"/>
      <sheetName val="내역서적용수량 (지방도893)"/>
      <sheetName val="자재단가"/>
      <sheetName val="물가시세"/>
      <sheetName val="5.전사투자계획종함안"/>
      <sheetName val="Mc1"/>
      <sheetName val="산출근거"/>
      <sheetName val="교대철근집계"/>
      <sheetName val="ANX3A11"/>
      <sheetName val="도장수량(하1)"/>
      <sheetName val="값"/>
      <sheetName val="구간재료"/>
      <sheetName val="DB"/>
      <sheetName val="단면가정"/>
      <sheetName val=""/>
      <sheetName val="Data&amp;Result"/>
      <sheetName val="단면검토"/>
      <sheetName val="사유서"/>
      <sheetName val="단가표"/>
      <sheetName val="A-4"/>
      <sheetName val="길어깨(현황)"/>
      <sheetName val="2000양배"/>
      <sheetName val="대포2교접속"/>
      <sheetName val="천방교접속"/>
      <sheetName val="공통단가"/>
      <sheetName val="운반비"/>
      <sheetName val="수지예산"/>
      <sheetName val="단위중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4030H1.65"/>
      <sheetName val="우각부보강"/>
      <sheetName val="Sheet7"/>
      <sheetName val="Sheet8"/>
      <sheetName val="Sheet9"/>
      <sheetName val="Sheet10"/>
      <sheetName val="Sheet11"/>
      <sheetName val="Sheet12"/>
      <sheetName val="Sheet13"/>
      <sheetName val="Sheet14"/>
      <sheetName val="Sheet15"/>
      <sheetName val="Sheet16"/>
      <sheetName val="ABUT수량-A1"/>
      <sheetName val="횡배수관"/>
      <sheetName val="Sheet1(X)"/>
      <sheetName val="차액보증"/>
      <sheetName val="교각계산"/>
      <sheetName val="Sheet1"/>
      <sheetName val="일위대가"/>
      <sheetName val="#REF"/>
      <sheetName val="시설물기초"/>
      <sheetName val="안정검토"/>
      <sheetName val="실행철강하도"/>
      <sheetName val="B3@4030h2"/>
      <sheetName val="토량산출서"/>
      <sheetName val="dt0301"/>
      <sheetName val="dtt0301"/>
      <sheetName val="집수정(600-700)"/>
      <sheetName val="노임목록"/>
      <sheetName val="자재목록"/>
      <sheetName val="중기목록"/>
      <sheetName val="말뚝지지력산정"/>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d(mac)"/>
      <sheetName val="낙석방지집계표"/>
      <sheetName val="낙석방지책연장"/>
      <sheetName val="가드레일연장"/>
      <sheetName val="1.설계조건"/>
      <sheetName val="원형1호맨홀토공수량"/>
      <sheetName val="8.PILE  (돌출)"/>
      <sheetName val="버스운행안내"/>
      <sheetName val="예방접종계획"/>
      <sheetName val="근태계획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suk(mac)"/>
      <sheetName val="3BL공동구 수량"/>
      <sheetName val="ITEM"/>
      <sheetName val="자재비"/>
      <sheetName val="통합"/>
      <sheetName val="가도공"/>
      <sheetName val="출력은 금물"/>
      <sheetName val="터파기및재료"/>
      <sheetName val="우수공"/>
      <sheetName val="tggwan(mac)"/>
      <sheetName val="전체철근집계"/>
      <sheetName val="(A)내역서"/>
      <sheetName val="변화치수"/>
      <sheetName val="설계조건"/>
      <sheetName val="1.설계조건"/>
      <sheetName val="안정계산"/>
      <sheetName val="단면검토"/>
      <sheetName val="S0"/>
      <sheetName val="6.7.8.우물통"/>
      <sheetName val="입상내역"/>
      <sheetName val="내역서"/>
      <sheetName val="단가 및 재료비"/>
      <sheetName val="단가산출2"/>
      <sheetName val="일위대가"/>
      <sheetName val="단가표 "/>
      <sheetName val="5"/>
      <sheetName val="수량산출"/>
      <sheetName val="type-F"/>
      <sheetName val="Sheet3"/>
      <sheetName val="BID"/>
      <sheetName val="1NYS(당)"/>
      <sheetName val="잡철물"/>
      <sheetName val="말뚝지지력산정"/>
      <sheetName val="용산1(해보)"/>
      <sheetName val="데이타"/>
      <sheetName val="식재인부"/>
      <sheetName val="중간부"/>
      <sheetName val="중산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4030H1.65"/>
      <sheetName val="우각부보강"/>
      <sheetName val="Sheet7"/>
      <sheetName val="Sheet8"/>
      <sheetName val="Sheet9"/>
      <sheetName val="Sheet10"/>
      <sheetName val="Sheet11"/>
      <sheetName val="Sheet12"/>
      <sheetName val="Sheet13"/>
      <sheetName val="Sheet14"/>
      <sheetName val="Sheet15"/>
      <sheetName val="Sheet16"/>
      <sheetName val="ABUT수량-A1"/>
      <sheetName val="원형맨홀수량"/>
      <sheetName val="경산"/>
      <sheetName val="3BL공동구 수량"/>
      <sheetName val="수량산출"/>
      <sheetName val="보차도경계석"/>
      <sheetName val="통합"/>
      <sheetName val="변화치수"/>
      <sheetName val="1.설계조건"/>
      <sheetName val="내역"/>
      <sheetName val="1.설계기준"/>
      <sheetName val="Sheet3"/>
      <sheetName val="원가 (2)"/>
      <sheetName val="금액내역서"/>
      <sheetName val="철거산출근거"/>
      <sheetName val="DATA1"/>
      <sheetName val="가시설수량"/>
      <sheetName val="단위수량"/>
      <sheetName val="000000"/>
      <sheetName val="D-3503"/>
      <sheetName val="전선 및 전선관"/>
      <sheetName val="설계예시"/>
      <sheetName val="내역서"/>
      <sheetName val="수량집계표"/>
      <sheetName val="설계조건"/>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명서"/>
      <sheetName val="일반시방"/>
      <sheetName val="공정"/>
      <sheetName val="갑지"/>
      <sheetName val="원가"/>
      <sheetName val="총괄"/>
      <sheetName val="내역서"/>
      <sheetName val="일위목록"/>
      <sheetName val="일위대가"/>
      <sheetName val="단산목록"/>
      <sheetName val="단가산출"/>
      <sheetName val="기계목록"/>
      <sheetName val="기계경비"/>
      <sheetName val="노임"/>
      <sheetName val="자재"/>
      <sheetName val="견적"/>
      <sheetName val="danga"/>
      <sheetName val="ilch"/>
      <sheetName val="SORCE1"/>
      <sheetName val="가시설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v>1</v>
          </cell>
        </row>
      </sheetData>
      <sheetData sheetId="9" refreshError="1"/>
      <sheetData sheetId="10" refreshError="1"/>
      <sheetData sheetId="11" refreshError="1"/>
      <sheetData sheetId="12" refreshError="1"/>
      <sheetData sheetId="13">
        <row r="98">
          <cell r="E98">
            <v>1460</v>
          </cell>
        </row>
      </sheetData>
      <sheetData sheetId="14">
        <row r="5">
          <cell r="C5">
            <v>75608</v>
          </cell>
        </row>
      </sheetData>
      <sheetData sheetId="15"/>
      <sheetData sheetId="16" refreshError="1"/>
      <sheetData sheetId="17" refreshError="1"/>
      <sheetData sheetId="18" refreshError="1"/>
      <sheetData sheetId="19" refreshError="1"/>
      <sheetData sheetId="2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토적표"/>
      <sheetName val="구조물수량집계"/>
      <sheetName val="콘크리트포장"/>
      <sheetName val="통관수량집계"/>
      <sheetName val="본체A"/>
      <sheetName val="유출A "/>
      <sheetName val="토공A"/>
      <sheetName val="석축기초 "/>
      <sheetName val="석축쌓기"/>
      <sheetName val="석축연장"/>
      <sheetName val="석축수량집계"/>
      <sheetName val="자재집계"/>
      <sheetName val="SLAB&quot;1&quot;"/>
      <sheetName val="001"/>
      <sheetName val="ITEM"/>
      <sheetName val="기초공"/>
      <sheetName val="기둥(원형)"/>
      <sheetName val="COPING"/>
      <sheetName val="단가"/>
      <sheetName val="시설물일위"/>
      <sheetName val="MOTOR"/>
      <sheetName val="내역서"/>
      <sheetName val="3련 BOX"/>
      <sheetName val="DATA1"/>
      <sheetName val="1-1"/>
      <sheetName val="Y-WORK"/>
      <sheetName val="Dae_Jiju"/>
      <sheetName val="Sikje_ingun"/>
      <sheetName val="TREE_D"/>
      <sheetName val="CRUDE RE-bar"/>
      <sheetName val="일위대가목차"/>
      <sheetName val="우각부보강"/>
      <sheetName val="조도계산서 (도서)"/>
      <sheetName val="설계조건"/>
      <sheetName val="데이타"/>
      <sheetName val="DATA"/>
      <sheetName val="일위대가"/>
      <sheetName val="Sheet1"/>
      <sheetName val="A-4"/>
      <sheetName val="일반공사"/>
      <sheetName val="J直材4"/>
      <sheetName val="L형옹벽(key)"/>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우각부보강"/>
      <sheetName val="단위수량"/>
      <sheetName val="가시설수량"/>
      <sheetName val="도장수량(하1)"/>
      <sheetName val="주형"/>
      <sheetName val="집수정"/>
      <sheetName val="내역"/>
      <sheetName val="포장복구집계"/>
      <sheetName val="단위중량"/>
      <sheetName val="장비집계"/>
      <sheetName val="현황산출서"/>
      <sheetName val="맨홀수량집계"/>
      <sheetName val="ITEM"/>
      <sheetName val="원형맨홀수량"/>
      <sheetName val="가시설(TYPE-A)"/>
      <sheetName val="1-1평균터파기고(1)"/>
      <sheetName val="FOOTING단면력"/>
      <sheetName val="VXXXXXXX"/>
      <sheetName val="#REF"/>
      <sheetName val="tggwan(mac)"/>
      <sheetName val="설계조건"/>
      <sheetName val="3BL공동구 수량"/>
      <sheetName val="수량산출"/>
      <sheetName val="type-F"/>
      <sheetName val="말뚝물량"/>
      <sheetName val="부하계산서"/>
      <sheetName val="Sheet17"/>
      <sheetName val="건축내역"/>
      <sheetName val="Tender"/>
      <sheetName val="Y-WORK"/>
      <sheetName val="결선list"/>
      <sheetName val="전력구구조물산근"/>
      <sheetName val="ilch"/>
      <sheetName val="교각계산"/>
      <sheetName val="당율교"/>
      <sheetName val="20관리비율"/>
      <sheetName val="WORK"/>
      <sheetName val="가설건물"/>
      <sheetName val="참조"/>
      <sheetName val="참조(2)"/>
      <sheetName val="단가"/>
      <sheetName val="포장공"/>
      <sheetName val="내역서"/>
      <sheetName val="말뚝지지력산정"/>
      <sheetName val="터파기및재료"/>
      <sheetName val="1.설계조건"/>
      <sheetName val="LOPCALC"/>
      <sheetName val="여수토공사비"/>
      <sheetName val="북방3터널"/>
      <sheetName val="토공"/>
      <sheetName val="진주방향"/>
      <sheetName val="마산방향"/>
      <sheetName val="차액보증"/>
      <sheetName val="부하(성남)"/>
      <sheetName val="상수도토공집계표"/>
      <sheetName val="반중력식옹벽"/>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기사용료"/>
      <sheetName val="직노"/>
      <sheetName val="우각부보강"/>
      <sheetName val="가시설수량"/>
      <sheetName val="단위수량"/>
      <sheetName val="입력DATA"/>
      <sheetName val="바닥판"/>
      <sheetName val="가시설(TYPE-A)"/>
      <sheetName val="1-1평균터파기고(1)"/>
      <sheetName val="정부노임단가"/>
      <sheetName val="3BL공동구 수량"/>
      <sheetName val="수량산출"/>
      <sheetName val="type-F"/>
      <sheetName val="통합"/>
      <sheetName val="대비"/>
      <sheetName val="장비집계"/>
      <sheetName val="맨홀수량집계"/>
      <sheetName val="내역서"/>
      <sheetName val="안정검토"/>
      <sheetName val="신우"/>
      <sheetName val="말뚝지지력산정"/>
      <sheetName val="H-pile(298x299)"/>
      <sheetName val="H-pile(250x250)"/>
      <sheetName val="지장물C"/>
      <sheetName val="Studio"/>
      <sheetName val="단면치수"/>
      <sheetName val="단위중량"/>
      <sheetName val="현황산출서"/>
      <sheetName val="공종별 집계"/>
      <sheetName val="FOOTING단면력"/>
      <sheetName val="SG"/>
      <sheetName val="골재집계"/>
      <sheetName val="설계"/>
      <sheetName val="변화치수"/>
      <sheetName val="부대내역"/>
      <sheetName val="3련 BOX"/>
      <sheetName val="횡배위치"/>
      <sheetName val="화산경계"/>
      <sheetName val="3.3 사용성검토"/>
      <sheetName val="SLAB"/>
      <sheetName val="2000전체분"/>
      <sheetName val="2000년1차"/>
      <sheetName val="토사(PE)"/>
      <sheetName val="명세서"/>
      <sheetName val="보집계표"/>
      <sheetName val="청구서"/>
      <sheetName val="BOX"/>
      <sheetName val="양식"/>
      <sheetName val="중기일위대가"/>
      <sheetName val="1호맨홀가감수량"/>
      <sheetName val="1호맨홀수량산출"/>
      <sheetName val="깨기"/>
      <sheetName val="가시설단위수량"/>
      <sheetName val="SORCE1"/>
      <sheetName val="건축내역"/>
      <sheetName val="여주,이천(명세)"/>
      <sheetName val="노임단가"/>
      <sheetName val="보차도경계석"/>
      <sheetName val="중산교"/>
      <sheetName val="1공구원가계산서"/>
      <sheetName val="1공구산출내역서"/>
      <sheetName val="몰탈재료산출"/>
      <sheetName val="B"/>
      <sheetName val="편입토지조서"/>
      <sheetName val="제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변압기용량"/>
      <sheetName val="전압조건"/>
      <sheetName val="전압(성남)"/>
      <sheetName val="부하조건"/>
      <sheetName val="부하(성남)"/>
      <sheetName val="Sheet17"/>
      <sheetName val="DATA"/>
      <sheetName val="MOTOR"/>
      <sheetName val="조도계산서 (도서)"/>
      <sheetName val="U-TYPE(1)"/>
      <sheetName val="화재 탐지 설비"/>
      <sheetName val="L_RPTA05_목록"/>
      <sheetName val="단가조사표"/>
      <sheetName val="우수"/>
      <sheetName val="일반공사"/>
      <sheetName val="정부노임단가"/>
      <sheetName val="품의서"/>
      <sheetName val="BID"/>
      <sheetName val="LOPCALC"/>
      <sheetName val="터널조도"/>
      <sheetName val="자재단가"/>
      <sheetName val="Y-WORK"/>
      <sheetName val="ITEM"/>
      <sheetName val="인건비"/>
      <sheetName val="3BL공동구 수량"/>
      <sheetName val="설계조건"/>
      <sheetName val="안정계산"/>
      <sheetName val="단면검토"/>
      <sheetName val="일위대가표"/>
      <sheetName val="부하계산서"/>
      <sheetName val="danga"/>
      <sheetName val="ilch"/>
      <sheetName val="XL4Poppy"/>
      <sheetName val="Total"/>
      <sheetName val="일위대가"/>
      <sheetName val="INPUT"/>
      <sheetName val="차액보증"/>
      <sheetName val="단가 및 재료비"/>
      <sheetName val="Sheet1(X)"/>
      <sheetName val="대비"/>
      <sheetName val="ⴭⴭⴭⴭ"/>
      <sheetName val="MACRO(MCC)"/>
      <sheetName val="일위대가(계측기설치)"/>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2.3x1.5"/>
      <sheetName val="BOX2.3X1.5"/>
      <sheetName val="시점부"/>
      <sheetName val="시점부신구접합"/>
      <sheetName val="시점부신구접합 (2)"/>
      <sheetName val="유입부"/>
      <sheetName val="BOX 유입부"/>
      <sheetName val="BOX유입부(1)"/>
      <sheetName val="1.2X1.2"/>
      <sheetName val="BOX(직선부)수량산출"/>
      <sheetName val="2.0x1.5"/>
      <sheetName val="BOX2.0X1.5"/>
      <sheetName val="종점부"/>
      <sheetName val="종점부 접합"/>
      <sheetName val="종점부 접합 (2)"/>
      <sheetName val="맨홀"/>
      <sheetName val="box맨홀"/>
      <sheetName val="#REF"/>
      <sheetName val="3련 BOX"/>
      <sheetName val="시선유도표지집계표"/>
      <sheetName val="MOTOR"/>
      <sheetName val="정부노임단가"/>
      <sheetName val="토사(PE)"/>
      <sheetName val="가시설(TYPE-A)"/>
      <sheetName val="1-1평균터파기고(1)"/>
      <sheetName val="5지구단위"/>
      <sheetName val="VXXXXXXX"/>
      <sheetName val="tggwan(mac)"/>
      <sheetName val="연결관암거"/>
      <sheetName val="산출근거"/>
      <sheetName val="PCBOX 설치공"/>
      <sheetName val="Sheet1 (2)"/>
      <sheetName val="기초공"/>
      <sheetName val="기둥(원형)"/>
      <sheetName val="도장수량(하1)"/>
      <sheetName val="주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널조도"/>
      <sheetName val="외천교"/>
      <sheetName val="수안보-MBR1"/>
      <sheetName val="부하(성남)"/>
      <sheetName val="J直材4"/>
      <sheetName val="우각부보강"/>
      <sheetName val="노임"/>
      <sheetName val="중산교"/>
      <sheetName val="Sheet1"/>
      <sheetName val="설계"/>
      <sheetName val="제수"/>
      <sheetName val="공기"/>
      <sheetName val="노임단가"/>
      <sheetName val="Sheet2"/>
      <sheetName val="Sheet1 (2)"/>
      <sheetName val="상행-교대(A1-A2)"/>
      <sheetName val="암거날개벽재료집계"/>
      <sheetName val="공사비집계"/>
      <sheetName val="실행철강하도"/>
      <sheetName val="2000년1차"/>
      <sheetName val="A-4"/>
      <sheetName val="GAEYO"/>
      <sheetName val="북방3터널"/>
      <sheetName val="#REF"/>
      <sheetName val="2000전체분"/>
      <sheetName val="FOOTING단면력"/>
      <sheetName val="MOTOR"/>
      <sheetName val="자재일람"/>
      <sheetName val="견적서"/>
      <sheetName val="8.PILE  (돌출)"/>
      <sheetName val="3련 BOX"/>
      <sheetName val="교각1"/>
      <sheetName val="일위대가(계측기설치)"/>
      <sheetName val="접속슬래브"/>
      <sheetName val="기본DATA"/>
      <sheetName val="입찰안"/>
      <sheetName val="Sheet17"/>
      <sheetName val="INPUT"/>
      <sheetName val="1.설계조건"/>
      <sheetName val="중사"/>
      <sheetName val="설산1.나"/>
      <sheetName val="본사S"/>
      <sheetName val="기초계산(Pmax)"/>
      <sheetName val="5.모델링"/>
      <sheetName val="1SPAN"/>
      <sheetName val="검토"/>
      <sheetName val="부하계산서"/>
      <sheetName val="반중력식옹벽"/>
      <sheetName val="ETC"/>
      <sheetName val="대치판정"/>
      <sheetName val="Y-WORK"/>
      <sheetName val="내역"/>
      <sheetName val="터파기및재료"/>
      <sheetName val="인건비"/>
      <sheetName val="약품공급2"/>
      <sheetName val="DATE"/>
      <sheetName val="단면치수"/>
      <sheetName val="자재단가비교표"/>
      <sheetName val="대조표(0108)"/>
      <sheetName val="1.설계기준"/>
      <sheetName val="접속도수량집계표"/>
      <sheetName val="자재조사표"/>
      <sheetName val="품셈총괄표"/>
      <sheetName val="시중노임단가"/>
      <sheetName val="일위대가"/>
      <sheetName val="일위대가(1)"/>
      <sheetName val="코드표"/>
      <sheetName val="일위_파일"/>
      <sheetName val="빗물받이(910-510-410)"/>
      <sheetName val="수량산출"/>
      <sheetName val="단면설계"/>
      <sheetName val="안정검토"/>
      <sheetName val="교대(A1)"/>
      <sheetName val="을지"/>
      <sheetName val="보차도경계석"/>
      <sheetName val="준공정산"/>
      <sheetName val="상수도토공집계표"/>
      <sheetName val="플랜트 설치"/>
      <sheetName val="일반공사"/>
      <sheetName val="MFAB"/>
      <sheetName val="MFRT"/>
      <sheetName val="MPKG"/>
      <sheetName val="MPRD"/>
      <sheetName val="부대내역"/>
      <sheetName val="방호벽"/>
      <sheetName val="용수량(생활용수)"/>
      <sheetName val="조도계산서 (도서)"/>
      <sheetName val="ⴭⴭⴭⴭ"/>
      <sheetName val="구조물집계"/>
      <sheetName val="토공집계"/>
      <sheetName val="미드수량"/>
      <sheetName val="앉음벽 (2)"/>
      <sheetName val="교대A1"/>
      <sheetName val="9GNG운반"/>
      <sheetName val="산출근거"/>
      <sheetName val="입력"/>
      <sheetName val="일위대가표"/>
      <sheetName val="단가산출"/>
      <sheetName val="백암비스타내역"/>
      <sheetName val="BOX형 교대"/>
      <sheetName val="단가산출서"/>
      <sheetName val="직노"/>
      <sheetName val="원형1호맨홀토공수량"/>
      <sheetName val="2.단면가정"/>
      <sheetName val="소야공정계획표"/>
      <sheetName val="96보완계획7.12"/>
      <sheetName val="C"/>
      <sheetName val="지급자재"/>
      <sheetName val="PSCbeam설계"/>
      <sheetName val="단중표"/>
      <sheetName val="4)유동표"/>
      <sheetName val="Regenerator  Concrete Structure"/>
      <sheetName val="guard(mac)"/>
      <sheetName val="1"/>
      <sheetName val="Sheet3"/>
      <sheetName val="suk(mac)"/>
      <sheetName val="가시설수량"/>
      <sheetName val="단위수량"/>
      <sheetName val="설계조건"/>
      <sheetName val="재료비"/>
      <sheetName val="COPING"/>
      <sheetName val="한강운반비"/>
      <sheetName val="위치조서"/>
      <sheetName val="접속도로1"/>
      <sheetName val="자료"/>
      <sheetName val="공통(20-91)"/>
      <sheetName val="전차선로 물량표"/>
      <sheetName val="자재"/>
      <sheetName val="98수문일위"/>
      <sheetName val="SLAB&quot;1&quot;"/>
      <sheetName val="품셈TABLE"/>
      <sheetName val="천방교접속"/>
      <sheetName val="대포2교접속"/>
      <sheetName val="내역서"/>
      <sheetName val="BOQ(전체)"/>
      <sheetName val="CAT_5"/>
      <sheetName val="프랜트면허"/>
      <sheetName val="태안9)3-2)원내역"/>
      <sheetName val="평균터파기고(1-2,ASP)"/>
      <sheetName val="편입토지조서"/>
      <sheetName val="상부집계표"/>
      <sheetName val="건축내역"/>
      <sheetName val="집1"/>
      <sheetName val="저"/>
      <sheetName val="DATA"/>
      <sheetName val="통합"/>
      <sheetName val="작성기준"/>
      <sheetName val="도장수량(하1)"/>
      <sheetName val="주형"/>
      <sheetName val="T형보"/>
      <sheetName val="말뚝지지력산정"/>
      <sheetName val="토지조서"/>
      <sheetName val="조명시설"/>
      <sheetName val="가도공"/>
      <sheetName val="기초공"/>
      <sheetName val="기둥(원형)"/>
      <sheetName val="3BL공동구 수량"/>
      <sheetName val="Ext. Stone-P"/>
      <sheetName val="6PILE  (돌출)"/>
      <sheetName val="자재목록"/>
      <sheetName val="토목내역서"/>
      <sheetName val="LOPCALC"/>
      <sheetName val="Baby일위대가"/>
      <sheetName val="BOX(상시)"/>
      <sheetName val="별표집계"/>
      <sheetName val="감가상각"/>
      <sheetName val="5CHBDC"/>
      <sheetName val="접도구역경계표주현황"/>
      <sheetName val="IN"/>
      <sheetName val="BQ"/>
      <sheetName val="간지"/>
      <sheetName val="배수관공"/>
      <sheetName val="집수정"/>
      <sheetName val="소상 &quot;1&quot;"/>
      <sheetName val="견적사양비교표"/>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U-TYPE수량집계"/>
      <sheetName val="U-TYPE철근"/>
      <sheetName val="U-TYPE(334~360)"/>
      <sheetName val="U-TYPE(360~380)"/>
      <sheetName val="U-TYPE(380~400)"/>
      <sheetName val="U-TYPE(400~420)"/>
      <sheetName val="시화점실행"/>
      <sheetName val="1련박스"/>
      <sheetName val="단가산출(문안수정)"/>
      <sheetName val="단가목록"/>
      <sheetName val="000000"/>
      <sheetName val="우배수"/>
      <sheetName val="계산식"/>
      <sheetName val="품셈(기초)"/>
      <sheetName val="sub"/>
      <sheetName val="설직재-1"/>
      <sheetName val="피벗테이블데이터분석"/>
      <sheetName val="적용단위길이"/>
      <sheetName val="매입세율"/>
      <sheetName val="공사개요"/>
      <sheetName val="본댐설계"/>
      <sheetName val="날개벽"/>
      <sheetName val="식생블럭단위수량"/>
      <sheetName val="5지진시"/>
      <sheetName val="단위중량"/>
      <sheetName val="자재단가"/>
      <sheetName val="장비경비"/>
      <sheetName val="원가계산서구조조정"/>
      <sheetName val="WORK"/>
      <sheetName val="리스(CIF)산출"/>
      <sheetName val="포장면적산출"/>
      <sheetName val="교통대책내역"/>
      <sheetName val="값"/>
      <sheetName val="목재동바리"/>
      <sheetName val="MCC제원"/>
      <sheetName val="암거 제원표"/>
      <sheetName val="양수장구조물총"/>
      <sheetName val="양수장토공총"/>
      <sheetName val="차선도색현황"/>
      <sheetName val="몰탈재료산출"/>
      <sheetName val="XL4Poppy"/>
      <sheetName val="초기화면"/>
      <sheetName val="단가"/>
      <sheetName val="횡배위치"/>
      <sheetName val="접지수량"/>
      <sheetName val="단면(RW1)"/>
      <sheetName val="노무비단가"/>
      <sheetName val="집계표"/>
      <sheetName val="ANX3A11"/>
      <sheetName val="Curves"/>
      <sheetName val="Tables"/>
      <sheetName val="깬잡석1.3"/>
      <sheetName val="지장물C"/>
      <sheetName val="도장"/>
      <sheetName val="날개벽수량표"/>
      <sheetName val="배수공"/>
      <sheetName val="암거"/>
      <sheetName val="포장공"/>
      <sheetName val="도급"/>
      <sheetName val="원가계산"/>
      <sheetName val="개발계획수립"/>
      <sheetName val="정부노임단가"/>
      <sheetName val="시선유도표지집계표"/>
      <sheetName val="실행품의서"/>
      <sheetName val="I一般比"/>
      <sheetName val="토공"/>
      <sheetName val="5.단면설계"/>
      <sheetName val="COPING-1"/>
      <sheetName val="역T형교대-2수량"/>
      <sheetName val="&lt;--"/>
      <sheetName val="3CHBDC"/>
      <sheetName val="1-1"/>
      <sheetName val="입력DATA"/>
      <sheetName val="바닥판"/>
      <sheetName val="bearing"/>
      <sheetName val="장비집계"/>
      <sheetName val="SORCE1"/>
      <sheetName val="가시설단위수량"/>
      <sheetName val="암거 제원표-1단계"/>
      <sheetName val="전기일위목록"/>
      <sheetName val="갑지"/>
      <sheetName val="연결관암거"/>
      <sheetName val="Cost bd-&quot;A&quot;"/>
      <sheetName val="NYS"/>
      <sheetName val="변압기 및 발전기 용량"/>
      <sheetName val="98비정기소모"/>
      <sheetName val="960318-1"/>
      <sheetName val="CODE"/>
      <sheetName val="IMPEADENCE MAP 취수장"/>
      <sheetName val="배수통관토공수량"/>
      <sheetName val="중기사용료"/>
      <sheetName val="안정계산"/>
      <sheetName val="방음벽기초(H=4m)"/>
      <sheetName val="산출내역서"/>
      <sheetName val="4.말뚝설계"/>
      <sheetName val="노무비"/>
      <sheetName val="재무가정"/>
      <sheetName val="TEL"/>
      <sheetName val="여주,이천(명세)"/>
      <sheetName val="GRACE"/>
      <sheetName val="손익차9월2"/>
      <sheetName val="물건조서"/>
      <sheetName val="1.수인터널"/>
      <sheetName val="계산서(곡선부)"/>
      <sheetName val="포장재료집계표"/>
      <sheetName val="데이타"/>
      <sheetName val="내역서적용수량집계표(가로)"/>
      <sheetName val="당진1,2호기전선관설치및접지4차공사내역서-을지"/>
      <sheetName val="와동25-3(변경)"/>
      <sheetName val="구의33고"/>
      <sheetName val="자압1"/>
      <sheetName val="여수토공사비"/>
      <sheetName val="piping"/>
      <sheetName val="현장공사비청구서"/>
      <sheetName val="현금"/>
      <sheetName val="입출재고현황 (2)"/>
      <sheetName val="ASP포장"/>
      <sheetName val="EQ-R1"/>
      <sheetName val="준검 내역서"/>
      <sheetName val="설계예산서"/>
      <sheetName val="다이꾸"/>
      <sheetName val="가격조사서"/>
      <sheetName val="명세서"/>
      <sheetName val="20관리비율"/>
      <sheetName val="ITEM"/>
      <sheetName val="INPUT-DATA"/>
      <sheetName val="물질수지"/>
      <sheetName val="갑지(추정)"/>
      <sheetName val="가압장(토목)"/>
      <sheetName val="EACT10"/>
      <sheetName val="금액내역서"/>
      <sheetName val="단면 (2)"/>
      <sheetName val="토공(우물통,기타) "/>
      <sheetName val="구조물철거타공정이월"/>
      <sheetName val="내역표지"/>
      <sheetName val="신호등일위대가"/>
      <sheetName val="원가계산서"/>
      <sheetName val="주빔의 설계"/>
      <sheetName val="JOIN(2span)"/>
      <sheetName val="AS포장복구 "/>
      <sheetName val="철근량산정및사용성검토"/>
      <sheetName val="기기리스트"/>
      <sheetName val="지(2)"/>
      <sheetName val="DAN"/>
      <sheetName val="천안IP공장자100노100물량110할증"/>
      <sheetName val="서∼군(2)"/>
      <sheetName val="tggwan(mac)"/>
      <sheetName val="빌딩 안내"/>
      <sheetName val="횡배수관토공수량"/>
      <sheetName val="N賃率-職"/>
      <sheetName val="물질수지(2011)"/>
      <sheetName val="apt수량"/>
      <sheetName val="예가내역서"/>
      <sheetName val="기둥"/>
      <sheetName val="역T형"/>
      <sheetName val="말뚝기초"/>
      <sheetName val="음료실행"/>
      <sheetName val="형상"/>
      <sheetName val="40"/>
      <sheetName val="Macro1"/>
      <sheetName val="공사비예비관리공감측설산출내역"/>
      <sheetName val="BQ(실행)"/>
      <sheetName val="자재조사표(참고용)"/>
      <sheetName val="품셈집계표"/>
      <sheetName val="일반부표집계표"/>
      <sheetName val="방음벽기초"/>
      <sheetName val="총집계표"/>
      <sheetName val="일위대가(가설)"/>
      <sheetName val="도"/>
      <sheetName val="산출"/>
      <sheetName val="노무"/>
      <sheetName val="공제구간조서"/>
      <sheetName val="COL"/>
      <sheetName val="대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ABUT수량-A1"/>
      <sheetName val="터널조도"/>
      <sheetName val="과천MAIN"/>
      <sheetName val="설비"/>
      <sheetName val="금액내역서"/>
      <sheetName val="노임"/>
      <sheetName val="MOTOR"/>
      <sheetName val="나산조경"/>
      <sheetName val="BID"/>
      <sheetName val="4안전율"/>
      <sheetName val="1차증가원가계산"/>
      <sheetName val="토공A"/>
      <sheetName val="자재단가"/>
      <sheetName val="부속동"/>
      <sheetName val="95년12월말"/>
      <sheetName val="실행비교"/>
      <sheetName val="자료입력"/>
      <sheetName val="품셈TABLE"/>
      <sheetName val="Total"/>
      <sheetName val="수량산출"/>
      <sheetName val="일위대가목차"/>
      <sheetName val="정부노임단가"/>
      <sheetName val="예정(3)"/>
      <sheetName val="동원(3)"/>
      <sheetName val="우각부보강"/>
      <sheetName val="내역"/>
      <sheetName val="Sheet1"/>
      <sheetName val="매입세율"/>
      <sheetName val="공사개요"/>
      <sheetName val="원가"/>
      <sheetName val="단면치수"/>
      <sheetName val="수안보-MBR1"/>
      <sheetName val="일위대가"/>
      <sheetName val="단가조사표"/>
      <sheetName val="대가표(품셈)"/>
      <sheetName val="Dae_Jiju"/>
      <sheetName val="Sikje_ingun"/>
      <sheetName val="TREE_D"/>
      <sheetName val="설직재-1"/>
      <sheetName val="제-노임"/>
      <sheetName val="제직재"/>
      <sheetName val="부하계산서"/>
      <sheetName val="자압1"/>
      <sheetName val="Macro(차단기)"/>
      <sheetName val="Sheet2"/>
      <sheetName val="__MAIN"/>
      <sheetName val="원가계산서"/>
      <sheetName val="부대tu"/>
      <sheetName val="001"/>
      <sheetName val="NOMUBI"/>
      <sheetName val="sw1"/>
      <sheetName val="착공내역서"/>
      <sheetName val="실행철강하도"/>
      <sheetName val="PROJECT BRIEF(EX.NEW)"/>
      <sheetName val="DATE"/>
      <sheetName val="시설물기초"/>
      <sheetName val="공사별총괄표(도급)"/>
      <sheetName val="배수공 주요자재 집계표"/>
      <sheetName val="전체"/>
      <sheetName val="piping"/>
      <sheetName val="01하반기노임"/>
      <sheetName val="6PILE  (돌출)"/>
      <sheetName val="단위중량"/>
      <sheetName val="L_RPTA05_목록"/>
      <sheetName val="트렌치집계"/>
      <sheetName val="CALCULATION"/>
      <sheetName val="DATA"/>
      <sheetName val="날개벽수량표"/>
      <sheetName val="WORK"/>
      <sheetName val="c_balju"/>
      <sheetName val="인건-측정"/>
      <sheetName val="원가계산"/>
      <sheetName val="당초"/>
      <sheetName val="단가"/>
      <sheetName val="시설물일위"/>
      <sheetName val="식재일위대가"/>
      <sheetName val="MFAB"/>
      <sheetName val="MFRT"/>
      <sheetName val="MPKG"/>
      <sheetName val="MPRD"/>
      <sheetName val="Macro1"/>
      <sheetName val="tggwan(mac)"/>
      <sheetName val="2.대외공문"/>
      <sheetName val="부대내역"/>
      <sheetName val="충주"/>
      <sheetName val="노무비"/>
      <sheetName val="전기"/>
      <sheetName val="자료"/>
      <sheetName val="기계-설변"/>
      <sheetName val="설계"/>
      <sheetName val="설계명세서"/>
      <sheetName val="예산명세서"/>
      <sheetName val="유기공정"/>
      <sheetName val="차액보증"/>
      <sheetName val="수량산출서"/>
      <sheetName val="CONCRETE"/>
      <sheetName val="CP-E2 (품셈표)"/>
      <sheetName val="부대공"/>
      <sheetName val="토공"/>
      <sheetName val="포장공"/>
      <sheetName val="가설건물"/>
      <sheetName val="대치판정"/>
      <sheetName val="부경대총괄내역서"/>
      <sheetName val="설계서식"/>
      <sheetName val="Y-WORK"/>
      <sheetName val="총괄"/>
      <sheetName val="현장지지물물량"/>
      <sheetName val="3BL공동구 수량"/>
      <sheetName val="#REF"/>
      <sheetName val="일반부표"/>
      <sheetName val="일위"/>
      <sheetName val="간접비"/>
      <sheetName val="조도계산서 (도서)"/>
      <sheetName val="PROCESS"/>
      <sheetName val="설계내역"/>
      <sheetName val="1-1"/>
      <sheetName val="중기사용료"/>
      <sheetName val="별표 "/>
      <sheetName val="변화치수"/>
      <sheetName val="토공1차"/>
      <sheetName val="ITEM"/>
      <sheetName val="참고"/>
      <sheetName val="SCH"/>
      <sheetName val="직공비"/>
      <sheetName val="wall"/>
      <sheetName val="집계표"/>
      <sheetName val="단가비교표"/>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근전개"/>
      <sheetName val="날개벽수량표"/>
      <sheetName val="흄관기초"/>
      <sheetName val="덕전리"/>
      <sheetName val="#REF"/>
      <sheetName val="설계조건"/>
      <sheetName val="3련 BOX"/>
      <sheetName val="ABUT수량-A1"/>
      <sheetName val="장비집계"/>
      <sheetName val="차액보증"/>
      <sheetName val="ⴭⴭⴭⴭ"/>
      <sheetName val="토사(PE)"/>
      <sheetName val="영동(D)"/>
      <sheetName val="설계예산서(2_소천우회토목)"/>
      <sheetName val="조명시설"/>
      <sheetName val="C_DATA"/>
      <sheetName val="4.내진설계"/>
      <sheetName val="1.설계조건"/>
      <sheetName val="변경비교-을"/>
      <sheetName val="터파기및재료"/>
      <sheetName val="공문"/>
      <sheetName val="집계표"/>
      <sheetName val="내역"/>
      <sheetName val="Total"/>
      <sheetName val="배수관공"/>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연장산출(좌,우)"/>
      <sheetName val="석축(의정부묘지)"/>
      <sheetName val="주요자재집계표 (2)"/>
      <sheetName val="주요골재집계표 (2)"/>
      <sheetName val="석축토공"/>
      <sheetName val="토공량총괄집계표 (2)"/>
      <sheetName val="VXXXXXXX"/>
      <sheetName val="#REF"/>
      <sheetName val="tggwan(mac)"/>
      <sheetName val="ABUT수량-A1"/>
      <sheetName val="우각부보강"/>
      <sheetName val="Sheet1 (2)"/>
      <sheetName val="ⴭⴭⴭⴭ"/>
      <sheetName val="토공A"/>
      <sheetName val="DATA"/>
      <sheetName val="설계조건"/>
      <sheetName val="날개벽수량표"/>
      <sheetName val="Sheet17"/>
      <sheetName val="INPUT"/>
      <sheetName val="3련 BOX"/>
      <sheetName val="1.설계기준"/>
      <sheetName val="내역서"/>
      <sheetName val="001"/>
      <sheetName val="guard(mac)"/>
      <sheetName val="주요자재집계"/>
      <sheetName val="자재집계"/>
      <sheetName val="BOQ"/>
      <sheetName val="시멘트및모래"/>
      <sheetName val="토적집계"/>
      <sheetName val="토적표"/>
      <sheetName val="배수집계"/>
      <sheetName val="L측형구집계"/>
      <sheetName val="L형측구단위"/>
      <sheetName val="L측구조서"/>
      <sheetName val="도로경계석"/>
      <sheetName val="도로경계석조서"/>
      <sheetName val="보도포장"/>
      <sheetName val="종배수관집계"/>
      <sheetName val="터파기90(아스콘)"/>
      <sheetName val="터파기고"/>
      <sheetName val="관기초90"/>
      <sheetName val="종배수조서"/>
      <sheetName val="우수받이(타설)"/>
      <sheetName val="우수받이터파기"/>
      <sheetName val="우수연결관토공"/>
      <sheetName val="우수연결관토공3"/>
      <sheetName val="우수조서"/>
      <sheetName val="우수원형맨홀집계"/>
      <sheetName val="원형맨홀단위(차도측)"/>
      <sheetName val="맨홀수량 및 평균높이산출"/>
      <sheetName val="포장재료"/>
      <sheetName val="포장면조서"/>
      <sheetName val="진입부"/>
      <sheetName val="조서"/>
      <sheetName val="90기초재원"/>
      <sheetName val="빗물조서"/>
      <sheetName val="옹벽집계"/>
      <sheetName val="L형옹벽(2.0-4.5)단위"/>
      <sheetName val="옹벽전개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안정검토(온1)"/>
      <sheetName val="안정검토(온2)"/>
      <sheetName val="안정검토(행1)"/>
      <sheetName val="안정검토(행2)"/>
      <sheetName val="안정검토(효)"/>
      <sheetName val="안정검토(간1)"/>
      <sheetName val="안정검토(간2)"/>
      <sheetName val="날개벽수량표"/>
      <sheetName val="덕전리"/>
      <sheetName val="사다리"/>
      <sheetName val="시선유도표지집계표"/>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VXXXXXXX"/>
      <sheetName val="#REF"/>
      <sheetName val="tggwan(mac)"/>
      <sheetName val="ABUT수량-A1"/>
      <sheetName val="우각부보강"/>
      <sheetName val="원형1호맨홀토공수량"/>
      <sheetName val="ⴭⴭⴭⴭ"/>
      <sheetName val="BID"/>
      <sheetName val="MOTOR"/>
      <sheetName val="3련 BOX"/>
      <sheetName val="L_RPTA05_목록"/>
      <sheetName val="토공A"/>
      <sheetName val="001"/>
      <sheetName val="3BL공동구 수량"/>
      <sheetName val="수량산출"/>
      <sheetName val="type-F"/>
      <sheetName val="통합"/>
      <sheetName val="옹벽"/>
      <sheetName val="역T형교대(말뚝기초)"/>
      <sheetName val="내역서"/>
      <sheetName val="안정검토(온1)"/>
      <sheetName val="U-TYPE(1)"/>
      <sheetName val="중기일위대가"/>
      <sheetName val="노임단가"/>
      <sheetName val="총괄내역서"/>
      <sheetName val="설계조건"/>
      <sheetName val="8.PILE  (돌출)"/>
      <sheetName val="지진시"/>
      <sheetName val="1.설계기준"/>
      <sheetName val="바닥판"/>
      <sheetName val="단위중량"/>
      <sheetName val="토사(PE)"/>
      <sheetName val="일반맨홀수량집계"/>
      <sheetName val="일반맨홀수량집계(A-7 LINE)"/>
      <sheetName val="가시설(TYPE-A)"/>
      <sheetName val="1-1평균터파기고(1)"/>
      <sheetName val="설산1.나"/>
      <sheetName val="본사S"/>
      <sheetName val="0"/>
      <sheetName val="수안보-MBR1"/>
      <sheetName val="도장수량(하1)"/>
      <sheetName val="주형"/>
      <sheetName val="SG"/>
      <sheetName val="조도계산서 (도서)"/>
      <sheetName val="부안변전"/>
      <sheetName val="입찰안"/>
      <sheetName val="대비"/>
      <sheetName val="안정검토"/>
      <sheetName val="신우"/>
      <sheetName val="말뚝지지력산정"/>
      <sheetName val="H-pile(298x299)"/>
      <sheetName val="H-pile(250x250)"/>
      <sheetName val="신축수량"/>
      <sheetName val="6PILE  (돌출)"/>
      <sheetName val="내역"/>
      <sheetName val="정부노임단가"/>
      <sheetName val="노임"/>
      <sheetName val="슬래브"/>
      <sheetName val="가시설수량"/>
      <sheetName val="단위수량"/>
      <sheetName val="당초"/>
      <sheetName val="Sheet1 (2)"/>
      <sheetName val="현장지지물물량"/>
      <sheetName val="도장수량"/>
      <sheetName val="차액보증"/>
      <sheetName val="타공종이기"/>
      <sheetName val="단면가정"/>
      <sheetName val="날개벽수량표"/>
      <sheetName val="덕전리"/>
      <sheetName val="맨홀수량집계"/>
      <sheetName val="기초계산(Pmax)"/>
      <sheetName val="SRC-B3U2"/>
      <sheetName val="부대내역"/>
      <sheetName val="전기,계장"/>
      <sheetName val="입력DATA"/>
      <sheetName val="4.말뚝설계"/>
      <sheetName val="1.설계조건"/>
      <sheetName val="2F 회의실견적(5_14 일대)"/>
      <sheetName val="DATE"/>
      <sheetName val="DATA"/>
      <sheetName val="조명시설"/>
      <sheetName val="D-623D"/>
      <sheetName val="터파기및재료"/>
      <sheetName val="BOX(1.5X1.5)"/>
      <sheetName val="방음벽기초"/>
      <sheetName val="ITEM"/>
      <sheetName val="TABLE"/>
      <sheetName val="원형맨홀수량"/>
      <sheetName val="수직구(H-pile)"/>
      <sheetName val="포장공"/>
      <sheetName val="적용단위길이"/>
      <sheetName val="기계경비"/>
      <sheetName val="WORK"/>
      <sheetName val="1. 설계조건 2.단면가정 3. 하중계산"/>
      <sheetName val="DATA 입력란"/>
      <sheetName val="ilch"/>
      <sheetName val="설계설명서"/>
      <sheetName val="집계표(육상)"/>
      <sheetName val="OZ049E"/>
      <sheetName val="????"/>
      <sheetName val="말뚝물량"/>
      <sheetName val="장비집계"/>
      <sheetName val="안정계산"/>
      <sheetName val="단면검토"/>
      <sheetName val="H-PILE수량집계"/>
      <sheetName val="표지판현황"/>
      <sheetName val="배"/>
      <sheetName val="표준내역"/>
      <sheetName val="Sheet1"/>
      <sheetName val="횡배수관단위수량"/>
      <sheetName val="수로단위수량"/>
      <sheetName val="실행품의서"/>
      <sheetName val="현장관리비 산출내역"/>
      <sheetName val="시행후면적"/>
      <sheetName val="단면A-A(TR)"/>
      <sheetName val="ATS단가"/>
      <sheetName val="구조물철거타공정이월"/>
      <sheetName val="MACRO(MCC)"/>
      <sheetName val="단면및토압계산"/>
      <sheetName val="현황산출서"/>
      <sheetName val="국공유지및사유지"/>
      <sheetName val="보집계표"/>
      <sheetName val="Requirement(Work Crew)"/>
      <sheetName val="횡배위치"/>
      <sheetName val="뚝토공"/>
      <sheetName val="표지 (2)"/>
      <sheetName val="단가비교표"/>
      <sheetName val="Sheet2"/>
      <sheetName val="단"/>
      <sheetName val="조명율표"/>
      <sheetName val="라멘"/>
      <sheetName val="기초설계"/>
      <sheetName val="증감대비"/>
      <sheetName val="좌표단면SPRING"/>
      <sheetName val="우수공"/>
      <sheetName val="자재집계"/>
      <sheetName val="집수정(600-700)"/>
      <sheetName val="일반공사"/>
      <sheetName val="관리사무소"/>
      <sheetName val="분뇨"/>
      <sheetName val="명세서"/>
      <sheetName val="Sheet3"/>
      <sheetName val="교각1"/>
      <sheetName val="포장직선구간"/>
      <sheetName val="쌍송교"/>
      <sheetName val="BOX"/>
      <sheetName val="배수공"/>
      <sheetName val="암거"/>
      <sheetName val="견적시담(송포2공구)"/>
      <sheetName val="산출내역서"/>
      <sheetName val="동결보온"/>
      <sheetName val="실행내역서(DCU)"/>
      <sheetName val="건축내역"/>
      <sheetName val="산출근거"/>
      <sheetName val="산근"/>
      <sheetName val="11+040(통로)"/>
      <sheetName val="COPING"/>
      <sheetName val="A-4"/>
      <sheetName val="내역표지"/>
      <sheetName val="설비"/>
      <sheetName val="단면 (2)"/>
      <sheetName val="wall"/>
      <sheetName val="단면(RW1)"/>
      <sheetName val="토공정보"/>
      <sheetName val="플랜트 설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FOOTING단면력"/>
      <sheetName val="날개벽"/>
      <sheetName val="VXXXXXXX"/>
      <sheetName val="#REF"/>
      <sheetName val="tggwan(mac)"/>
      <sheetName val="우각부보강"/>
      <sheetName val="Sheet2"/>
      <sheetName val="계약내역서(을지)"/>
      <sheetName val="danga"/>
      <sheetName val="ilch"/>
      <sheetName val="Y-WORK"/>
      <sheetName val="INPUT"/>
      <sheetName val="중산교"/>
      <sheetName val="신점2리"/>
      <sheetName val="입찰안"/>
      <sheetName val="배수공"/>
      <sheetName val="안정검토(온1)"/>
      <sheetName val="약품공급2"/>
      <sheetName val="을"/>
      <sheetName val="DATA"/>
      <sheetName val="TRE TABLE"/>
      <sheetName val="01"/>
      <sheetName val="토공"/>
      <sheetName val="전력구구조물산근"/>
      <sheetName val="Sheet1"/>
      <sheetName val="1.우편집중내역서"/>
      <sheetName val="전체"/>
      <sheetName val="3.하중산정4.지지력"/>
      <sheetName val="지수"/>
      <sheetName val="DATABASE"/>
      <sheetName val="설계조건"/>
      <sheetName val="장비집계"/>
      <sheetName val="3BL공동구 수량"/>
      <sheetName val="수량산출"/>
      <sheetName val="type-F"/>
      <sheetName val="통합"/>
      <sheetName val="설계"/>
      <sheetName val="ⴭⴭⴭⴭ"/>
      <sheetName val="예정(3)"/>
      <sheetName val="9GNG운반"/>
      <sheetName val="제출내역 (2)"/>
      <sheetName val="원형맨홀수량"/>
      <sheetName val="노임단가"/>
      <sheetName val="자재단가"/>
      <sheetName val="3련 BOX"/>
      <sheetName val="차액보증"/>
      <sheetName val="대비"/>
      <sheetName val="내역서"/>
      <sheetName val="안정검토"/>
      <sheetName val="수종"/>
      <sheetName val="총괄"/>
      <sheetName val="U-TYPE(1)"/>
      <sheetName val="적용단위길이"/>
      <sheetName val="우수"/>
      <sheetName val="내역"/>
      <sheetName val="실행철강하도"/>
      <sheetName val="발신정보"/>
      <sheetName val="Macro(차단기)"/>
      <sheetName val="맨홀수량산출"/>
      <sheetName val="BID"/>
      <sheetName val="공사개요"/>
      <sheetName val="산근1,2"/>
      <sheetName val="가도공"/>
      <sheetName val="신규일위대가"/>
      <sheetName val="충주"/>
      <sheetName val="기준액"/>
      <sheetName val="식생블럭단위수량"/>
      <sheetName val="세륜세차집계표"/>
      <sheetName val="공량산출서"/>
      <sheetName val="날개벽수량표"/>
      <sheetName val="001"/>
      <sheetName val="결선list"/>
      <sheetName val="토공A"/>
      <sheetName val="기기리스트"/>
      <sheetName val="집수정(600-700)"/>
      <sheetName val="구조물철거타공정이월"/>
      <sheetName val="DATE"/>
      <sheetName val="우수공"/>
      <sheetName val="상 부"/>
      <sheetName val="단위단가"/>
      <sheetName val="다이꾸"/>
      <sheetName val="기준"/>
      <sheetName val="1.설계조건"/>
      <sheetName val="도장수량(하1)"/>
      <sheetName val="MOTOR"/>
      <sheetName val="흄관수량"/>
      <sheetName val="단면가정"/>
      <sheetName val="차선도색(1)"/>
      <sheetName val="table"/>
      <sheetName val="구천"/>
      <sheetName val="WORK"/>
      <sheetName val="총괄표"/>
      <sheetName val="경비단가"/>
      <sheetName val="주형"/>
      <sheetName val="주차구획선수량"/>
      <sheetName val="8-2.수량산출서_중형"/>
      <sheetName val="부하LOAD"/>
      <sheetName val="Macro상수"/>
      <sheetName val="woo(mac)"/>
      <sheetName val="Requirement(Work Crew)"/>
      <sheetName val="직재"/>
      <sheetName val="T형( 파일기초) 공현1교"/>
      <sheetName val="참조M"/>
      <sheetName val="참조"/>
      <sheetName val="운동장 (2)"/>
      <sheetName val="가설"/>
      <sheetName val="개략"/>
      <sheetName val="천방교접속"/>
      <sheetName val="조경일람"/>
      <sheetName val="횡배수관단위수량"/>
      <sheetName val="역T형교대(말뚝기초)"/>
      <sheetName val="토사(PE)"/>
      <sheetName val="MACRO(MCC)"/>
      <sheetName val="wall"/>
      <sheetName val="원형1호맨홀토공수량"/>
      <sheetName val="조명시설"/>
      <sheetName val="BLOCK(1)"/>
      <sheetName val="토공(우물통,기타) "/>
      <sheetName val="STEEL BOX 단면설계(SEC.8)"/>
      <sheetName val="2000전체분"/>
      <sheetName val="2000년1차"/>
      <sheetName val="품셈"/>
      <sheetName val="Sheet17"/>
      <sheetName val="제출내역 _2_"/>
      <sheetName val="오버레이산출근거"/>
      <sheetName val="입석제"/>
      <sheetName val="취수 "/>
      <sheetName val="날개벽(TYPE1)"/>
      <sheetName val="산출근거"/>
      <sheetName val="1차배부(JB포함)"/>
      <sheetName val="토공정보"/>
      <sheetName val="L_RPTA05_목록"/>
      <sheetName val="덕전리"/>
      <sheetName val="바닥판(1)"/>
      <sheetName val="토공총괄표"/>
      <sheetName val="(A)내역서"/>
      <sheetName val="현장관리비 산출내역"/>
      <sheetName val="역T형"/>
      <sheetName val="단면검토"/>
      <sheetName val="조도계산서 (도서)"/>
      <sheetName val="부대내역"/>
      <sheetName val="04.10건강보험(일용직)"/>
      <sheetName val="PIPE"/>
      <sheetName val="FLANGE"/>
      <sheetName val="VALVE"/>
      <sheetName val="위치조서"/>
      <sheetName val="과천MAIN"/>
      <sheetName val="산출2-기기동력"/>
      <sheetName val="SG"/>
      <sheetName val="노무비"/>
      <sheetName val="1호토공"/>
      <sheetName val="일위대가"/>
      <sheetName val="일위대가표"/>
      <sheetName val="견적보고"/>
      <sheetName val="터파기및재료"/>
      <sheetName val="원가계산서"/>
      <sheetName val="기둥(원형)"/>
      <sheetName val="말뚝지지력산정"/>
      <sheetName val="변화치수"/>
      <sheetName val="계수시트"/>
      <sheetName val="cable-data"/>
      <sheetName val="8.석축단위(H=1.5M)"/>
      <sheetName val="L형옹벽(key)"/>
      <sheetName val="접속도로1"/>
      <sheetName val="설계가"/>
      <sheetName val="COPING"/>
      <sheetName val="잡철물"/>
      <sheetName val="부대공"/>
      <sheetName val="7.PILE  (돌출)"/>
      <sheetName val="내역을"/>
      <sheetName val="코드표"/>
      <sheetName val="용산1(해보)"/>
      <sheetName val="당초"/>
      <sheetName val="L-type"/>
      <sheetName val="보도교산출근거"/>
      <sheetName val="전기"/>
      <sheetName val="Stem Footing"/>
      <sheetName val="VXXXXX"/>
      <sheetName val="DATA-UPS"/>
      <sheetName val="조경수량"/>
      <sheetName val="단락전류-A"/>
      <sheetName val="GATE(수정)"/>
      <sheetName val="하남내역"/>
      <sheetName val="단위수량"/>
      <sheetName val="부하계산서"/>
      <sheetName val="지장물총괄표"/>
      <sheetName val="DATA 입력란"/>
      <sheetName val="1. 설계조건 2.단면가정 3. 하중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UNIT-QT"/>
      <sheetName val="일위대가"/>
      <sheetName val="조도계산서 (도서)"/>
      <sheetName val="L_RPTA05_목록"/>
      <sheetName val="설계조건"/>
      <sheetName val="U-TYPE(1)"/>
      <sheetName val="단가 및 재료비"/>
      <sheetName val="수량산출"/>
      <sheetName val="ITEM"/>
      <sheetName val="토공A"/>
      <sheetName val="ABUT수량-A1"/>
      <sheetName val="참조"/>
      <sheetName val="참조(2)"/>
      <sheetName val="단가"/>
      <sheetName val="신우"/>
      <sheetName val="보차도경계석"/>
      <sheetName val="부하(성남)"/>
      <sheetName val="Y-WORK"/>
      <sheetName val="MOTOR"/>
      <sheetName val="안정검토(온1)"/>
      <sheetName val="부하계산서"/>
      <sheetName val="대치판정"/>
      <sheetName val="Sheet1 (2)"/>
      <sheetName val="산출금액내역"/>
      <sheetName val="6PILE  (돌출)"/>
      <sheetName val="조명시설"/>
      <sheetName val="단면 (2)"/>
      <sheetName val="내역서1999.8최종"/>
      <sheetName val="BID"/>
      <sheetName val="정부노임단가"/>
      <sheetName val="깨기"/>
      <sheetName val="BJJIN"/>
    </sheetNames>
    <definedNames>
      <definedName name="Macro1"/>
      <definedName name="Macro11"/>
      <definedName name="Macro12"/>
      <definedName name="Macro13"/>
      <definedName name="Macro14"/>
      <definedName name="Macro6"/>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IL-3"/>
      <sheetName val="#REF"/>
      <sheetName val="토목원가계산서"/>
      <sheetName val="토목원가"/>
      <sheetName val="집계장"/>
      <sheetName val="설계내역"/>
      <sheetName val="제외공종"/>
      <sheetName val="선급금사용계획서"/>
      <sheetName val="사용세부내역"/>
      <sheetName val="Sheet2"/>
      <sheetName val="Sheet3"/>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노임"/>
      <sheetName val="데리네이타현황"/>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총괄"/>
      <sheetName val="토목"/>
      <sheetName val="본체"/>
      <sheetName val="MOTOR"/>
      <sheetName val="내역"/>
      <sheetName val="[IL-3.XLSY갑지"/>
      <sheetName val="설비"/>
      <sheetName val=""/>
      <sheetName val="설비내역서"/>
      <sheetName val="건축내역서"/>
      <sheetName val="전기내역서"/>
      <sheetName val="2000년1차"/>
      <sheetName val="2000전체분"/>
      <sheetName val="DATE"/>
      <sheetName val="단가산출서"/>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내역서적용수량"/>
      <sheetName val="노무비"/>
      <sheetName val="재료비"/>
      <sheetName val="건축공사"/>
      <sheetName val="CON'C"/>
      <sheetName val="기계경비(시간당)"/>
      <sheetName val="램머"/>
      <sheetName val="재료"/>
      <sheetName val="노임단가"/>
      <sheetName val="총공사내역서"/>
      <sheetName val="총괄표"/>
      <sheetName val="부대내역"/>
      <sheetName val="공사비총괄표"/>
      <sheetName val="보증수수료산출"/>
      <sheetName val="JUCKEYK"/>
      <sheetName val="제출내역 (2)"/>
      <sheetName val="일위대가표"/>
      <sheetName val="도급내역서(재노경)"/>
      <sheetName val="차수공개요"/>
      <sheetName val="조명율표"/>
      <sheetName val="단가"/>
      <sheetName val="DAN"/>
      <sheetName val="백호우계수"/>
      <sheetName val="대포2교접속"/>
      <sheetName val="천방교접속"/>
      <sheetName val="의왕내역"/>
      <sheetName val="냉천부속동"/>
      <sheetName val="공종단가"/>
      <sheetName val="건축내역"/>
      <sheetName val="기흥하도용"/>
      <sheetName val="48단가"/>
      <sheetName val="설직재-1"/>
      <sheetName val="국내조달(통합-1)"/>
      <sheetName val="Baby일위대가"/>
      <sheetName val="일위대가(4층원격)"/>
      <sheetName val="Macro1"/>
      <sheetName val="4.일위대가목차"/>
      <sheetName val="96노임기준"/>
      <sheetName val="일위목록"/>
      <sheetName val="요율"/>
      <sheetName val="내역_ver1.0"/>
      <sheetName val="2000,9월 일위"/>
      <sheetName val="단가일람표"/>
      <sheetName val="ABUT수량-A1"/>
      <sheetName val="BQ(실행)"/>
      <sheetName val="DATA 입력란"/>
      <sheetName val="b_balju_cho"/>
      <sheetName val="6. 안전관리비"/>
      <sheetName val="DATA"/>
      <sheetName val="데이타"/>
      <sheetName val="예가표"/>
      <sheetName val="빌딩 안내"/>
      <sheetName val="접지수량"/>
      <sheetName val="N賃率-職"/>
      <sheetName val="입찰안"/>
      <sheetName val="철근량"/>
      <sheetName val="일반전기(2단지-을지)"/>
      <sheetName val="지급자재"/>
      <sheetName val="단가대비표 (3)"/>
      <sheetName val="준검 내역서"/>
      <sheetName val="일위대가(건축)"/>
      <sheetName val="단"/>
      <sheetName val="토목공사"/>
      <sheetName val="원가"/>
      <sheetName val="대비"/>
      <sheetName val="TRE TABLE"/>
      <sheetName val="하부철근수량"/>
      <sheetName val="49단가"/>
      <sheetName val="BM"/>
      <sheetName val="연결임시"/>
      <sheetName val="일위_파일"/>
      <sheetName val="토공"/>
      <sheetName val="인건비"/>
      <sheetName val="토사(PE)"/>
      <sheetName val="단가(1)"/>
      <sheetName val="기자재비"/>
      <sheetName val="차액보증"/>
      <sheetName val="암거단위"/>
      <sheetName val="G.R300경비"/>
      <sheetName val="비탈면보호공수량산출"/>
      <sheetName val="세부내역"/>
      <sheetName val="수량집계"/>
      <sheetName val="총괄집계표"/>
      <sheetName val="COST"/>
      <sheetName val="준공검사원(갑)"/>
      <sheetName val="기성내역서(을) (2)"/>
      <sheetName val="항목등록"/>
      <sheetName val="적용단위길이"/>
      <sheetName val="원가계산서(남측)"/>
      <sheetName val="신고분기설정참고"/>
      <sheetName val="거래처자료등록"/>
      <sheetName val="실행예산서"/>
      <sheetName val="단가조사"/>
      <sheetName val="일위"/>
      <sheetName val="토적집계"/>
      <sheetName val="기계공사비집계(원안)"/>
      <sheetName val="조경일람"/>
      <sheetName val="단가표"/>
      <sheetName val="부하LOAD"/>
      <sheetName val="출력용"/>
      <sheetName val="Sheet1 (2)"/>
      <sheetName val="조도계산서 (도서)"/>
      <sheetName val="증감대비"/>
      <sheetName val="교수설계"/>
      <sheetName val="품셈"/>
      <sheetName val="노임단가산출근거"/>
      <sheetName val="수량산출"/>
      <sheetName val="CABLE"/>
      <sheetName val="CABLE (2)"/>
      <sheetName val="연결관산출조서"/>
      <sheetName val="자  재"/>
      <sheetName val="건축외주"/>
      <sheetName val="조도계산"/>
      <sheetName val="입상내역"/>
      <sheetName val="Total"/>
      <sheetName val="단가대비"/>
      <sheetName val="공종구간"/>
      <sheetName val="중강당 내역"/>
      <sheetName val="청주(철골발주의뢰서)"/>
      <sheetName val="Requirement(Work Crew)"/>
      <sheetName val="변수값"/>
      <sheetName val="중기상차"/>
      <sheetName val="AS복구"/>
      <sheetName val="중기터파기"/>
      <sheetName val="인수공규격"/>
      <sheetName val="#3_일위대가목록"/>
      <sheetName val="변압기 및 발전기 용량"/>
      <sheetName val="Ekog10"/>
      <sheetName val="설계예산서"/>
      <sheetName val="백암비스타내역"/>
      <sheetName val="수목데이타 "/>
      <sheetName val="AL공사(원)"/>
      <sheetName val="구간산출"/>
      <sheetName val="7단가"/>
      <sheetName val="코드표"/>
      <sheetName val="1.수인터널"/>
      <sheetName val="간선계산"/>
      <sheetName val="동원인원"/>
      <sheetName val="3.공사비(07년노임단가)"/>
      <sheetName val="3.공사비(단가조사표)"/>
      <sheetName val="3.공사비(물량산출표)"/>
      <sheetName val="3.공사비(일위대가표목록)"/>
      <sheetName val="3.공사비(일위대가표)"/>
      <sheetName val="2.대외공문"/>
      <sheetName val="실행내역 "/>
      <sheetName val="맨홀_공사비"/>
      <sheetName val="횡배수관"/>
      <sheetName val="영창26"/>
      <sheetName val="역T형교대(PILE기초)"/>
      <sheetName val="배관공사기초자료"/>
      <sheetName val="9811"/>
      <sheetName val="공정외주"/>
      <sheetName val="제조 경영"/>
      <sheetName val="단가일람"/>
      <sheetName val="조명시설"/>
      <sheetName val="간지"/>
      <sheetName val="진입도로B (2)"/>
      <sheetName val="기계물량"/>
      <sheetName val="COPING"/>
      <sheetName val="주beam"/>
      <sheetName val="횡배수관집현황(2공구)"/>
      <sheetName val="전기일위대가"/>
      <sheetName val="단  가  대  비  표"/>
      <sheetName val="일  위  대  가  목  록"/>
      <sheetName val="한강운반비"/>
      <sheetName val="36단가"/>
      <sheetName val="계획집계"/>
      <sheetName val="상시"/>
      <sheetName val="건설기계목록"/>
      <sheetName val="일위대가_목록"/>
      <sheetName val="재료단가"/>
      <sheetName val="시중노임"/>
      <sheetName val="터파기및재료"/>
      <sheetName val="BID"/>
      <sheetName val="단가(보완)"/>
      <sheetName val="대가 (보완)"/>
      <sheetName val="기계경비"/>
      <sheetName val="내역서1"/>
      <sheetName val="단가비교표"/>
      <sheetName val="준공내역서표지"/>
      <sheetName val="ITEM"/>
      <sheetName val="4.전기"/>
      <sheetName val="노 무 비"/>
      <sheetName val="Customer Databas"/>
      <sheetName val="전체분2회변경"/>
      <sheetName val="2.냉난방설비공사"/>
      <sheetName val="7.자동제어공사"/>
      <sheetName val="48일위"/>
      <sheetName val="22수량"/>
      <sheetName val="49일위"/>
      <sheetName val="22일위"/>
      <sheetName val="49수량"/>
      <sheetName val="자재단가"/>
      <sheetName val="품목현황"/>
      <sheetName val="출고대장"/>
      <sheetName val="산출근거(복구)"/>
      <sheetName val="제-노임"/>
      <sheetName val="직노"/>
      <sheetName val="표지"/>
      <sheetName val="AV시스템"/>
      <sheetName val="단가조사서"/>
      <sheetName val="국별인원"/>
      <sheetName val="Bid Summary"/>
      <sheetName val="이동시 예상비용"/>
      <sheetName val="Seg 1DE비용"/>
      <sheetName val="Transit 비용_감가상각미포함"/>
      <sheetName val="맨홀조서"/>
      <sheetName val="단가대비표"/>
      <sheetName val="2.1  노무비 평균단가산출"/>
      <sheetName val="예산명세서"/>
      <sheetName val="설계명세서"/>
      <sheetName val="자료입력"/>
      <sheetName val="견"/>
      <sheetName val="바닥판"/>
      <sheetName val="산출근거"/>
      <sheetName val="입력DATA"/>
      <sheetName val="기초자료입력및 K치 확인"/>
      <sheetName val="Factor"/>
      <sheetName val="찍기"/>
      <sheetName val="산출목록표"/>
      <sheetName val="9509"/>
      <sheetName val="Oper Amount"/>
      <sheetName val="견적서"/>
      <sheetName val="단가비교표_공통1"/>
      <sheetName val="평야부단가"/>
      <sheetName val="식재가격"/>
      <sheetName val="식재총괄"/>
      <sheetName val="띘랷랷랷"/>
      <sheetName val="1공구 건정토건 토공"/>
      <sheetName val="WORK"/>
      <sheetName val="영신토건물가변동"/>
      <sheetName val="1단계 (2)"/>
      <sheetName val="L_RPTA05_목록"/>
      <sheetName val="실행예산"/>
      <sheetName val="경산"/>
      <sheetName val="단가목록"/>
      <sheetName val="자재단가-1"/>
      <sheetName val="ES조서출력하기"/>
      <sheetName val="Y-WORK"/>
      <sheetName val="전화공사 공량 및 집계표"/>
      <sheetName val="계획"/>
      <sheetName val="계획세부"/>
      <sheetName val="사용내역서"/>
      <sheetName val="항목별내역서"/>
      <sheetName val="안전담당자"/>
      <sheetName val="유도원"/>
      <sheetName val="안전사진"/>
      <sheetName val="36수량"/>
      <sheetName val="횡배수관재료-"/>
      <sheetName val="계산서(직선부)"/>
      <sheetName val="포장재료집계표"/>
      <sheetName val="콘크리트측구연장"/>
      <sheetName val="포장공"/>
      <sheetName val="-몰탈콘크리트"/>
      <sheetName val="-배수구조물공토공"/>
      <sheetName val="재료비노무비"/>
      <sheetName val="단위수량"/>
      <sheetName val="약품공급2"/>
      <sheetName val="분전함신설"/>
      <sheetName val="접지1종"/>
      <sheetName val="기본입력"/>
      <sheetName val="guard(mac)"/>
      <sheetName val="기안문"/>
      <sheetName val="NYS"/>
      <sheetName val="수목표준대가"/>
      <sheetName val="(2)"/>
      <sheetName val="웅진교-S2"/>
      <sheetName val="대전-교대(A1-A2)"/>
      <sheetName val="2공구산출내역"/>
      <sheetName val="말뚝지지력산정"/>
      <sheetName val="실행"/>
      <sheetName val="갑지1"/>
      <sheetName val="철거산출근거"/>
      <sheetName val="몰탈재료산출"/>
      <sheetName val="내역전기"/>
      <sheetName val="asd"/>
      <sheetName val="유림콘도"/>
      <sheetName val="중기가격"/>
      <sheetName val="★도급내역"/>
      <sheetName val="back-data"/>
      <sheetName val="인월수표"/>
      <sheetName val="화재 탐지 설비"/>
      <sheetName val="신설개소별 총집계표(동해-배전)"/>
      <sheetName val="안평역사 총집계"/>
      <sheetName val="LD"/>
      <sheetName val="품셈TABLE"/>
      <sheetName val="단가조사-2"/>
      <sheetName val="BDATA"/>
      <sheetName val="이토변실(A3-LINE)"/>
      <sheetName val="지하"/>
      <sheetName val="C지구"/>
      <sheetName val="사내도로"/>
      <sheetName val="인건비 "/>
      <sheetName val="철콘공사"/>
      <sheetName val="제출내역"/>
      <sheetName val="암거단위-1련"/>
      <sheetName val="지불내역1"/>
      <sheetName val="지질조사"/>
      <sheetName val="관급"/>
      <sheetName val="내역서(토목)"/>
      <sheetName val="수입"/>
      <sheetName val="정거장 설계조건"/>
      <sheetName val="노단"/>
      <sheetName val="일대목차"/>
      <sheetName val="기존단가 (2)"/>
      <sheetName val="6. 직접경비"/>
      <sheetName val="을지"/>
      <sheetName val="유의사항"/>
      <sheetName val="현장설명"/>
      <sheetName val="특별조건"/>
      <sheetName val="토공갑"/>
      <sheetName val="구조물갑"/>
      <sheetName val="구조물공"/>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남양주부대"/>
      <sheetName val="등록자료"/>
      <sheetName val="䂰출양식"/>
      <sheetName val="총공사원가"/>
      <sheetName val="건축공사원가"/>
      <sheetName val="설비공사원가"/>
      <sheetName val="MAIN"/>
      <sheetName val="자재 단가 비교표(견적)"/>
      <sheetName val="자재 단가 비교표"/>
      <sheetName val="입력"/>
      <sheetName val="참조 (2)"/>
      <sheetName val="22단"/>
      <sheetName val="48단"/>
      <sheetName val="49단"/>
      <sheetName val="가로등내역서"/>
      <sheetName val="청천내"/>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내역분기"/>
      <sheetName val="조정율"/>
      <sheetName val="공사착공계"/>
      <sheetName val="부하계산서"/>
      <sheetName val="설계서을"/>
      <sheetName val="격점별물량"/>
      <sheetName val="단가기준"/>
      <sheetName val="의뢰내역서"/>
      <sheetName val="3.자재비(총괄)"/>
      <sheetName val="기초단가"/>
      <sheetName val="수원역(전체분)설계서"/>
      <sheetName val="제잡비집계"/>
      <sheetName val="L-type"/>
      <sheetName val="FB25JN"/>
      <sheetName val="산근"/>
      <sheetName val="세골재  T2 변경 현황"/>
      <sheetName val="내역서 (2)"/>
      <sheetName val="예산서"/>
      <sheetName val="결선list"/>
      <sheetName val="48수량"/>
      <sheetName val="부표총괄"/>
      <sheetName val="노임이"/>
      <sheetName val="조경"/>
      <sheetName val="도급정산"/>
      <sheetName val="중기일위대가"/>
      <sheetName val="오동"/>
      <sheetName val="대조"/>
      <sheetName val="나한"/>
      <sheetName val="일위대가목록"/>
      <sheetName val="CATV"/>
      <sheetName val="분전반"/>
      <sheetName val="단가 "/>
      <sheetName val="자재코드"/>
      <sheetName val="토목변경"/>
      <sheetName val="토적표(2차기성)"/>
      <sheetName val="98수문일위"/>
      <sheetName val="정렬"/>
      <sheetName val="Input"/>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우,오수"/>
      <sheetName val="토목주소"/>
      <sheetName val="프랜트면허"/>
      <sheetName val="EQ-R1"/>
      <sheetName val="횡배수관토공수량"/>
      <sheetName val="공조기"/>
      <sheetName val="기본자료"/>
      <sheetName val="내역(원안-대안)"/>
      <sheetName val="직공비"/>
      <sheetName val="한일양산"/>
      <sheetName val="단면 (2)"/>
      <sheetName val="산출내역서"/>
      <sheetName val="정부노임단가"/>
      <sheetName val="토공A"/>
      <sheetName val="산근1"/>
      <sheetName val="장비"/>
      <sheetName val="노무"/>
      <sheetName val="자재"/>
      <sheetName val="산출기초"/>
      <sheetName val="미납품 현황"/>
      <sheetName val="출력X"/>
      <sheetName val="평가데이터"/>
      <sheetName val="횡배수관수량집계"/>
      <sheetName val="가설건물"/>
      <sheetName val="200"/>
      <sheetName val="장성방향"/>
      <sheetName val="명세서"/>
      <sheetName val="자료(통합)"/>
      <sheetName val="대상공사(조달청)"/>
      <sheetName val="공통가설(기준안)"/>
      <sheetName val="유입량"/>
      <sheetName val="A-4"/>
      <sheetName val="_IL-3.XLSY갑지"/>
      <sheetName val="위치도1"/>
      <sheetName val="굴화내역"/>
      <sheetName val="FAX"/>
      <sheetName val="APT내역"/>
      <sheetName val="계수시트"/>
      <sheetName val="XL4Poppy"/>
      <sheetName val="설계변경내역서"/>
      <sheetName val="공종"/>
      <sheetName val="날개벽수량표"/>
      <sheetName val="예정(3)"/>
      <sheetName val="동원(3)"/>
      <sheetName val="부안일위"/>
      <sheetName val="횡 연장"/>
      <sheetName val="단가대비표 (2)"/>
      <sheetName val="98지급계획"/>
      <sheetName val="날개벽"/>
      <sheetName val="AS포장복구 "/>
      <sheetName val="99총공사내역서"/>
      <sheetName val="간접1"/>
      <sheetName val="CODE"/>
      <sheetName val="송전기본"/>
      <sheetName val="공내역"/>
      <sheetName val="노임단가 "/>
      <sheetName val="CTEMCOST"/>
      <sheetName val="unit"/>
      <sheetName val="합의경상"/>
      <sheetName val="총괄표(1)"/>
      <sheetName val="기계공사"/>
      <sheetName val="문학간접"/>
      <sheetName val="단가대비표(계측)"/>
      <sheetName val="자단"/>
      <sheetName val="연습"/>
      <sheetName val="단가일람 (2)"/>
      <sheetName val="Sheet5"/>
      <sheetName val="도면자료제출일정"/>
      <sheetName val="5.지붕"/>
      <sheetName val="Dae_Jiju"/>
      <sheetName val="교각별수량"/>
      <sheetName val="직원자료입력"/>
      <sheetName val="품목납기"/>
      <sheetName val="설계원가표"/>
      <sheetName val="조경식재굴취"/>
      <sheetName val="조경유지관리"/>
      <sheetName val="인력터파기품"/>
      <sheetName val="컨테이너"/>
      <sheetName val="시중노임단가"/>
      <sheetName val="L_RPTB02_01"/>
      <sheetName val="단위목록"/>
      <sheetName val="기계경비목록"/>
      <sheetName val="견적대비표"/>
      <sheetName val="작업일보"/>
      <sheetName val="사업계획"/>
      <sheetName val="직접노무"/>
      <sheetName val="직접재료"/>
      <sheetName val="중기손료"/>
      <sheetName val="세부내역서"/>
      <sheetName val="공사기본내용입력"/>
      <sheetName val="DANGA"/>
      <sheetName val="수리보고서비"/>
      <sheetName val="현대물량"/>
      <sheetName val="Macro(차단기)"/>
      <sheetName val="발신정보"/>
      <sheetName val="노임단가표"/>
      <sheetName val="주소록"/>
      <sheetName val="자재테이블"/>
      <sheetName val="단가대비표_(3)"/>
      <sheetName val="자__재"/>
      <sheetName val="빌딩_안내"/>
      <sheetName val="101동"/>
      <sheetName val="체재비"/>
      <sheetName val="직재"/>
      <sheetName val="재집"/>
      <sheetName val="J直材4"/>
      <sheetName val="직접경비호표"/>
      <sheetName val="File_관급"/>
      <sheetName val="공정집계"/>
      <sheetName val="소방"/>
      <sheetName val="전차선로 물량표"/>
      <sheetName val="2000년하반기"/>
      <sheetName val="패널"/>
      <sheetName val="하수급견적대비"/>
      <sheetName val="교각1"/>
      <sheetName val="공사개요"/>
      <sheetName val="인원계획"/>
      <sheetName val="식재인부"/>
      <sheetName val="메인거더-크로스빔200연결부"/>
      <sheetName val="2F 회의실견적(5_14 일대)"/>
      <sheetName val="전체제잡비"/>
      <sheetName val="지불내역2"/>
      <sheetName val="전체_1설계"/>
      <sheetName val="본실행경비"/>
      <sheetName val="정공공사"/>
      <sheetName val="다이꾸"/>
      <sheetName val="TYPE1"/>
      <sheetName val="설 계"/>
      <sheetName val="누계12"/>
      <sheetName val="제1장"/>
      <sheetName val="제2장"/>
      <sheetName val="제3장"/>
      <sheetName val="제4장"/>
      <sheetName val="5장공내역서"/>
      <sheetName val="제6장"/>
      <sheetName val="직불동의서"/>
      <sheetName val="확약서"/>
      <sheetName val="전자입찰"/>
      <sheetName val="LOPCALC"/>
      <sheetName val="소포내역 (2)"/>
      <sheetName val="토적표"/>
      <sheetName val="FOOTING단면력"/>
      <sheetName val="김해공항ex현장 심종수팀"/>
      <sheetName val="1,2공구원가계산서"/>
      <sheetName val="1공구산출내역서"/>
      <sheetName val="투찰내역"/>
      <sheetName val="설계수량"/>
      <sheetName val="일반공사"/>
    </sheetNames>
    <definedNames>
      <definedName name="Macro10"/>
      <definedName name="Macro2"/>
      <definedName name="Macro5"/>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sheetData sheetId="484"/>
      <sheetData sheetId="485"/>
      <sheetData sheetId="486"/>
      <sheetData sheetId="487" refreshError="1"/>
      <sheetData sheetId="488" refreshError="1"/>
      <sheetData sheetId="489" refreshError="1"/>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일위대가"/>
      <sheetName val="노임단가"/>
      <sheetName val="중산교"/>
      <sheetName val="Sheet2"/>
      <sheetName val="Sheet1 (2)"/>
      <sheetName val="국공유지및사유지"/>
      <sheetName val="옹벽철근"/>
      <sheetName val="통합"/>
      <sheetName val="좌측"/>
      <sheetName val="4)유동표"/>
      <sheetName val="guard(mac)"/>
      <sheetName val="지장물C"/>
      <sheetName val="Sheet1"/>
      <sheetName val="단위수량(출력X)"/>
      <sheetName val="수량집계"/>
      <sheetName val="설계"/>
      <sheetName val="안정검토"/>
      <sheetName val="단면설계"/>
      <sheetName val="교각1"/>
      <sheetName val="INPUT"/>
      <sheetName val="수로교총재료집계"/>
      <sheetName val="도장수량(하1)"/>
      <sheetName val="주형"/>
      <sheetName val="반중력식옹벽"/>
      <sheetName val="Sheet17"/>
      <sheetName val="#REF"/>
      <sheetName val="수량산출"/>
      <sheetName val="일위_파일"/>
      <sheetName val="총괄-1"/>
      <sheetName val="I一般比"/>
      <sheetName val="가정급수관"/>
      <sheetName val="설계개요"/>
      <sheetName val="DATE"/>
      <sheetName val="토공A"/>
      <sheetName val="DATA"/>
      <sheetName val="기초자료입력"/>
      <sheetName val="품셈TABLE"/>
      <sheetName val="Macro(차단기)"/>
      <sheetName val="자재단가"/>
      <sheetName val="내역서"/>
      <sheetName val="BQ(실행)"/>
      <sheetName val="1-1"/>
      <sheetName val="부하계산서"/>
      <sheetName val="TYPE-1"/>
      <sheetName val="바닥판"/>
      <sheetName val="보차도경계석"/>
      <sheetName val="FOOTING단면력"/>
      <sheetName val="입찰안"/>
      <sheetName val="역T형"/>
      <sheetName val="재료집계(분수관)"/>
      <sheetName val="명세"/>
      <sheetName val="단산"/>
      <sheetName val="일대"/>
      <sheetName val="건축내역"/>
      <sheetName val="흉고직경(B)"/>
      <sheetName val="토지조서"/>
      <sheetName val="지장물"/>
      <sheetName val="입력"/>
      <sheetName val="부동산(물건 등)의 표시 및 청구내역"/>
      <sheetName val="3련 BOX"/>
      <sheetName val="변수"/>
      <sheetName val="MOTOR"/>
      <sheetName val="일반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압1"/>
      <sheetName val="우각부보강"/>
    </sheet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터널조도"/>
      <sheetName val="화재 탐지 설비"/>
      <sheetName val="DS-LOAD"/>
      <sheetName val="Y-WORK"/>
      <sheetName val="ITEM"/>
      <sheetName val="일반공사"/>
      <sheetName val="대치판정"/>
      <sheetName val="수량산출"/>
      <sheetName val="DATA"/>
      <sheetName val="중기사용료"/>
      <sheetName val="실행철강하도"/>
      <sheetName val="Sheet1(X)"/>
      <sheetName val="일위대가"/>
      <sheetName val="danga"/>
      <sheetName val="ilch"/>
      <sheetName val="Sheet1"/>
      <sheetName val="금액내역서"/>
      <sheetName val="ABUT수량-A1"/>
      <sheetName val="설계조건"/>
      <sheetName val="원가계산서"/>
      <sheetName val="여과지동"/>
      <sheetName val="기초자료"/>
      <sheetName val="명세서"/>
      <sheetName val="차액보증"/>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노무비"/>
      <sheetName val="밀양내역"/>
      <sheetName val="수목표준대가"/>
      <sheetName val="단가비교표"/>
      <sheetName val="터널조도"/>
      <sheetName val="출력X"/>
      <sheetName val="소포내역 (2)"/>
      <sheetName val="단가일람"/>
      <sheetName val="단위량당중기"/>
      <sheetName val="단가산출"/>
      <sheetName val="전기일위목록"/>
      <sheetName val="소비자가"/>
      <sheetName val="실행철강하도"/>
      <sheetName val="실행내역 "/>
      <sheetName val="9811"/>
      <sheetName val="규격"/>
      <sheetName val="수종"/>
      <sheetName val="물가대비표"/>
      <sheetName val="요율"/>
      <sheetName val="Macro1"/>
      <sheetName val="토목"/>
      <sheetName val="DATA"/>
      <sheetName val="gyun"/>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06 일위대가목록"/>
      <sheetName val="준검 내역서"/>
      <sheetName val="철거산출근거"/>
      <sheetName val="데이타"/>
      <sheetName val="단가"/>
      <sheetName val="식재가격"/>
      <sheetName val="식재총괄"/>
      <sheetName val="일위목록"/>
      <sheetName val="48단가"/>
      <sheetName val="b_balju_cho"/>
      <sheetName val="401"/>
      <sheetName val="투찰"/>
      <sheetName val="기타 정보통신공사"/>
      <sheetName val="설직재-1"/>
      <sheetName val="단가산출2"/>
      <sheetName val="단가 및 재료비"/>
      <sheetName val="단가산출1"/>
      <sheetName val="DATE"/>
      <sheetName val="일위_파일"/>
      <sheetName val="증감대비"/>
      <sheetName val="설계명세"/>
      <sheetName val="Y-WORK"/>
      <sheetName val="우각부보강"/>
      <sheetName val="기자재비"/>
      <sheetName val="공종구간"/>
      <sheetName val="Mc1"/>
      <sheetName val="단가대비표"/>
      <sheetName val="노무비 "/>
      <sheetName val="공통단가"/>
      <sheetName val="운반비"/>
      <sheetName val="49단가"/>
      <sheetName val="건축내역"/>
      <sheetName val="#REF"/>
      <sheetName val="내역"/>
      <sheetName val="총괄집계표"/>
      <sheetName val="설계서을"/>
      <sheetName val="조경일람"/>
      <sheetName val="9509"/>
      <sheetName val="중기사용료산출근거"/>
      <sheetName val="관급자재"/>
      <sheetName val="WORK"/>
      <sheetName val="Sheet5"/>
      <sheetName val="설비"/>
      <sheetName val="조건표"/>
      <sheetName val="2F 회의실견적(5_14 일대)"/>
      <sheetName val="개소별수량산출"/>
      <sheetName val="수량산출"/>
      <sheetName val="내역서"/>
      <sheetName val="냉천부속동"/>
      <sheetName val="EQ-R1"/>
      <sheetName val="일위대가표"/>
      <sheetName val="ABUT수량-A1"/>
      <sheetName val="Sheet1"/>
      <sheetName val="수목데이타 "/>
      <sheetName val="일용노무비지급명세서(7)"/>
      <sheetName val="일위대가목록"/>
      <sheetName val="단가순번"/>
      <sheetName val="쌍송교"/>
      <sheetName val="부대내역"/>
      <sheetName val="연결임시"/>
      <sheetName val="조도계산서 (도서)"/>
      <sheetName val="ITEM"/>
      <sheetName val="마산방향철근집계"/>
      <sheetName val="진주방향"/>
      <sheetName val="마산방향"/>
      <sheetName val="공통가설"/>
      <sheetName val="SLAB&quot;1&quot;"/>
      <sheetName val="단 box"/>
      <sheetName val="단위량당중기사용료"/>
      <sheetName val="대로근거"/>
      <sheetName val="중로근거"/>
      <sheetName val="산수배수"/>
      <sheetName val="수량집계"/>
      <sheetName val="급탕순환펌프"/>
      <sheetName val="재료비"/>
      <sheetName val="조명율표"/>
      <sheetName val="첨부1"/>
      <sheetName val="신공항A-9(원가수정)"/>
      <sheetName val="단  가  대  비  표"/>
      <sheetName val="일  위  대  가  목  록"/>
      <sheetName val="토공수량산출"/>
      <sheetName val="토적계산서"/>
      <sheetName val="부하계산서"/>
      <sheetName val="변압기 및 발전기 용량"/>
      <sheetName val="설계예산2"/>
      <sheetName val="기계경비(시간당)"/>
      <sheetName val="램머"/>
      <sheetName val="6차2회변경내역서"/>
      <sheetName val="Sheet1 (2)"/>
      <sheetName val="굴화내역"/>
      <sheetName val="단가 "/>
      <sheetName val="일위총괄표"/>
      <sheetName val="단가조사서"/>
      <sheetName val="이토변실(A3-LINE)"/>
      <sheetName val="단"/>
      <sheetName val="SUN 2000.2.25. 가격표"/>
      <sheetName val="예산명세서"/>
      <sheetName val="설계명세서"/>
      <sheetName val="자료입력"/>
      <sheetName val="소방내역서"/>
      <sheetName val="단가산출서"/>
      <sheetName val="일 위 대 가 표"/>
      <sheetName val="1단계총괄내역서"/>
      <sheetName val="단가대비"/>
      <sheetName val="물가단가"/>
      <sheetName val="기계경비"/>
      <sheetName val="5.단가대비표"/>
      <sheetName val="수량산출서 (2)"/>
      <sheetName val="토량1-1"/>
      <sheetName val="토사(PE)"/>
      <sheetName val="총괄내역단가"/>
      <sheetName val="비탈면보호공수량산출"/>
      <sheetName val="주요자재집계표"/>
      <sheetName val="입찰"/>
      <sheetName val="현경"/>
      <sheetName val="Cost bd-&quot;A&quot;"/>
      <sheetName val="열린교실"/>
      <sheetName val="2000년1차"/>
      <sheetName val="제직재"/>
      <sheetName val="메인"/>
      <sheetName val="자재단가표"/>
      <sheetName val="기단"/>
      <sheetName val="하부철근수량"/>
      <sheetName val="Macro(차단기)"/>
      <sheetName val="조명시설"/>
      <sheetName val="단위수량"/>
      <sheetName val="정산노무"/>
      <sheetName val="정산재료"/>
      <sheetName val="2.냉난방설비공사"/>
      <sheetName val="7.자동제어공사"/>
      <sheetName val="단가산출-기,교"/>
      <sheetName val="일위목록-기"/>
      <sheetName val="남대문빌딩"/>
      <sheetName val="종배수관면벽신"/>
      <sheetName val="적용단위길이"/>
      <sheetName val="설계예시"/>
      <sheetName val="CON'C"/>
      <sheetName val="내역표지"/>
      <sheetName val="96노임기준"/>
      <sheetName val="Noname 1"/>
      <sheetName val="일위"/>
      <sheetName val="자재단가"/>
      <sheetName val="산출기초"/>
      <sheetName val="내역서(기계)"/>
      <sheetName val="BQ(실행)"/>
      <sheetName val="단가산출_목록"/>
      <sheetName val="금융비용"/>
      <sheetName val="웅진교-S2"/>
      <sheetName val="코드표"/>
      <sheetName val="6공구(당초)"/>
      <sheetName val="공정코드"/>
      <sheetName val="XL4Poppy"/>
      <sheetName val="소총괄표1"/>
      <sheetName val="건축"/>
      <sheetName val="1.취수장"/>
      <sheetName val="노임단가표 "/>
      <sheetName val="법면"/>
      <sheetName val="부대공"/>
      <sheetName val="구조물공"/>
      <sheetName val="중기일위대가"/>
      <sheetName val="포장공"/>
      <sheetName val="토공"/>
      <sheetName val="배수공1"/>
      <sheetName val="BID"/>
      <sheetName val="인건비"/>
      <sheetName val="213"/>
      <sheetName val="연습"/>
      <sheetName val="설 계"/>
      <sheetName val="기초단가"/>
      <sheetName val="견"/>
      <sheetName val="2000,9월 일위"/>
      <sheetName val="을"/>
      <sheetName val="횡배수관"/>
      <sheetName val="자동차폐수처리장"/>
      <sheetName val="소일위대가코드표"/>
      <sheetName val="갑지"/>
      <sheetName val="단가산출서 (2)"/>
      <sheetName val="토목주소"/>
      <sheetName val="물가시세표"/>
      <sheetName val="총괄내역서"/>
      <sheetName val="7단가"/>
      <sheetName val="10.1"/>
      <sheetName val="단가(전기)"/>
      <sheetName val="단위내역목록"/>
      <sheetName val="대치판정"/>
      <sheetName val="물가"/>
      <sheetName val="MOTOR"/>
      <sheetName val="설정"/>
      <sheetName val="난간벽단위"/>
      <sheetName val="노단"/>
      <sheetName val="변경1총괄"/>
      <sheetName val="물집"/>
      <sheetName val="견적"/>
      <sheetName val="공조기"/>
      <sheetName val="공조기휀"/>
      <sheetName val="AHU집계"/>
      <sheetName val="copy"/>
      <sheetName val="공사원가계산서"/>
      <sheetName val="집계표"/>
      <sheetName val="설비내역서"/>
      <sheetName val="건축내역서"/>
      <sheetName val="전기내역서"/>
      <sheetName val="기계경비일람"/>
      <sheetName val="돈암사업"/>
      <sheetName val="ⴭⴭⴭⴭⴭ"/>
      <sheetName val="단가조정"/>
      <sheetName val="가로등제어반 설치공사(수량)"/>
      <sheetName val="교대시점"/>
      <sheetName val="설계서표지"/>
      <sheetName val="원가계산서"/>
      <sheetName val="인공산출"/>
      <sheetName val="수량산출근거"/>
      <sheetName val="장비산출"/>
      <sheetName val="장비가격"/>
      <sheetName val="산근1호-가로등설치비"/>
      <sheetName val="기초물량산출(거푸집용)"/>
      <sheetName val="동중량산출"/>
      <sheetName val="내역서 (토목)"/>
      <sheetName val="일위대가_목록"/>
      <sheetName val="일위대가(토목)"/>
      <sheetName val="시설부담금"/>
      <sheetName val="일위대가표H1200미만"/>
      <sheetName val="기초물량산출(중공기초)"/>
      <sheetName val="기초깨기"/>
      <sheetName val="손익분석"/>
      <sheetName val="구간공종"/>
      <sheetName val="실행내역"/>
      <sheetName val="기초및기단"/>
      <sheetName val="목공사(1)"/>
      <sheetName val="단청(1)제외"/>
      <sheetName val="미장및수장"/>
      <sheetName val="주변정비"/>
      <sheetName val="지붕공사"/>
      <sheetName val="창호(2)"/>
      <sheetName val="창호(1)"/>
      <sheetName val="폐기물수량"/>
      <sheetName val="직_영_비"/>
      <sheetName val="원가계산서_"/>
      <sheetName val="예비품,_유지관리공구류"/>
      <sheetName val="덕트지지대_"/>
      <sheetName val="D-작업대_"/>
      <sheetName val="기자재설치비_산출서"/>
      <sheetName val="소각설비_기기리스트"/>
      <sheetName val="표__지"/>
      <sheetName val="준검_내역서"/>
      <sheetName val="단가_및_재료비"/>
      <sheetName val="소포내역_(2)"/>
      <sheetName val="기타_정보통신공사"/>
      <sheetName val="단_box"/>
      <sheetName val="2F_회의실견적(5_14_일대)"/>
      <sheetName val="노무비_"/>
      <sheetName val="5_단가대비표"/>
      <sheetName val="수량산출서_(2)"/>
      <sheetName val="Cost_bd-&quot;A&quot;"/>
      <sheetName val="변압기_및_발전기_용량"/>
      <sheetName val="가로등제어반_설치공사(수량)"/>
      <sheetName val="단__가__대__비__표"/>
      <sheetName val="일__위__대__가__목__록"/>
      <sheetName val="내역서_(토목)"/>
      <sheetName val="Sheet1_(2)"/>
      <sheetName val="Noname_1"/>
      <sheetName val="일_위_대_가_표"/>
      <sheetName val="단가_"/>
      <sheetName val="산출기준자료"/>
      <sheetName val="노임단"/>
      <sheetName val="배수공"/>
      <sheetName val="운반공"/>
      <sheetName val="자재단"/>
      <sheetName val="장비단"/>
      <sheetName val="성곽내역서"/>
      <sheetName val="기별명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돌망태"/>
      <sheetName val="#REF"/>
      <sheetName val="guard(mac)"/>
      <sheetName val="woo(mac)"/>
      <sheetName val="tggwan(mac)"/>
      <sheetName val="MYUN(MAC)"/>
      <sheetName val="suk(mac)"/>
      <sheetName val="Sheet1"/>
      <sheetName val="Sheet1 (2)"/>
      <sheetName val="VXXXXXXX"/>
      <sheetName val="설계"/>
      <sheetName val="ABUT수량-A1"/>
      <sheetName val="FOOTING단면력"/>
      <sheetName val="우각부보강"/>
      <sheetName val="DATE"/>
      <sheetName val="수안보-MBR1"/>
      <sheetName val="터널조도"/>
      <sheetName val="과천MAIN"/>
      <sheetName val="노임"/>
      <sheetName val="설계조건"/>
      <sheetName val="주요자재집계"/>
      <sheetName val="자재집계"/>
      <sheetName val="BOQ"/>
      <sheetName val="시멘트및모래"/>
      <sheetName val="토적집계"/>
      <sheetName val="토적표"/>
      <sheetName val="배수집계"/>
      <sheetName val="L측형구집계"/>
      <sheetName val="L형측구단위"/>
      <sheetName val="L측구조서"/>
      <sheetName val="도로경계석"/>
      <sheetName val="도로경계석조서"/>
      <sheetName val="보도포장"/>
      <sheetName val="종배수관집계"/>
      <sheetName val="터파기90(아스콘)"/>
      <sheetName val="터파기고"/>
      <sheetName val="관기초90"/>
      <sheetName val="종배수조서"/>
      <sheetName val="우수받이(타설)"/>
      <sheetName val="우수받이터파기"/>
      <sheetName val="우수연결관토공"/>
      <sheetName val="우수연결관토공3"/>
      <sheetName val="우수조서"/>
      <sheetName val="우수원형맨홀집계"/>
      <sheetName val="원형맨홀단위(차도측)"/>
      <sheetName val="맨홀수량 및 평균높이산출"/>
      <sheetName val="포장재료"/>
      <sheetName val="포장면조서"/>
      <sheetName val="진입부"/>
      <sheetName val="조서"/>
      <sheetName val="Sheet2"/>
      <sheetName val="장비집계"/>
      <sheetName val="3BL공동구 수량"/>
      <sheetName val="수량산출"/>
      <sheetName val="type-F"/>
      <sheetName val="통합"/>
      <sheetName val="옹벽"/>
      <sheetName val="입력DATA"/>
      <sheetName val="바닥판"/>
      <sheetName val="대비"/>
      <sheetName val="내역서"/>
      <sheetName val="안정검토"/>
      <sheetName val="교각계산"/>
      <sheetName val="명세서"/>
      <sheetName val="nys"/>
      <sheetName val="INPUT"/>
      <sheetName val="ⴭⴭⴭⴭ"/>
      <sheetName val="토공A"/>
      <sheetName val="3련 BOX"/>
      <sheetName val="DATA"/>
      <sheetName val="공사내역"/>
      <sheetName val="날개벽수량표"/>
      <sheetName val="1.설계조건"/>
      <sheetName val="공사비집계"/>
      <sheetName val="가시설(TYPE-A)"/>
      <sheetName val="1-1평균터파기고(1)"/>
      <sheetName val="실행철강하도"/>
      <sheetName val="NOMUBI"/>
      <sheetName val="sw1"/>
      <sheetName val="보집계표"/>
      <sheetName val="일위대가표"/>
      <sheetName val="준검 내역서"/>
      <sheetName val="일위(PN)"/>
      <sheetName val="정부노임단가"/>
      <sheetName val="포장공사"/>
      <sheetName val="가정급수관"/>
      <sheetName val="안정검토(온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설계"/>
      <sheetName val="역T형"/>
      <sheetName val="단면검토"/>
      <sheetName val="①②"/>
      <sheetName val="INPUT"/>
      <sheetName val="안정검토"/>
      <sheetName val="총괄내역서"/>
      <sheetName val="주형"/>
      <sheetName val="2.3 단면가정 및 제원"/>
      <sheetName val="설계조건"/>
      <sheetName val="3.바닥판설계"/>
      <sheetName val="6PILE  (돌출)"/>
      <sheetName val="ABUT수량-A1"/>
      <sheetName val="기둥(원형)"/>
      <sheetName val="1.설계조건"/>
      <sheetName val="2.단면가정"/>
      <sheetName val="BOX"/>
      <sheetName val="기초자료"/>
      <sheetName val="바닥판"/>
      <sheetName val="111철근량"/>
      <sheetName val="8하중조합9결과정리"/>
      <sheetName val="U-TYPE(1)"/>
      <sheetName val="과천MAIN"/>
      <sheetName val="정부노임단가"/>
      <sheetName val="TYPE-B 평균H"/>
      <sheetName val="BRACKET검토"/>
      <sheetName val="PILE기초"/>
      <sheetName val="3.하중계산"/>
      <sheetName val="error"/>
      <sheetName val="교각계산"/>
      <sheetName val="지진시"/>
      <sheetName val="DATA"/>
      <sheetName val="설직재-1"/>
      <sheetName val="제-노임"/>
      <sheetName val="제직재"/>
      <sheetName val="수량산출"/>
      <sheetName val="단가"/>
      <sheetName val="노임"/>
      <sheetName val="#REF"/>
      <sheetName val="실행철강하도"/>
      <sheetName val="수안보-MBR1"/>
      <sheetName val="터널조도"/>
      <sheetName val="내역"/>
      <sheetName val="DATE"/>
      <sheetName val="FOOTING단면력"/>
      <sheetName val="안정검토(온1)"/>
      <sheetName val="VXXXXXXX"/>
      <sheetName val="tggwan(mac)"/>
      <sheetName val="날개벽수량표"/>
      <sheetName val="조명시설"/>
      <sheetName val="단면가정"/>
      <sheetName val="12. 배력철근량 검토"/>
      <sheetName val="가도공"/>
      <sheetName val="표지"/>
      <sheetName val="입력DATA"/>
      <sheetName val="5-단면력INPUT"/>
      <sheetName val="통합"/>
      <sheetName val="5.모델링"/>
      <sheetName val="1.상부"/>
      <sheetName val="가시설"/>
      <sheetName val="본선하부슬래브"/>
      <sheetName val="Stem Footing"/>
      <sheetName val="Sheet1 (2)"/>
      <sheetName val="펌프장수량산출(토)"/>
      <sheetName val="본체"/>
      <sheetName val="플랜트 설치"/>
      <sheetName val="원형1호맨홀토공수량"/>
      <sheetName val="차액보증"/>
      <sheetName val="t형"/>
      <sheetName val="COPING"/>
      <sheetName val="옹벽"/>
      <sheetName val="단위수량"/>
      <sheetName val="JUCK"/>
      <sheetName val="1.설계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철근집계(자재)"/>
      <sheetName val="포장(자재)"/>
      <sheetName val="일반수량집계"/>
      <sheetName val="철근"/>
      <sheetName val="수로BOX"/>
      <sheetName val="교대토공집계"/>
      <sheetName val="토공A1"/>
      <sheetName val="1"/>
      <sheetName val="2"/>
      <sheetName val="일위대가"/>
      <sheetName val="8.PILE  (돌출)"/>
      <sheetName val="노임"/>
      <sheetName val="단가조사표"/>
      <sheetName val="데이타"/>
      <sheetName val="식재인부"/>
      <sheetName val="단가"/>
      <sheetName val="시설물일위"/>
      <sheetName val="가제당공사비"/>
      <sheetName val="기초처리공사비"/>
      <sheetName val="복통공사비"/>
      <sheetName val="본제당공사비"/>
      <sheetName val="시험비"/>
      <sheetName val="자재대"/>
      <sheetName val="진입도로공사비"/>
      <sheetName val="취수탑공사비"/>
      <sheetName val="토취장복구"/>
      <sheetName val="단가 및 재료비"/>
      <sheetName val="단가산출2"/>
      <sheetName val="단가산출1"/>
      <sheetName val="중기사용료산출근거"/>
      <sheetName val="터파기및재료"/>
      <sheetName val="터널조도"/>
      <sheetName val="Sheet1"/>
      <sheetName val="조도계산서 (도서)"/>
      <sheetName val="구조물철거타공정이월"/>
      <sheetName val="방지책개소별명세"/>
      <sheetName val="일위대가(가설)"/>
      <sheetName val="부하계산서"/>
      <sheetName val="부하(성남)"/>
      <sheetName val="대치판정"/>
      <sheetName val="출력X"/>
      <sheetName val="수목데이타"/>
      <sheetName val="상 부"/>
      <sheetName val="교각(P1)수량"/>
      <sheetName val="수량산출"/>
      <sheetName val="Sheet2"/>
      <sheetName val="총계"/>
      <sheetName val="3.바닥판설계"/>
      <sheetName val="연결관산출조서"/>
      <sheetName val="토사(PE)"/>
      <sheetName val="교각1"/>
      <sheetName val="실행철강하도"/>
      <sheetName val="코드표"/>
      <sheetName val="3.하중산정4.지지력"/>
      <sheetName val="SLAB"/>
      <sheetName val="데리네이타현황"/>
    </sheetNames>
    <sheetDataSet>
      <sheetData sheetId="0" refreshError="1"/>
      <sheetData sheetId="1" refreshError="1"/>
      <sheetData sheetId="2"/>
      <sheetData sheetId="3"/>
      <sheetData sheetId="4"/>
      <sheetData sheetId="5"/>
      <sheetData sheetId="6" refreshError="1"/>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방호시설검토"/>
      <sheetName val="부대내역"/>
      <sheetName val="1,2공구원가계산서"/>
      <sheetName val="1공구산출내역서"/>
      <sheetName val="danga"/>
      <sheetName val="ilch"/>
      <sheetName val="원형맨홀수량"/>
      <sheetName val="수량산출"/>
      <sheetName val="수량산출서"/>
      <sheetName val="일위대가목차"/>
      <sheetName val="Y-WORK"/>
      <sheetName val="비교표"/>
      <sheetName val="단면가정"/>
      <sheetName val="단가"/>
      <sheetName val="시설물일위"/>
      <sheetName val="식재품셈"/>
      <sheetName val="일위대가"/>
      <sheetName val="조작대(1연)"/>
      <sheetName val="내역서"/>
      <sheetName val="3BL공동구 수량"/>
      <sheetName val="기초공"/>
      <sheetName val="기둥(원형)"/>
    </sheetNames>
    <sheetDataSet>
      <sheetData sheetId="0"/>
      <sheetData sheetId="1" refreshError="1">
        <row r="2">
          <cell r="C2" t="str">
            <v>영동고속도로8공구</v>
          </cell>
        </row>
        <row r="5">
          <cell r="B5" t="str">
            <v>Ⅰ.</v>
          </cell>
          <cell r="D5" t="str">
            <v>토 공 사</v>
          </cell>
          <cell r="E5" t="str">
            <v>식</v>
          </cell>
          <cell r="F5">
            <v>1</v>
          </cell>
          <cell r="H5">
            <v>8826838650</v>
          </cell>
          <cell r="J5">
            <v>7350118150</v>
          </cell>
          <cell r="L5">
            <v>8410703300</v>
          </cell>
          <cell r="N5">
            <v>7879122180</v>
          </cell>
        </row>
        <row r="6">
          <cell r="B6" t="str">
            <v>Ⅱ.</v>
          </cell>
          <cell r="D6" t="str">
            <v>철근콘크리트공사</v>
          </cell>
          <cell r="E6" t="str">
            <v>식</v>
          </cell>
          <cell r="F6">
            <v>1</v>
          </cell>
          <cell r="H6">
            <v>2529326850</v>
          </cell>
          <cell r="J6">
            <v>2348340300</v>
          </cell>
          <cell r="L6">
            <v>3461730070</v>
          </cell>
          <cell r="N6">
            <v>2905423900</v>
          </cell>
        </row>
        <row r="8">
          <cell r="D8" t="str">
            <v>직접공사비 계</v>
          </cell>
          <cell r="H8">
            <v>11356165500</v>
          </cell>
          <cell r="J8">
            <v>9698458450</v>
          </cell>
          <cell r="L8">
            <v>11872433370</v>
          </cell>
          <cell r="N8">
            <v>10784546080</v>
          </cell>
        </row>
        <row r="11">
          <cell r="D11" t="str">
            <v>안 전 관 리 비</v>
          </cell>
          <cell r="H11">
            <v>187376730.75</v>
          </cell>
          <cell r="J11">
            <v>174000000</v>
          </cell>
        </row>
        <row r="12">
          <cell r="D12" t="str">
            <v>공  과  잡  비</v>
          </cell>
          <cell r="J12">
            <v>485541550</v>
          </cell>
          <cell r="L12">
            <v>717566630</v>
          </cell>
          <cell r="N12">
            <v>689453920</v>
          </cell>
        </row>
        <row r="14">
          <cell r="D14" t="str">
            <v>합   계</v>
          </cell>
          <cell r="H14">
            <v>11543542230.75</v>
          </cell>
          <cell r="J14">
            <v>10358000000</v>
          </cell>
          <cell r="L14">
            <v>12590000000</v>
          </cell>
          <cell r="N14">
            <v>11474000000</v>
          </cell>
        </row>
        <row r="38">
          <cell r="B38" t="str">
            <v>Ⅰ.</v>
          </cell>
          <cell r="D38" t="str">
            <v>토 공 사</v>
          </cell>
        </row>
        <row r="39">
          <cell r="B39" t="str">
            <v xml:space="preserve"> 1</v>
          </cell>
          <cell r="D39" t="str">
            <v>토  공</v>
          </cell>
        </row>
        <row r="40">
          <cell r="B40" t="str">
            <v xml:space="preserve"> 1.01</v>
          </cell>
          <cell r="D40" t="str">
            <v>기존구조물 철거공</v>
          </cell>
          <cell r="E40" t="str">
            <v/>
          </cell>
          <cell r="F40" t="str">
            <v/>
          </cell>
        </row>
        <row r="41">
          <cell r="B41" t="str">
            <v>a</v>
          </cell>
          <cell r="D41" t="str">
            <v>무근콘크리트 깨기</v>
          </cell>
          <cell r="E41" t="str">
            <v>M3</v>
          </cell>
          <cell r="F41">
            <v>574</v>
          </cell>
          <cell r="G41">
            <v>14000</v>
          </cell>
          <cell r="H41">
            <v>8036000</v>
          </cell>
          <cell r="I41">
            <v>12000</v>
          </cell>
          <cell r="J41">
            <v>6888000</v>
          </cell>
          <cell r="K41">
            <v>8500</v>
          </cell>
          <cell r="L41">
            <v>4879000</v>
          </cell>
          <cell r="M41">
            <v>10000</v>
          </cell>
          <cell r="N41">
            <v>5740000</v>
          </cell>
          <cell r="O41">
            <v>9060</v>
          </cell>
          <cell r="P41">
            <v>-2940</v>
          </cell>
          <cell r="Q41">
            <v>8000</v>
          </cell>
          <cell r="R41">
            <v>5500</v>
          </cell>
        </row>
        <row r="42">
          <cell r="B42" t="str">
            <v>b</v>
          </cell>
          <cell r="D42" t="str">
            <v>철근콘크리트 깨기</v>
          </cell>
          <cell r="E42" t="str">
            <v>M3</v>
          </cell>
          <cell r="F42">
            <v>3580</v>
          </cell>
          <cell r="G42">
            <v>18000</v>
          </cell>
          <cell r="H42">
            <v>64440000</v>
          </cell>
          <cell r="I42">
            <v>20000</v>
          </cell>
          <cell r="J42">
            <v>71600000</v>
          </cell>
          <cell r="K42">
            <v>12000</v>
          </cell>
          <cell r="L42">
            <v>42960000</v>
          </cell>
          <cell r="M42">
            <v>16000</v>
          </cell>
          <cell r="N42">
            <v>57280000</v>
          </cell>
          <cell r="O42">
            <v>19510</v>
          </cell>
          <cell r="P42">
            <v>-490</v>
          </cell>
          <cell r="Q42">
            <v>15000</v>
          </cell>
          <cell r="R42">
            <v>8800</v>
          </cell>
        </row>
        <row r="43">
          <cell r="B43" t="str">
            <v>c</v>
          </cell>
          <cell r="D43" t="str">
            <v>석축헐기</v>
          </cell>
          <cell r="E43" t="str">
            <v>M2</v>
          </cell>
          <cell r="F43">
            <v>2031</v>
          </cell>
          <cell r="G43">
            <v>8000</v>
          </cell>
          <cell r="H43">
            <v>16248000</v>
          </cell>
          <cell r="I43">
            <v>8000</v>
          </cell>
          <cell r="J43">
            <v>16248000</v>
          </cell>
          <cell r="K43">
            <v>3500</v>
          </cell>
          <cell r="L43">
            <v>7108500</v>
          </cell>
          <cell r="M43">
            <v>5000</v>
          </cell>
          <cell r="N43">
            <v>10155000</v>
          </cell>
          <cell r="O43">
            <v>4800</v>
          </cell>
          <cell r="P43">
            <v>-3200</v>
          </cell>
          <cell r="Q43">
            <v>10000</v>
          </cell>
        </row>
        <row r="44">
          <cell r="B44" t="str">
            <v>d</v>
          </cell>
          <cell r="D44" t="str">
            <v>기존포장깨기공</v>
          </cell>
          <cell r="H44">
            <v>0</v>
          </cell>
          <cell r="J44">
            <v>0</v>
          </cell>
          <cell r="L44">
            <v>0</v>
          </cell>
          <cell r="M44">
            <v>0</v>
          </cell>
          <cell r="N44">
            <v>0</v>
          </cell>
          <cell r="P44">
            <v>0</v>
          </cell>
        </row>
        <row r="45">
          <cell r="B45" t="str">
            <v xml:space="preserve">  d-1</v>
          </cell>
          <cell r="D45" t="str">
            <v>콘크리트 포장</v>
          </cell>
          <cell r="E45" t="str">
            <v>M3</v>
          </cell>
          <cell r="F45">
            <v>134</v>
          </cell>
          <cell r="G45">
            <v>14000</v>
          </cell>
          <cell r="H45">
            <v>1876000</v>
          </cell>
          <cell r="I45">
            <v>10000</v>
          </cell>
          <cell r="J45">
            <v>1340000</v>
          </cell>
          <cell r="K45">
            <v>8500</v>
          </cell>
          <cell r="L45">
            <v>1139000</v>
          </cell>
          <cell r="M45">
            <v>9000</v>
          </cell>
          <cell r="N45">
            <v>1206000</v>
          </cell>
          <cell r="O45">
            <v>6170</v>
          </cell>
          <cell r="P45">
            <v>-3830</v>
          </cell>
          <cell r="Q45">
            <v>8000</v>
          </cell>
          <cell r="R45">
            <v>7700</v>
          </cell>
        </row>
        <row r="46">
          <cell r="B46" t="str">
            <v xml:space="preserve">  d-2</v>
          </cell>
          <cell r="D46" t="str">
            <v>아스팔트 포장</v>
          </cell>
          <cell r="E46" t="str">
            <v>M3</v>
          </cell>
          <cell r="F46">
            <v>2728</v>
          </cell>
          <cell r="G46">
            <v>12000</v>
          </cell>
          <cell r="H46">
            <v>32736000</v>
          </cell>
          <cell r="I46">
            <v>9000</v>
          </cell>
          <cell r="J46">
            <v>24552000</v>
          </cell>
          <cell r="K46">
            <v>8000</v>
          </cell>
          <cell r="L46">
            <v>21824000</v>
          </cell>
          <cell r="M46">
            <v>8000</v>
          </cell>
          <cell r="N46">
            <v>21824000</v>
          </cell>
          <cell r="O46">
            <v>5210</v>
          </cell>
          <cell r="P46">
            <v>-3790</v>
          </cell>
          <cell r="Q46">
            <v>7000</v>
          </cell>
          <cell r="R46">
            <v>3300</v>
          </cell>
        </row>
        <row r="47">
          <cell r="B47" t="str">
            <v>e</v>
          </cell>
          <cell r="D47" t="str">
            <v>기계절단공</v>
          </cell>
          <cell r="H47">
            <v>0</v>
          </cell>
          <cell r="J47">
            <v>0</v>
          </cell>
          <cell r="L47">
            <v>0</v>
          </cell>
          <cell r="M47">
            <v>0</v>
          </cell>
          <cell r="N47">
            <v>0</v>
          </cell>
          <cell r="P47">
            <v>0</v>
          </cell>
        </row>
        <row r="48">
          <cell r="B48" t="str">
            <v xml:space="preserve">  e-1</v>
          </cell>
          <cell r="D48" t="str">
            <v>콘크리트</v>
          </cell>
          <cell r="E48" t="str">
            <v>M</v>
          </cell>
          <cell r="F48">
            <v>16</v>
          </cell>
          <cell r="G48">
            <v>4000</v>
          </cell>
          <cell r="H48">
            <v>64000</v>
          </cell>
          <cell r="I48">
            <v>1500</v>
          </cell>
          <cell r="J48">
            <v>24000</v>
          </cell>
          <cell r="K48">
            <v>2500</v>
          </cell>
          <cell r="L48">
            <v>40000</v>
          </cell>
          <cell r="M48">
            <v>2000</v>
          </cell>
          <cell r="N48">
            <v>32000</v>
          </cell>
          <cell r="O48">
            <v>1100</v>
          </cell>
          <cell r="P48">
            <v>-400</v>
          </cell>
          <cell r="Q48">
            <v>30000</v>
          </cell>
          <cell r="R48">
            <v>1300</v>
          </cell>
        </row>
        <row r="49">
          <cell r="B49" t="str">
            <v xml:space="preserve">  e-2</v>
          </cell>
          <cell r="D49" t="str">
            <v>아스콘</v>
          </cell>
          <cell r="E49" t="str">
            <v>M</v>
          </cell>
          <cell r="F49">
            <v>1238</v>
          </cell>
          <cell r="G49">
            <v>2000</v>
          </cell>
          <cell r="H49">
            <v>2476000</v>
          </cell>
          <cell r="I49">
            <v>1500</v>
          </cell>
          <cell r="J49">
            <v>1857000</v>
          </cell>
          <cell r="K49">
            <v>2500</v>
          </cell>
          <cell r="L49">
            <v>3095000</v>
          </cell>
          <cell r="M49">
            <v>2000</v>
          </cell>
          <cell r="N49">
            <v>2476000</v>
          </cell>
          <cell r="O49">
            <v>1100</v>
          </cell>
          <cell r="P49">
            <v>-400</v>
          </cell>
          <cell r="Q49">
            <v>2000</v>
          </cell>
          <cell r="R49">
            <v>770</v>
          </cell>
        </row>
        <row r="50">
          <cell r="B50" t="str">
            <v>f</v>
          </cell>
          <cell r="D50" t="str">
            <v>강교철거</v>
          </cell>
          <cell r="E50" t="str">
            <v>TON</v>
          </cell>
          <cell r="F50" t="str">
            <v xml:space="preserve">      -</v>
          </cell>
          <cell r="H50">
            <v>0</v>
          </cell>
          <cell r="J50">
            <v>0</v>
          </cell>
          <cell r="L50">
            <v>0</v>
          </cell>
          <cell r="M50">
            <v>0</v>
          </cell>
          <cell r="N50">
            <v>0</v>
          </cell>
          <cell r="P50">
            <v>0</v>
          </cell>
        </row>
        <row r="51">
          <cell r="B51" t="str">
            <v>g</v>
          </cell>
          <cell r="D51" t="str">
            <v>P.C빔 철거</v>
          </cell>
          <cell r="H51">
            <v>0</v>
          </cell>
          <cell r="J51">
            <v>0</v>
          </cell>
          <cell r="L51">
            <v>0</v>
          </cell>
          <cell r="M51">
            <v>0</v>
          </cell>
          <cell r="N51">
            <v>0</v>
          </cell>
          <cell r="P51">
            <v>0</v>
          </cell>
        </row>
        <row r="52">
          <cell r="B52" t="str">
            <v xml:space="preserve">  g-2</v>
          </cell>
          <cell r="D52" t="str">
            <v>L=25 M</v>
          </cell>
          <cell r="E52" t="str">
            <v>본</v>
          </cell>
          <cell r="F52">
            <v>15</v>
          </cell>
          <cell r="G52">
            <v>280000</v>
          </cell>
          <cell r="H52">
            <v>4200000</v>
          </cell>
          <cell r="I52">
            <v>400000</v>
          </cell>
          <cell r="J52">
            <v>6000000</v>
          </cell>
          <cell r="K52">
            <v>650000</v>
          </cell>
          <cell r="L52">
            <v>9750000</v>
          </cell>
          <cell r="M52">
            <v>450000</v>
          </cell>
          <cell r="N52">
            <v>6750000</v>
          </cell>
          <cell r="O52">
            <v>498200</v>
          </cell>
          <cell r="P52">
            <v>98200</v>
          </cell>
          <cell r="R52">
            <v>530000</v>
          </cell>
        </row>
        <row r="53">
          <cell r="B53" t="str">
            <v xml:space="preserve">  g-3</v>
          </cell>
          <cell r="D53" t="str">
            <v>L=30 M</v>
          </cell>
          <cell r="E53" t="str">
            <v>본</v>
          </cell>
          <cell r="F53">
            <v>20</v>
          </cell>
          <cell r="G53">
            <v>350000</v>
          </cell>
          <cell r="H53">
            <v>7000000</v>
          </cell>
          <cell r="I53">
            <v>500000</v>
          </cell>
          <cell r="J53">
            <v>10000000</v>
          </cell>
          <cell r="K53">
            <v>750000</v>
          </cell>
          <cell r="L53">
            <v>15000000</v>
          </cell>
          <cell r="M53">
            <v>600000</v>
          </cell>
          <cell r="N53">
            <v>12000000</v>
          </cell>
          <cell r="O53">
            <v>498200</v>
          </cell>
          <cell r="P53">
            <v>-1800</v>
          </cell>
        </row>
        <row r="54">
          <cell r="B54" t="str">
            <v xml:space="preserve"> 1.02</v>
          </cell>
          <cell r="D54" t="str">
            <v>토사다이크 축조공</v>
          </cell>
          <cell r="E54" t="str">
            <v>M3</v>
          </cell>
          <cell r="F54">
            <v>164</v>
          </cell>
          <cell r="G54">
            <v>3000</v>
          </cell>
          <cell r="H54">
            <v>492000</v>
          </cell>
          <cell r="I54">
            <v>1500</v>
          </cell>
          <cell r="J54">
            <v>246000</v>
          </cell>
          <cell r="K54">
            <v>3500</v>
          </cell>
          <cell r="L54">
            <v>574000</v>
          </cell>
          <cell r="M54">
            <v>2000</v>
          </cell>
          <cell r="N54">
            <v>328000</v>
          </cell>
          <cell r="O54">
            <v>1500</v>
          </cell>
          <cell r="P54">
            <v>0</v>
          </cell>
          <cell r="Q54">
            <v>950</v>
          </cell>
          <cell r="R54">
            <v>550</v>
          </cell>
        </row>
        <row r="55">
          <cell r="B55" t="str">
            <v xml:space="preserve"> 1.03</v>
          </cell>
          <cell r="D55" t="str">
            <v>답구간 표토제거공</v>
          </cell>
          <cell r="E55" t="str">
            <v>M2</v>
          </cell>
          <cell r="F55">
            <v>36312</v>
          </cell>
          <cell r="G55">
            <v>120</v>
          </cell>
          <cell r="H55">
            <v>4357440</v>
          </cell>
          <cell r="I55">
            <v>150</v>
          </cell>
          <cell r="J55">
            <v>5446800</v>
          </cell>
          <cell r="K55">
            <v>250</v>
          </cell>
          <cell r="L55">
            <v>9078000</v>
          </cell>
          <cell r="M55">
            <v>200</v>
          </cell>
          <cell r="N55">
            <v>7262400</v>
          </cell>
          <cell r="O55">
            <v>100</v>
          </cell>
          <cell r="P55">
            <v>-50</v>
          </cell>
          <cell r="Q55">
            <v>100</v>
          </cell>
          <cell r="R55">
            <v>110</v>
          </cell>
        </row>
        <row r="56">
          <cell r="B56" t="str">
            <v xml:space="preserve"> 1.04</v>
          </cell>
          <cell r="D56" t="str">
            <v>벌개제근공</v>
          </cell>
          <cell r="E56" t="str">
            <v>M2</v>
          </cell>
          <cell r="F56">
            <v>229814</v>
          </cell>
          <cell r="G56">
            <v>160</v>
          </cell>
          <cell r="H56">
            <v>36770240</v>
          </cell>
          <cell r="I56">
            <v>100</v>
          </cell>
          <cell r="J56">
            <v>22981400</v>
          </cell>
          <cell r="K56">
            <v>250</v>
          </cell>
          <cell r="L56">
            <v>57453500</v>
          </cell>
          <cell r="M56">
            <v>200</v>
          </cell>
          <cell r="N56">
            <v>45962800</v>
          </cell>
          <cell r="O56">
            <v>180</v>
          </cell>
          <cell r="P56">
            <v>80</v>
          </cell>
          <cell r="Q56">
            <v>200</v>
          </cell>
          <cell r="R56">
            <v>170</v>
          </cell>
        </row>
        <row r="57">
          <cell r="B57" t="str">
            <v xml:space="preserve"> 1.05</v>
          </cell>
          <cell r="D57" t="str">
            <v>깍기공</v>
          </cell>
          <cell r="E57" t="str">
            <v/>
          </cell>
          <cell r="H57">
            <v>0</v>
          </cell>
          <cell r="J57">
            <v>0</v>
          </cell>
          <cell r="L57">
            <v>0</v>
          </cell>
          <cell r="M57">
            <v>0</v>
          </cell>
          <cell r="N57">
            <v>0</v>
          </cell>
          <cell r="P57">
            <v>0</v>
          </cell>
        </row>
        <row r="58">
          <cell r="B58" t="str">
            <v>a</v>
          </cell>
          <cell r="D58" t="str">
            <v>토  사</v>
          </cell>
          <cell r="E58" t="str">
            <v>M3</v>
          </cell>
          <cell r="F58">
            <v>569675</v>
          </cell>
          <cell r="G58">
            <v>350</v>
          </cell>
          <cell r="H58">
            <v>199386250</v>
          </cell>
          <cell r="I58">
            <v>350</v>
          </cell>
          <cell r="J58">
            <v>199386250</v>
          </cell>
          <cell r="K58">
            <v>420</v>
          </cell>
          <cell r="L58">
            <v>239263500</v>
          </cell>
          <cell r="M58">
            <v>400</v>
          </cell>
          <cell r="N58">
            <v>227870000</v>
          </cell>
          <cell r="O58">
            <v>350</v>
          </cell>
          <cell r="P58">
            <v>0</v>
          </cell>
          <cell r="Q58">
            <v>450</v>
          </cell>
          <cell r="R58">
            <v>220</v>
          </cell>
        </row>
        <row r="59">
          <cell r="B59" t="str">
            <v>b</v>
          </cell>
          <cell r="D59" t="str">
            <v>리핑암</v>
          </cell>
          <cell r="E59" t="str">
            <v>M3</v>
          </cell>
          <cell r="F59">
            <v>684935</v>
          </cell>
          <cell r="G59">
            <v>750</v>
          </cell>
          <cell r="H59">
            <v>513701250</v>
          </cell>
          <cell r="I59">
            <v>680</v>
          </cell>
          <cell r="J59">
            <v>465755800</v>
          </cell>
          <cell r="K59">
            <v>650</v>
          </cell>
          <cell r="L59">
            <v>445207750</v>
          </cell>
          <cell r="M59">
            <v>600</v>
          </cell>
          <cell r="N59">
            <v>410961000</v>
          </cell>
          <cell r="O59">
            <v>680</v>
          </cell>
          <cell r="P59">
            <v>0</v>
          </cell>
          <cell r="Q59">
            <v>600</v>
          </cell>
          <cell r="R59">
            <v>440</v>
          </cell>
        </row>
        <row r="60">
          <cell r="B60" t="str">
            <v>c</v>
          </cell>
          <cell r="D60" t="str">
            <v>발파암</v>
          </cell>
          <cell r="E60" t="str">
            <v/>
          </cell>
          <cell r="F60" t="str">
            <v/>
          </cell>
          <cell r="H60">
            <v>0</v>
          </cell>
          <cell r="J60">
            <v>0</v>
          </cell>
          <cell r="L60">
            <v>0</v>
          </cell>
          <cell r="M60">
            <v>0</v>
          </cell>
          <cell r="N60">
            <v>0</v>
          </cell>
          <cell r="P60">
            <v>0</v>
          </cell>
        </row>
        <row r="61">
          <cell r="B61" t="str">
            <v xml:space="preserve">  c-1</v>
          </cell>
          <cell r="D61" t="str">
            <v>신설(발파 100%)</v>
          </cell>
          <cell r="E61" t="str">
            <v>M3</v>
          </cell>
          <cell r="F61">
            <v>723623</v>
          </cell>
          <cell r="G61">
            <v>4500</v>
          </cell>
          <cell r="H61">
            <v>3256303500</v>
          </cell>
          <cell r="I61">
            <v>3500</v>
          </cell>
          <cell r="J61">
            <v>2532680500</v>
          </cell>
          <cell r="K61">
            <v>3150</v>
          </cell>
          <cell r="L61">
            <v>2279412450</v>
          </cell>
          <cell r="M61">
            <v>3800</v>
          </cell>
          <cell r="N61">
            <v>2749767400</v>
          </cell>
          <cell r="O61">
            <v>3890</v>
          </cell>
          <cell r="P61">
            <v>390</v>
          </cell>
          <cell r="Q61">
            <v>3600</v>
          </cell>
        </row>
        <row r="62">
          <cell r="B62" t="str">
            <v xml:space="preserve">  c-2</v>
          </cell>
          <cell r="D62" t="str">
            <v>확장(발파 10%, 기계 90%)</v>
          </cell>
          <cell r="E62" t="str">
            <v>M3</v>
          </cell>
          <cell r="F62">
            <v>26853</v>
          </cell>
          <cell r="G62">
            <v>7000</v>
          </cell>
          <cell r="H62">
            <v>187971000</v>
          </cell>
          <cell r="I62">
            <v>5000</v>
          </cell>
          <cell r="J62">
            <v>134265000</v>
          </cell>
          <cell r="K62">
            <v>8500</v>
          </cell>
          <cell r="L62">
            <v>228250500</v>
          </cell>
          <cell r="M62">
            <v>7500</v>
          </cell>
          <cell r="N62">
            <v>201397500</v>
          </cell>
          <cell r="O62">
            <v>7470</v>
          </cell>
          <cell r="P62">
            <v>2470</v>
          </cell>
          <cell r="Q62">
            <v>8500</v>
          </cell>
          <cell r="R62">
            <v>7700</v>
          </cell>
        </row>
        <row r="63">
          <cell r="B63" t="str">
            <v xml:space="preserve"> 1.06</v>
          </cell>
          <cell r="D63" t="str">
            <v>운반공</v>
          </cell>
          <cell r="H63">
            <v>0</v>
          </cell>
          <cell r="J63">
            <v>0</v>
          </cell>
          <cell r="L63">
            <v>0</v>
          </cell>
          <cell r="M63">
            <v>0</v>
          </cell>
          <cell r="N63">
            <v>0</v>
          </cell>
          <cell r="P63">
            <v>0</v>
          </cell>
        </row>
        <row r="64">
          <cell r="B64" t="str">
            <v>a</v>
          </cell>
          <cell r="D64" t="str">
            <v>토  사</v>
          </cell>
          <cell r="E64" t="str">
            <v/>
          </cell>
          <cell r="H64">
            <v>0</v>
          </cell>
          <cell r="J64">
            <v>0</v>
          </cell>
          <cell r="L64">
            <v>0</v>
          </cell>
          <cell r="M64">
            <v>0</v>
          </cell>
          <cell r="N64">
            <v>0</v>
          </cell>
          <cell r="P64">
            <v>0</v>
          </cell>
        </row>
        <row r="65">
          <cell r="B65" t="str">
            <v xml:space="preserve">  a-2</v>
          </cell>
          <cell r="D65" t="str">
            <v>도우저</v>
          </cell>
          <cell r="E65" t="str">
            <v>M3</v>
          </cell>
          <cell r="F65">
            <v>18366</v>
          </cell>
          <cell r="G65">
            <v>300</v>
          </cell>
          <cell r="H65">
            <v>5509800</v>
          </cell>
          <cell r="I65">
            <v>300</v>
          </cell>
          <cell r="J65">
            <v>5509800</v>
          </cell>
          <cell r="K65">
            <v>450</v>
          </cell>
          <cell r="L65">
            <v>8264700</v>
          </cell>
          <cell r="M65">
            <v>400</v>
          </cell>
          <cell r="N65">
            <v>7346400</v>
          </cell>
          <cell r="O65">
            <v>230</v>
          </cell>
          <cell r="P65">
            <v>-70</v>
          </cell>
          <cell r="Q65">
            <v>360</v>
          </cell>
          <cell r="R65">
            <v>280</v>
          </cell>
        </row>
        <row r="66">
          <cell r="B66" t="str">
            <v xml:space="preserve">  a-3</v>
          </cell>
          <cell r="D66" t="str">
            <v>덤프트럭</v>
          </cell>
          <cell r="E66" t="str">
            <v>M3</v>
          </cell>
          <cell r="F66">
            <v>410692</v>
          </cell>
          <cell r="G66">
            <v>630</v>
          </cell>
          <cell r="H66">
            <v>258735960</v>
          </cell>
          <cell r="I66">
            <v>1200</v>
          </cell>
          <cell r="J66">
            <v>492830400</v>
          </cell>
          <cell r="K66">
            <v>950</v>
          </cell>
          <cell r="L66">
            <v>390157400</v>
          </cell>
          <cell r="M66">
            <v>1000</v>
          </cell>
          <cell r="N66">
            <v>410692000</v>
          </cell>
          <cell r="O66">
            <v>1000</v>
          </cell>
          <cell r="P66">
            <v>-200</v>
          </cell>
        </row>
        <row r="67">
          <cell r="B67" t="str">
            <v>b</v>
          </cell>
          <cell r="D67" t="str">
            <v>리핑암</v>
          </cell>
          <cell r="H67">
            <v>0</v>
          </cell>
          <cell r="J67">
            <v>0</v>
          </cell>
          <cell r="L67">
            <v>0</v>
          </cell>
          <cell r="M67">
            <v>0</v>
          </cell>
          <cell r="N67">
            <v>0</v>
          </cell>
          <cell r="P67">
            <v>0</v>
          </cell>
        </row>
        <row r="68">
          <cell r="B68" t="str">
            <v xml:space="preserve">  b-2</v>
          </cell>
          <cell r="D68" t="str">
            <v>도우저</v>
          </cell>
          <cell r="E68" t="str">
            <v>M3</v>
          </cell>
          <cell r="F68">
            <v>15443</v>
          </cell>
          <cell r="G68">
            <v>500</v>
          </cell>
          <cell r="H68">
            <v>7721500</v>
          </cell>
          <cell r="I68">
            <v>450</v>
          </cell>
          <cell r="J68">
            <v>6949350</v>
          </cell>
          <cell r="K68">
            <v>550</v>
          </cell>
          <cell r="L68">
            <v>8493650</v>
          </cell>
          <cell r="M68">
            <v>500</v>
          </cell>
          <cell r="N68">
            <v>7721500</v>
          </cell>
          <cell r="O68">
            <v>350</v>
          </cell>
          <cell r="P68">
            <v>-100</v>
          </cell>
          <cell r="Q68">
            <v>400</v>
          </cell>
          <cell r="R68">
            <v>330</v>
          </cell>
        </row>
        <row r="69">
          <cell r="B69" t="str">
            <v xml:space="preserve">  b-3</v>
          </cell>
          <cell r="D69" t="str">
            <v>덤프트럭</v>
          </cell>
          <cell r="E69" t="str">
            <v>M3</v>
          </cell>
          <cell r="F69">
            <v>649642</v>
          </cell>
          <cell r="G69">
            <v>990</v>
          </cell>
          <cell r="H69">
            <v>643145580</v>
          </cell>
          <cell r="I69">
            <v>1400</v>
          </cell>
          <cell r="J69">
            <v>909498800</v>
          </cell>
          <cell r="K69">
            <v>1250</v>
          </cell>
          <cell r="L69">
            <v>812052500</v>
          </cell>
          <cell r="M69">
            <v>1200</v>
          </cell>
          <cell r="N69">
            <v>779570400</v>
          </cell>
          <cell r="O69">
            <v>1530</v>
          </cell>
          <cell r="P69">
            <v>130</v>
          </cell>
        </row>
        <row r="70">
          <cell r="B70" t="str">
            <v>c</v>
          </cell>
          <cell r="D70" t="str">
            <v>발파암</v>
          </cell>
          <cell r="E70" t="str">
            <v/>
          </cell>
          <cell r="H70">
            <v>0</v>
          </cell>
          <cell r="J70">
            <v>0</v>
          </cell>
          <cell r="L70">
            <v>0</v>
          </cell>
          <cell r="M70">
            <v>0</v>
          </cell>
          <cell r="N70">
            <v>0</v>
          </cell>
          <cell r="P70">
            <v>0</v>
          </cell>
        </row>
        <row r="71">
          <cell r="B71" t="str">
            <v xml:space="preserve">  c-2</v>
          </cell>
          <cell r="D71" t="str">
            <v>도우저</v>
          </cell>
          <cell r="E71" t="str">
            <v>M3</v>
          </cell>
          <cell r="F71">
            <v>12766</v>
          </cell>
          <cell r="G71">
            <v>800</v>
          </cell>
          <cell r="H71">
            <v>10212800</v>
          </cell>
          <cell r="I71">
            <v>800</v>
          </cell>
          <cell r="J71">
            <v>10212800</v>
          </cell>
          <cell r="K71">
            <v>750</v>
          </cell>
          <cell r="L71">
            <v>9574500</v>
          </cell>
          <cell r="M71">
            <v>800</v>
          </cell>
          <cell r="N71">
            <v>10212800</v>
          </cell>
          <cell r="O71">
            <v>470</v>
          </cell>
          <cell r="P71">
            <v>-330</v>
          </cell>
          <cell r="Q71">
            <v>580</v>
          </cell>
          <cell r="R71">
            <v>440</v>
          </cell>
        </row>
        <row r="72">
          <cell r="B72" t="str">
            <v xml:space="preserve">  c-3</v>
          </cell>
          <cell r="D72" t="str">
            <v>덤프트럭</v>
          </cell>
          <cell r="E72" t="str">
            <v>M3</v>
          </cell>
          <cell r="F72">
            <v>624167</v>
          </cell>
          <cell r="G72">
            <v>1360</v>
          </cell>
          <cell r="H72">
            <v>848867120</v>
          </cell>
          <cell r="I72">
            <v>1800</v>
          </cell>
          <cell r="J72">
            <v>1123500600</v>
          </cell>
          <cell r="K72">
            <v>2150</v>
          </cell>
          <cell r="L72">
            <v>1341959050</v>
          </cell>
          <cell r="M72">
            <v>1400</v>
          </cell>
          <cell r="N72">
            <v>873833800</v>
          </cell>
          <cell r="O72">
            <v>1600</v>
          </cell>
          <cell r="P72">
            <v>-200</v>
          </cell>
        </row>
        <row r="73">
          <cell r="B73" t="str">
            <v>d</v>
          </cell>
          <cell r="D73" t="str">
            <v>순성토</v>
          </cell>
          <cell r="H73">
            <v>0</v>
          </cell>
          <cell r="J73">
            <v>0</v>
          </cell>
          <cell r="L73">
            <v>0</v>
          </cell>
          <cell r="M73">
            <v>0</v>
          </cell>
          <cell r="N73">
            <v>0</v>
          </cell>
          <cell r="P73">
            <v>0</v>
          </cell>
        </row>
        <row r="74">
          <cell r="B74" t="str">
            <v xml:space="preserve">   d-1</v>
          </cell>
          <cell r="D74" t="str">
            <v>토사</v>
          </cell>
          <cell r="E74" t="str">
            <v>M3</v>
          </cell>
          <cell r="F74">
            <v>31021</v>
          </cell>
          <cell r="G74">
            <v>1760</v>
          </cell>
          <cell r="H74">
            <v>54596960</v>
          </cell>
          <cell r="I74">
            <v>3000</v>
          </cell>
          <cell r="J74">
            <v>93063000</v>
          </cell>
          <cell r="K74">
            <v>2650</v>
          </cell>
          <cell r="L74">
            <v>82205650</v>
          </cell>
          <cell r="M74">
            <v>2000</v>
          </cell>
          <cell r="N74">
            <v>62042000</v>
          </cell>
          <cell r="O74">
            <v>1750</v>
          </cell>
          <cell r="P74">
            <v>-1250</v>
          </cell>
        </row>
        <row r="75">
          <cell r="B75" t="str">
            <v>1.07</v>
          </cell>
          <cell r="D75" t="str">
            <v>성토 및 다짐공</v>
          </cell>
          <cell r="E75" t="str">
            <v/>
          </cell>
          <cell r="H75">
            <v>0</v>
          </cell>
          <cell r="J75">
            <v>0</v>
          </cell>
          <cell r="L75">
            <v>0</v>
          </cell>
          <cell r="M75">
            <v>0</v>
          </cell>
          <cell r="N75">
            <v>0</v>
          </cell>
          <cell r="P75">
            <v>0</v>
          </cell>
        </row>
        <row r="76">
          <cell r="B76" t="str">
            <v>a</v>
          </cell>
          <cell r="D76" t="str">
            <v>노체</v>
          </cell>
          <cell r="E76" t="str">
            <v>M3</v>
          </cell>
          <cell r="F76">
            <v>1825773</v>
          </cell>
          <cell r="G76">
            <v>700</v>
          </cell>
          <cell r="H76">
            <v>1278041100</v>
          </cell>
          <cell r="I76">
            <v>300</v>
          </cell>
          <cell r="J76">
            <v>547731900</v>
          </cell>
          <cell r="K76">
            <v>650</v>
          </cell>
          <cell r="L76">
            <v>1186752450</v>
          </cell>
          <cell r="M76">
            <v>600</v>
          </cell>
          <cell r="N76">
            <v>1095463800</v>
          </cell>
          <cell r="O76">
            <v>660</v>
          </cell>
          <cell r="P76">
            <v>360</v>
          </cell>
          <cell r="Q76">
            <v>750</v>
          </cell>
          <cell r="R76">
            <v>600</v>
          </cell>
        </row>
        <row r="77">
          <cell r="B77" t="str">
            <v>b</v>
          </cell>
          <cell r="D77" t="str">
            <v>노상</v>
          </cell>
          <cell r="E77" t="str">
            <v>M3</v>
          </cell>
          <cell r="F77">
            <v>236296</v>
          </cell>
          <cell r="G77">
            <v>900</v>
          </cell>
          <cell r="H77">
            <v>212666400</v>
          </cell>
          <cell r="I77">
            <v>550</v>
          </cell>
          <cell r="J77">
            <v>129962800</v>
          </cell>
          <cell r="K77">
            <v>750</v>
          </cell>
          <cell r="L77">
            <v>177222000</v>
          </cell>
          <cell r="M77">
            <v>680</v>
          </cell>
          <cell r="N77">
            <v>160681280</v>
          </cell>
          <cell r="O77">
            <v>660</v>
          </cell>
          <cell r="P77">
            <v>110</v>
          </cell>
          <cell r="Q77">
            <v>800</v>
          </cell>
          <cell r="R77">
            <v>700</v>
          </cell>
        </row>
        <row r="78">
          <cell r="B78" t="str">
            <v>c</v>
          </cell>
          <cell r="D78" t="str">
            <v>녹지대</v>
          </cell>
          <cell r="E78" t="str">
            <v>M3</v>
          </cell>
          <cell r="F78">
            <v>12206</v>
          </cell>
          <cell r="G78">
            <v>100</v>
          </cell>
          <cell r="H78">
            <v>1220600</v>
          </cell>
          <cell r="I78">
            <v>200</v>
          </cell>
          <cell r="J78">
            <v>2441200</v>
          </cell>
          <cell r="K78">
            <v>250</v>
          </cell>
          <cell r="L78">
            <v>3051500</v>
          </cell>
          <cell r="M78">
            <v>200</v>
          </cell>
          <cell r="N78">
            <v>2441200</v>
          </cell>
          <cell r="O78">
            <v>140</v>
          </cell>
          <cell r="P78">
            <v>-60</v>
          </cell>
          <cell r="Q78">
            <v>550</v>
          </cell>
          <cell r="R78">
            <v>220</v>
          </cell>
        </row>
        <row r="79">
          <cell r="B79" t="str">
            <v>1.08</v>
          </cell>
          <cell r="D79" t="str">
            <v>뒷채움 및 다짐공</v>
          </cell>
          <cell r="E79" t="str">
            <v>M3</v>
          </cell>
          <cell r="F79">
            <v>32380</v>
          </cell>
          <cell r="G79">
            <v>13000</v>
          </cell>
          <cell r="H79">
            <v>420940000</v>
          </cell>
          <cell r="I79">
            <v>2500</v>
          </cell>
          <cell r="J79">
            <v>80950000</v>
          </cell>
          <cell r="K79">
            <v>12500</v>
          </cell>
          <cell r="L79">
            <v>404750000</v>
          </cell>
          <cell r="M79">
            <v>8500</v>
          </cell>
          <cell r="N79">
            <v>275230000</v>
          </cell>
          <cell r="O79">
            <v>4200</v>
          </cell>
          <cell r="P79">
            <v>1700</v>
          </cell>
          <cell r="Q79">
            <v>3000</v>
          </cell>
          <cell r="R79">
            <v>2200</v>
          </cell>
        </row>
        <row r="80">
          <cell r="B80" t="str">
            <v>1.09</v>
          </cell>
          <cell r="D80" t="str">
            <v>노상 준비공</v>
          </cell>
          <cell r="E80" t="str">
            <v>M3</v>
          </cell>
          <cell r="F80">
            <v>67703</v>
          </cell>
          <cell r="G80">
            <v>50</v>
          </cell>
          <cell r="H80">
            <v>3385150</v>
          </cell>
          <cell r="I80">
            <v>150</v>
          </cell>
          <cell r="J80">
            <v>10155450</v>
          </cell>
          <cell r="K80">
            <v>300</v>
          </cell>
          <cell r="L80">
            <v>20310900</v>
          </cell>
          <cell r="M80">
            <v>300</v>
          </cell>
          <cell r="N80">
            <v>20310900</v>
          </cell>
          <cell r="O80">
            <v>120</v>
          </cell>
          <cell r="P80">
            <v>-30</v>
          </cell>
          <cell r="Q80">
            <v>60</v>
          </cell>
          <cell r="R80">
            <v>80</v>
          </cell>
        </row>
        <row r="81">
          <cell r="B81" t="str">
            <v>1.10</v>
          </cell>
          <cell r="D81" t="str">
            <v>법면 보호공</v>
          </cell>
          <cell r="H81">
            <v>0</v>
          </cell>
          <cell r="J81">
            <v>0</v>
          </cell>
          <cell r="L81">
            <v>0</v>
          </cell>
          <cell r="M81">
            <v>0</v>
          </cell>
          <cell r="N81">
            <v>0</v>
          </cell>
          <cell r="P81">
            <v>0</v>
          </cell>
        </row>
        <row r="82">
          <cell r="B82" t="str">
            <v>a</v>
          </cell>
          <cell r="D82" t="str">
            <v>절 토 부</v>
          </cell>
          <cell r="H82">
            <v>0</v>
          </cell>
          <cell r="J82">
            <v>0</v>
          </cell>
          <cell r="L82">
            <v>0</v>
          </cell>
          <cell r="M82">
            <v>0</v>
          </cell>
          <cell r="N82">
            <v>0</v>
          </cell>
          <cell r="P82">
            <v>0</v>
          </cell>
        </row>
        <row r="83">
          <cell r="B83" t="str">
            <v>a-2</v>
          </cell>
          <cell r="D83" t="str">
            <v>리핑암 면고르기</v>
          </cell>
          <cell r="E83" t="str">
            <v>M2</v>
          </cell>
          <cell r="F83">
            <v>60053</v>
          </cell>
          <cell r="G83">
            <v>1600</v>
          </cell>
          <cell r="H83">
            <v>96084800</v>
          </cell>
          <cell r="I83">
            <v>1500</v>
          </cell>
          <cell r="J83">
            <v>90079500</v>
          </cell>
          <cell r="K83">
            <v>1500</v>
          </cell>
          <cell r="L83">
            <v>90079500</v>
          </cell>
          <cell r="M83">
            <v>1000</v>
          </cell>
          <cell r="N83">
            <v>60053000</v>
          </cell>
          <cell r="O83">
            <v>1670</v>
          </cell>
          <cell r="P83">
            <v>170</v>
          </cell>
          <cell r="Q83">
            <v>1500</v>
          </cell>
          <cell r="R83">
            <v>770</v>
          </cell>
        </row>
        <row r="84">
          <cell r="B84" t="str">
            <v>a-3</v>
          </cell>
          <cell r="D84" t="str">
            <v>발파암 면고르기</v>
          </cell>
          <cell r="E84" t="str">
            <v>M2</v>
          </cell>
          <cell r="F84">
            <v>42265</v>
          </cell>
          <cell r="G84">
            <v>2500</v>
          </cell>
          <cell r="H84">
            <v>105662500</v>
          </cell>
          <cell r="I84">
            <v>2000</v>
          </cell>
          <cell r="J84">
            <v>84530000</v>
          </cell>
          <cell r="K84">
            <v>1800</v>
          </cell>
          <cell r="L84">
            <v>76077000</v>
          </cell>
          <cell r="M84">
            <v>1000</v>
          </cell>
          <cell r="N84">
            <v>42265000</v>
          </cell>
          <cell r="O84">
            <v>2960</v>
          </cell>
          <cell r="P84">
            <v>960</v>
          </cell>
          <cell r="Q84">
            <v>2000</v>
          </cell>
          <cell r="R84">
            <v>1300</v>
          </cell>
        </row>
        <row r="85">
          <cell r="B85" t="str">
            <v>1.11</v>
          </cell>
          <cell r="D85" t="str">
            <v>되메우기 및 다짐공</v>
          </cell>
          <cell r="E85" t="str">
            <v xml:space="preserve">  M3</v>
          </cell>
          <cell r="F85">
            <v>2030</v>
          </cell>
          <cell r="G85">
            <v>2000</v>
          </cell>
          <cell r="H85">
            <v>4060000</v>
          </cell>
          <cell r="I85">
            <v>1000</v>
          </cell>
          <cell r="J85">
            <v>2030000</v>
          </cell>
          <cell r="K85">
            <v>2500</v>
          </cell>
          <cell r="L85">
            <v>5075000</v>
          </cell>
          <cell r="M85">
            <v>1000</v>
          </cell>
          <cell r="N85">
            <v>2030000</v>
          </cell>
          <cell r="O85">
            <v>1900</v>
          </cell>
          <cell r="P85">
            <v>900</v>
          </cell>
          <cell r="Q85">
            <v>2000</v>
          </cell>
          <cell r="R85">
            <v>1700</v>
          </cell>
        </row>
        <row r="86">
          <cell r="H86">
            <v>0</v>
          </cell>
          <cell r="J86">
            <v>0</v>
          </cell>
          <cell r="L86">
            <v>0</v>
          </cell>
          <cell r="M86">
            <v>0</v>
          </cell>
          <cell r="N86">
            <v>0</v>
          </cell>
          <cell r="P86">
            <v>0</v>
          </cell>
        </row>
        <row r="87">
          <cell r="B87" t="str">
            <v>2</v>
          </cell>
          <cell r="D87" t="str">
            <v>배  수  공</v>
          </cell>
          <cell r="H87">
            <v>0</v>
          </cell>
          <cell r="J87">
            <v>0</v>
          </cell>
          <cell r="L87">
            <v>0</v>
          </cell>
          <cell r="M87">
            <v>0</v>
          </cell>
          <cell r="N87">
            <v>0</v>
          </cell>
          <cell r="P87">
            <v>0</v>
          </cell>
        </row>
        <row r="88">
          <cell r="B88" t="str">
            <v>A</v>
          </cell>
          <cell r="D88" t="str">
            <v>터파기공</v>
          </cell>
          <cell r="H88">
            <v>0</v>
          </cell>
          <cell r="J88">
            <v>0</v>
          </cell>
          <cell r="L88">
            <v>0</v>
          </cell>
          <cell r="M88">
            <v>0</v>
          </cell>
          <cell r="N88">
            <v>0</v>
          </cell>
          <cell r="P88">
            <v>0</v>
          </cell>
        </row>
        <row r="89">
          <cell r="B89" t="str">
            <v>2.01</v>
          </cell>
          <cell r="D89" t="str">
            <v>측구 터파기</v>
          </cell>
          <cell r="H89">
            <v>0</v>
          </cell>
          <cell r="J89">
            <v>0</v>
          </cell>
          <cell r="L89">
            <v>0</v>
          </cell>
          <cell r="M89">
            <v>0</v>
          </cell>
          <cell r="N89">
            <v>0</v>
          </cell>
          <cell r="P89">
            <v>0</v>
          </cell>
        </row>
        <row r="90">
          <cell r="B90" t="str">
            <v>a</v>
          </cell>
          <cell r="D90" t="str">
            <v>토사</v>
          </cell>
          <cell r="E90" t="str">
            <v>M3</v>
          </cell>
          <cell r="F90">
            <v>20047</v>
          </cell>
          <cell r="G90">
            <v>1200</v>
          </cell>
          <cell r="H90">
            <v>24056400</v>
          </cell>
          <cell r="I90">
            <v>1500</v>
          </cell>
          <cell r="J90">
            <v>30070500</v>
          </cell>
          <cell r="K90">
            <v>3000</v>
          </cell>
          <cell r="L90">
            <v>60141000</v>
          </cell>
          <cell r="M90">
            <v>2000</v>
          </cell>
          <cell r="N90">
            <v>40094000</v>
          </cell>
          <cell r="O90">
            <v>2270</v>
          </cell>
          <cell r="P90">
            <v>770</v>
          </cell>
          <cell r="Q90">
            <v>650</v>
          </cell>
          <cell r="R90">
            <v>770</v>
          </cell>
        </row>
        <row r="91">
          <cell r="B91" t="str">
            <v>b</v>
          </cell>
          <cell r="D91" t="str">
            <v>리핑암</v>
          </cell>
          <cell r="E91" t="str">
            <v>M3</v>
          </cell>
          <cell r="F91">
            <v>1228</v>
          </cell>
          <cell r="G91">
            <v>10200</v>
          </cell>
          <cell r="H91">
            <v>12525600</v>
          </cell>
          <cell r="I91">
            <v>3000</v>
          </cell>
          <cell r="J91">
            <v>3684000</v>
          </cell>
          <cell r="K91">
            <v>3600</v>
          </cell>
          <cell r="L91">
            <v>4420800</v>
          </cell>
          <cell r="M91">
            <v>3000</v>
          </cell>
          <cell r="N91">
            <v>3684000</v>
          </cell>
          <cell r="O91">
            <v>7430</v>
          </cell>
          <cell r="P91">
            <v>4430</v>
          </cell>
          <cell r="Q91">
            <v>2500</v>
          </cell>
          <cell r="R91">
            <v>2800</v>
          </cell>
        </row>
        <row r="92">
          <cell r="B92" t="str">
            <v>c</v>
          </cell>
          <cell r="D92" t="str">
            <v>발파암</v>
          </cell>
          <cell r="E92" t="str">
            <v>M3</v>
          </cell>
          <cell r="F92">
            <v>1856</v>
          </cell>
          <cell r="G92">
            <v>16000</v>
          </cell>
          <cell r="H92">
            <v>29696000</v>
          </cell>
          <cell r="I92">
            <v>8000</v>
          </cell>
          <cell r="J92">
            <v>14848000</v>
          </cell>
          <cell r="K92">
            <v>8500</v>
          </cell>
          <cell r="L92">
            <v>15776000</v>
          </cell>
          <cell r="M92">
            <v>8000</v>
          </cell>
          <cell r="N92">
            <v>14848000</v>
          </cell>
          <cell r="O92">
            <v>14730</v>
          </cell>
          <cell r="P92">
            <v>6730</v>
          </cell>
          <cell r="Q92">
            <v>5800</v>
          </cell>
          <cell r="R92">
            <v>7700</v>
          </cell>
        </row>
        <row r="93">
          <cell r="B93" t="str">
            <v>2.02</v>
          </cell>
          <cell r="D93" t="str">
            <v>구조물 터파기</v>
          </cell>
          <cell r="E93" t="str">
            <v/>
          </cell>
          <cell r="F93" t="str">
            <v/>
          </cell>
          <cell r="H93">
            <v>0</v>
          </cell>
          <cell r="J93">
            <v>0</v>
          </cell>
          <cell r="L93">
            <v>0</v>
          </cell>
          <cell r="M93">
            <v>0</v>
          </cell>
          <cell r="N93">
            <v>0</v>
          </cell>
          <cell r="P93">
            <v>0</v>
          </cell>
        </row>
        <row r="94">
          <cell r="B94" t="str">
            <v>a</v>
          </cell>
          <cell r="D94" t="str">
            <v>토사</v>
          </cell>
          <cell r="H94">
            <v>0</v>
          </cell>
          <cell r="J94">
            <v>0</v>
          </cell>
          <cell r="L94">
            <v>0</v>
          </cell>
          <cell r="M94">
            <v>0</v>
          </cell>
          <cell r="N94">
            <v>0</v>
          </cell>
          <cell r="P94">
            <v>0</v>
          </cell>
        </row>
        <row r="95">
          <cell r="B95" t="str">
            <v>a-1</v>
          </cell>
          <cell r="D95" t="str">
            <v>육상</v>
          </cell>
          <cell r="E95" t="str">
            <v>M3</v>
          </cell>
          <cell r="F95">
            <v>22359</v>
          </cell>
          <cell r="G95">
            <v>1200</v>
          </cell>
          <cell r="H95">
            <v>26830800</v>
          </cell>
          <cell r="I95">
            <v>1000</v>
          </cell>
          <cell r="J95">
            <v>22359000</v>
          </cell>
          <cell r="K95">
            <v>1200</v>
          </cell>
          <cell r="L95">
            <v>26830800</v>
          </cell>
          <cell r="M95">
            <v>1000</v>
          </cell>
          <cell r="N95">
            <v>22359000</v>
          </cell>
          <cell r="O95">
            <v>600</v>
          </cell>
          <cell r="P95">
            <v>-400</v>
          </cell>
          <cell r="Q95">
            <v>750</v>
          </cell>
          <cell r="R95">
            <v>770</v>
          </cell>
        </row>
        <row r="96">
          <cell r="B96" t="str">
            <v>a-2</v>
          </cell>
          <cell r="D96" t="str">
            <v>수중</v>
          </cell>
          <cell r="E96" t="str">
            <v>M3</v>
          </cell>
          <cell r="F96">
            <v>568</v>
          </cell>
          <cell r="G96">
            <v>1800</v>
          </cell>
          <cell r="H96">
            <v>1022400</v>
          </cell>
          <cell r="I96">
            <v>1500</v>
          </cell>
          <cell r="J96">
            <v>852000</v>
          </cell>
          <cell r="K96">
            <v>3000</v>
          </cell>
          <cell r="L96">
            <v>1704000</v>
          </cell>
          <cell r="M96">
            <v>2000</v>
          </cell>
          <cell r="N96">
            <v>1136000</v>
          </cell>
          <cell r="O96">
            <v>910</v>
          </cell>
          <cell r="P96">
            <v>-590</v>
          </cell>
          <cell r="Q96">
            <v>1100</v>
          </cell>
          <cell r="R96">
            <v>1700</v>
          </cell>
        </row>
        <row r="97">
          <cell r="B97" t="str">
            <v>b</v>
          </cell>
          <cell r="D97" t="str">
            <v>리핑암</v>
          </cell>
          <cell r="E97" t="str">
            <v/>
          </cell>
          <cell r="F97" t="str">
            <v/>
          </cell>
          <cell r="H97">
            <v>0</v>
          </cell>
          <cell r="J97">
            <v>0</v>
          </cell>
          <cell r="L97">
            <v>0</v>
          </cell>
          <cell r="M97">
            <v>0</v>
          </cell>
          <cell r="N97">
            <v>0</v>
          </cell>
          <cell r="P97">
            <v>0</v>
          </cell>
        </row>
        <row r="98">
          <cell r="B98" t="str">
            <v>b-1</v>
          </cell>
          <cell r="D98" t="str">
            <v>육상</v>
          </cell>
          <cell r="E98" t="str">
            <v>M3</v>
          </cell>
          <cell r="F98">
            <v>1692</v>
          </cell>
          <cell r="G98">
            <v>10200</v>
          </cell>
          <cell r="H98">
            <v>17258400</v>
          </cell>
          <cell r="I98">
            <v>2000</v>
          </cell>
          <cell r="J98">
            <v>3384000</v>
          </cell>
          <cell r="K98">
            <v>1500</v>
          </cell>
          <cell r="L98">
            <v>2538000</v>
          </cell>
          <cell r="M98">
            <v>1000</v>
          </cell>
          <cell r="N98">
            <v>1692000</v>
          </cell>
          <cell r="O98">
            <v>5480</v>
          </cell>
          <cell r="P98">
            <v>3480</v>
          </cell>
          <cell r="Q98">
            <v>3000</v>
          </cell>
          <cell r="R98">
            <v>2200</v>
          </cell>
        </row>
        <row r="99">
          <cell r="B99" t="str">
            <v>c</v>
          </cell>
          <cell r="D99" t="str">
            <v>발파암</v>
          </cell>
          <cell r="E99" t="str">
            <v/>
          </cell>
          <cell r="F99" t="str">
            <v/>
          </cell>
          <cell r="H99">
            <v>0</v>
          </cell>
          <cell r="J99">
            <v>0</v>
          </cell>
          <cell r="L99">
            <v>0</v>
          </cell>
          <cell r="M99">
            <v>0</v>
          </cell>
          <cell r="N99">
            <v>0</v>
          </cell>
          <cell r="P99">
            <v>0</v>
          </cell>
        </row>
        <row r="100">
          <cell r="B100" t="str">
            <v>c-1</v>
          </cell>
          <cell r="D100" t="str">
            <v>육 상</v>
          </cell>
          <cell r="E100" t="str">
            <v>M3</v>
          </cell>
          <cell r="F100">
            <v>479</v>
          </cell>
          <cell r="G100">
            <v>18000</v>
          </cell>
          <cell r="H100">
            <v>8622000</v>
          </cell>
          <cell r="I100">
            <v>6500</v>
          </cell>
          <cell r="J100">
            <v>3113500</v>
          </cell>
          <cell r="K100">
            <v>8500</v>
          </cell>
          <cell r="L100">
            <v>4071500</v>
          </cell>
          <cell r="M100">
            <v>7000</v>
          </cell>
          <cell r="N100">
            <v>3353000</v>
          </cell>
          <cell r="O100">
            <v>8230</v>
          </cell>
          <cell r="P100">
            <v>1730</v>
          </cell>
          <cell r="Q100">
            <v>5800</v>
          </cell>
        </row>
        <row r="101">
          <cell r="B101" t="str">
            <v>2.03</v>
          </cell>
          <cell r="D101" t="str">
            <v>되메우기 및 다짐공</v>
          </cell>
          <cell r="E101" t="str">
            <v/>
          </cell>
          <cell r="F101" t="str">
            <v/>
          </cell>
          <cell r="H101">
            <v>0</v>
          </cell>
          <cell r="J101">
            <v>0</v>
          </cell>
          <cell r="L101">
            <v>0</v>
          </cell>
          <cell r="M101">
            <v>0</v>
          </cell>
          <cell r="N101">
            <v>0</v>
          </cell>
          <cell r="P101">
            <v>0</v>
          </cell>
        </row>
        <row r="102">
          <cell r="B102" t="str">
            <v>b</v>
          </cell>
          <cell r="D102" t="str">
            <v>기  계</v>
          </cell>
          <cell r="E102" t="str">
            <v>M3</v>
          </cell>
          <cell r="F102">
            <v>18568</v>
          </cell>
          <cell r="G102">
            <v>2000</v>
          </cell>
          <cell r="H102">
            <v>37136000</v>
          </cell>
          <cell r="I102">
            <v>1000</v>
          </cell>
          <cell r="J102">
            <v>18568000</v>
          </cell>
          <cell r="K102">
            <v>2500</v>
          </cell>
          <cell r="L102">
            <v>46420000</v>
          </cell>
          <cell r="M102">
            <v>1000</v>
          </cell>
          <cell r="N102">
            <v>18568000</v>
          </cell>
          <cell r="O102">
            <v>1900</v>
          </cell>
          <cell r="P102">
            <v>900</v>
          </cell>
          <cell r="Q102">
            <v>1800</v>
          </cell>
          <cell r="R102">
            <v>1700</v>
          </cell>
        </row>
        <row r="103">
          <cell r="B103" t="str">
            <v>3</v>
          </cell>
          <cell r="D103" t="str">
            <v>구조물공</v>
          </cell>
          <cell r="H103">
            <v>0</v>
          </cell>
          <cell r="J103">
            <v>0</v>
          </cell>
          <cell r="L103">
            <v>0</v>
          </cell>
          <cell r="M103">
            <v>0</v>
          </cell>
          <cell r="N103">
            <v>0</v>
          </cell>
          <cell r="P103">
            <v>0</v>
          </cell>
        </row>
        <row r="104">
          <cell r="B104" t="str">
            <v>A</v>
          </cell>
          <cell r="D104" t="str">
            <v>교량 및 옹벽공 공통</v>
          </cell>
          <cell r="E104" t="str">
            <v/>
          </cell>
          <cell r="F104" t="str">
            <v/>
          </cell>
          <cell r="H104">
            <v>0</v>
          </cell>
          <cell r="J104">
            <v>0</v>
          </cell>
          <cell r="L104">
            <v>0</v>
          </cell>
          <cell r="M104">
            <v>0</v>
          </cell>
          <cell r="N104">
            <v>0</v>
          </cell>
          <cell r="P104">
            <v>0</v>
          </cell>
        </row>
        <row r="105">
          <cell r="B105" t="str">
            <v>3.01</v>
          </cell>
          <cell r="D105" t="str">
            <v>터파기</v>
          </cell>
          <cell r="H105">
            <v>0</v>
          </cell>
          <cell r="J105">
            <v>0</v>
          </cell>
          <cell r="L105">
            <v>0</v>
          </cell>
          <cell r="M105">
            <v>0</v>
          </cell>
          <cell r="N105">
            <v>0</v>
          </cell>
          <cell r="P105">
            <v>0</v>
          </cell>
        </row>
        <row r="106">
          <cell r="B106" t="str">
            <v>a</v>
          </cell>
          <cell r="D106" t="str">
            <v>육상토사</v>
          </cell>
          <cell r="H106">
            <v>0</v>
          </cell>
          <cell r="J106">
            <v>0</v>
          </cell>
          <cell r="L106">
            <v>0</v>
          </cell>
          <cell r="M106">
            <v>0</v>
          </cell>
          <cell r="N106">
            <v>0</v>
          </cell>
          <cell r="P106">
            <v>0</v>
          </cell>
        </row>
        <row r="107">
          <cell r="B107" t="str">
            <v>a-1</v>
          </cell>
          <cell r="D107" t="str">
            <v xml:space="preserve"> 0 - 6 M</v>
          </cell>
          <cell r="E107" t="str">
            <v>M3</v>
          </cell>
          <cell r="F107">
            <v>54193</v>
          </cell>
          <cell r="G107">
            <v>1200</v>
          </cell>
          <cell r="H107">
            <v>65031600</v>
          </cell>
          <cell r="I107">
            <v>1000</v>
          </cell>
          <cell r="J107">
            <v>54193000</v>
          </cell>
          <cell r="K107">
            <v>1200</v>
          </cell>
          <cell r="L107">
            <v>65031600</v>
          </cell>
          <cell r="M107">
            <v>1000</v>
          </cell>
          <cell r="N107">
            <v>54193000</v>
          </cell>
          <cell r="O107">
            <v>600</v>
          </cell>
          <cell r="P107">
            <v>-400</v>
          </cell>
          <cell r="Q107">
            <v>800</v>
          </cell>
          <cell r="R107">
            <v>1300</v>
          </cell>
        </row>
        <row r="108">
          <cell r="B108" t="str">
            <v>a-2</v>
          </cell>
          <cell r="D108" t="str">
            <v xml:space="preserve"> 6M 이상</v>
          </cell>
          <cell r="E108" t="str">
            <v>M3</v>
          </cell>
          <cell r="F108">
            <v>611</v>
          </cell>
          <cell r="G108">
            <v>1400</v>
          </cell>
          <cell r="H108">
            <v>855400</v>
          </cell>
          <cell r="I108">
            <v>1400</v>
          </cell>
          <cell r="J108">
            <v>855400</v>
          </cell>
          <cell r="K108">
            <v>1800</v>
          </cell>
          <cell r="L108">
            <v>1099800</v>
          </cell>
          <cell r="M108">
            <v>1000</v>
          </cell>
          <cell r="N108">
            <v>611000</v>
          </cell>
          <cell r="O108">
            <v>910</v>
          </cell>
          <cell r="P108">
            <v>-490</v>
          </cell>
          <cell r="Q108">
            <v>1300</v>
          </cell>
        </row>
        <row r="109">
          <cell r="B109" t="str">
            <v>b</v>
          </cell>
          <cell r="D109" t="str">
            <v>수중토사</v>
          </cell>
          <cell r="H109">
            <v>0</v>
          </cell>
          <cell r="J109">
            <v>0</v>
          </cell>
          <cell r="L109">
            <v>0</v>
          </cell>
          <cell r="M109">
            <v>0</v>
          </cell>
          <cell r="N109">
            <v>0</v>
          </cell>
          <cell r="P109">
            <v>0</v>
          </cell>
        </row>
        <row r="110">
          <cell r="B110" t="str">
            <v>b-1</v>
          </cell>
          <cell r="D110" t="str">
            <v xml:space="preserve"> 0 - 6 M</v>
          </cell>
          <cell r="E110" t="str">
            <v>M3</v>
          </cell>
          <cell r="F110">
            <v>5752</v>
          </cell>
          <cell r="G110">
            <v>1800</v>
          </cell>
          <cell r="H110">
            <v>10353600</v>
          </cell>
          <cell r="I110">
            <v>1500</v>
          </cell>
          <cell r="J110">
            <v>8628000</v>
          </cell>
          <cell r="K110">
            <v>3000</v>
          </cell>
          <cell r="L110">
            <v>17256000</v>
          </cell>
          <cell r="M110">
            <v>2000</v>
          </cell>
          <cell r="N110">
            <v>11504000</v>
          </cell>
          <cell r="O110">
            <v>1090</v>
          </cell>
          <cell r="P110">
            <v>-410</v>
          </cell>
          <cell r="Q110">
            <v>1400</v>
          </cell>
          <cell r="R110">
            <v>2200</v>
          </cell>
        </row>
        <row r="111">
          <cell r="B111" t="str">
            <v>c</v>
          </cell>
          <cell r="D111" t="str">
            <v>육상풍화암</v>
          </cell>
          <cell r="H111">
            <v>0</v>
          </cell>
          <cell r="J111">
            <v>0</v>
          </cell>
          <cell r="L111">
            <v>0</v>
          </cell>
          <cell r="M111">
            <v>0</v>
          </cell>
          <cell r="N111">
            <v>0</v>
          </cell>
          <cell r="P111">
            <v>0</v>
          </cell>
        </row>
        <row r="112">
          <cell r="B112" t="str">
            <v>c-1</v>
          </cell>
          <cell r="D112" t="str">
            <v xml:space="preserve"> 0 - 6 M</v>
          </cell>
          <cell r="E112" t="str">
            <v>M3</v>
          </cell>
          <cell r="F112">
            <v>4219</v>
          </cell>
          <cell r="G112">
            <v>10200</v>
          </cell>
          <cell r="H112">
            <v>43033800</v>
          </cell>
          <cell r="I112">
            <v>2000</v>
          </cell>
          <cell r="J112">
            <v>8438000</v>
          </cell>
          <cell r="K112">
            <v>1500</v>
          </cell>
          <cell r="L112">
            <v>6328500</v>
          </cell>
          <cell r="M112">
            <v>1000</v>
          </cell>
          <cell r="N112">
            <v>4219000</v>
          </cell>
          <cell r="O112">
            <v>5480</v>
          </cell>
          <cell r="P112">
            <v>3480</v>
          </cell>
          <cell r="Q112">
            <v>3000</v>
          </cell>
          <cell r="R112">
            <v>11000</v>
          </cell>
        </row>
        <row r="113">
          <cell r="B113" t="str">
            <v>c-2</v>
          </cell>
          <cell r="D113" t="str">
            <v xml:space="preserve"> 6M 이상</v>
          </cell>
          <cell r="E113" t="str">
            <v>M3</v>
          </cell>
          <cell r="F113">
            <v>54</v>
          </cell>
          <cell r="G113">
            <v>12300</v>
          </cell>
          <cell r="H113">
            <v>664200</v>
          </cell>
          <cell r="I113">
            <v>2600</v>
          </cell>
          <cell r="J113">
            <v>140400</v>
          </cell>
          <cell r="K113">
            <v>2200</v>
          </cell>
          <cell r="L113">
            <v>118800</v>
          </cell>
          <cell r="M113">
            <v>2000</v>
          </cell>
          <cell r="N113">
            <v>108000</v>
          </cell>
          <cell r="O113">
            <v>8230</v>
          </cell>
          <cell r="P113">
            <v>5630</v>
          </cell>
        </row>
        <row r="114">
          <cell r="B114" t="str">
            <v>d</v>
          </cell>
          <cell r="D114" t="str">
            <v>수중풍화암</v>
          </cell>
          <cell r="H114">
            <v>0</v>
          </cell>
          <cell r="J114">
            <v>0</v>
          </cell>
          <cell r="L114">
            <v>0</v>
          </cell>
          <cell r="M114">
            <v>0</v>
          </cell>
          <cell r="N114">
            <v>0</v>
          </cell>
          <cell r="P114">
            <v>0</v>
          </cell>
        </row>
        <row r="115">
          <cell r="B115" t="str">
            <v>d-1</v>
          </cell>
          <cell r="D115" t="str">
            <v xml:space="preserve"> 0 - 6 M</v>
          </cell>
          <cell r="E115" t="str">
            <v>M3</v>
          </cell>
          <cell r="F115">
            <v>3233</v>
          </cell>
          <cell r="G115">
            <v>15300</v>
          </cell>
          <cell r="H115">
            <v>49464900</v>
          </cell>
          <cell r="I115">
            <v>3000</v>
          </cell>
          <cell r="J115">
            <v>9699000</v>
          </cell>
          <cell r="K115">
            <v>5000</v>
          </cell>
          <cell r="L115">
            <v>16165000</v>
          </cell>
          <cell r="M115">
            <v>4000</v>
          </cell>
          <cell r="N115">
            <v>12932000</v>
          </cell>
          <cell r="O115">
            <v>10980</v>
          </cell>
          <cell r="P115">
            <v>7980</v>
          </cell>
          <cell r="Q115">
            <v>3500</v>
          </cell>
          <cell r="R115">
            <v>17000</v>
          </cell>
        </row>
        <row r="116">
          <cell r="B116" t="str">
            <v>e</v>
          </cell>
          <cell r="D116" t="str">
            <v>육상발파암</v>
          </cell>
          <cell r="H116">
            <v>0</v>
          </cell>
          <cell r="J116">
            <v>0</v>
          </cell>
          <cell r="L116">
            <v>0</v>
          </cell>
          <cell r="M116">
            <v>0</v>
          </cell>
          <cell r="N116">
            <v>0</v>
          </cell>
          <cell r="P116">
            <v>0</v>
          </cell>
        </row>
        <row r="117">
          <cell r="B117" t="str">
            <v>e-1</v>
          </cell>
          <cell r="D117" t="str">
            <v xml:space="preserve"> 0 - 6 M</v>
          </cell>
          <cell r="E117" t="str">
            <v>M3</v>
          </cell>
          <cell r="F117">
            <v>5171</v>
          </cell>
          <cell r="G117">
            <v>18000</v>
          </cell>
          <cell r="H117">
            <v>93078000</v>
          </cell>
          <cell r="I117">
            <v>6500</v>
          </cell>
          <cell r="J117">
            <v>33611500</v>
          </cell>
          <cell r="K117">
            <v>8500</v>
          </cell>
          <cell r="L117">
            <v>43953500</v>
          </cell>
          <cell r="M117">
            <v>7000</v>
          </cell>
          <cell r="N117">
            <v>36197000</v>
          </cell>
          <cell r="O117">
            <v>8230</v>
          </cell>
          <cell r="P117">
            <v>1730</v>
          </cell>
          <cell r="R117">
            <v>14000</v>
          </cell>
        </row>
        <row r="118">
          <cell r="B118" t="str">
            <v>e-2</v>
          </cell>
          <cell r="D118" t="str">
            <v xml:space="preserve"> 6M 이상</v>
          </cell>
          <cell r="E118" t="str">
            <v>M3</v>
          </cell>
          <cell r="F118">
            <v>736</v>
          </cell>
          <cell r="G118">
            <v>21600</v>
          </cell>
          <cell r="H118">
            <v>15897600</v>
          </cell>
          <cell r="I118">
            <v>9000</v>
          </cell>
          <cell r="J118">
            <v>6624000</v>
          </cell>
          <cell r="K118">
            <v>12000</v>
          </cell>
          <cell r="L118">
            <v>8832000</v>
          </cell>
          <cell r="M118">
            <v>10000</v>
          </cell>
          <cell r="N118">
            <v>7360000</v>
          </cell>
          <cell r="O118">
            <v>13170</v>
          </cell>
          <cell r="P118">
            <v>4170</v>
          </cell>
        </row>
        <row r="119">
          <cell r="B119" t="str">
            <v>e-3</v>
          </cell>
          <cell r="D119" t="str">
            <v>면정리 및 청소</v>
          </cell>
          <cell r="E119" t="str">
            <v>M2</v>
          </cell>
          <cell r="F119">
            <v>1804</v>
          </cell>
          <cell r="G119">
            <v>500</v>
          </cell>
          <cell r="H119">
            <v>902000</v>
          </cell>
          <cell r="I119">
            <v>1500</v>
          </cell>
          <cell r="J119">
            <v>2706000</v>
          </cell>
          <cell r="K119">
            <v>2500</v>
          </cell>
          <cell r="L119">
            <v>4510000</v>
          </cell>
          <cell r="M119">
            <v>2000</v>
          </cell>
          <cell r="N119">
            <v>3608000</v>
          </cell>
          <cell r="O119">
            <v>2960</v>
          </cell>
          <cell r="P119">
            <v>1460</v>
          </cell>
          <cell r="Q119">
            <v>3200</v>
          </cell>
          <cell r="R119">
            <v>3500</v>
          </cell>
        </row>
        <row r="120">
          <cell r="B120" t="str">
            <v>f</v>
          </cell>
          <cell r="D120" t="str">
            <v>수중발파암</v>
          </cell>
          <cell r="H120">
            <v>0</v>
          </cell>
          <cell r="J120">
            <v>0</v>
          </cell>
          <cell r="L120">
            <v>0</v>
          </cell>
          <cell r="M120">
            <v>0</v>
          </cell>
          <cell r="N120">
            <v>0</v>
          </cell>
          <cell r="P120">
            <v>0</v>
          </cell>
        </row>
        <row r="121">
          <cell r="B121" t="str">
            <v>f-1</v>
          </cell>
          <cell r="D121" t="str">
            <v xml:space="preserve"> 0 - 6 M</v>
          </cell>
          <cell r="E121" t="str">
            <v>M3</v>
          </cell>
          <cell r="F121">
            <v>3791</v>
          </cell>
          <cell r="G121">
            <v>27000</v>
          </cell>
          <cell r="H121">
            <v>102357000</v>
          </cell>
          <cell r="I121">
            <v>10000</v>
          </cell>
          <cell r="J121">
            <v>37910000</v>
          </cell>
          <cell r="K121">
            <v>20000</v>
          </cell>
          <cell r="L121">
            <v>75820000</v>
          </cell>
          <cell r="M121">
            <v>15000</v>
          </cell>
          <cell r="N121">
            <v>56865000</v>
          </cell>
          <cell r="O121">
            <v>18820</v>
          </cell>
          <cell r="P121">
            <v>8820</v>
          </cell>
          <cell r="Q121">
            <v>45080</v>
          </cell>
          <cell r="R121">
            <v>28000</v>
          </cell>
        </row>
        <row r="122">
          <cell r="B122" t="str">
            <v>f-3</v>
          </cell>
          <cell r="D122" t="str">
            <v>면정리 및 청소</v>
          </cell>
          <cell r="E122" t="str">
            <v>M2</v>
          </cell>
          <cell r="F122">
            <v>1145</v>
          </cell>
          <cell r="G122">
            <v>1000</v>
          </cell>
          <cell r="H122">
            <v>1145000</v>
          </cell>
          <cell r="I122">
            <v>1500</v>
          </cell>
          <cell r="J122">
            <v>1717500</v>
          </cell>
          <cell r="K122">
            <v>25000</v>
          </cell>
          <cell r="L122">
            <v>28625000</v>
          </cell>
          <cell r="M122">
            <v>13000</v>
          </cell>
          <cell r="N122">
            <v>14885000</v>
          </cell>
          <cell r="O122">
            <v>4440</v>
          </cell>
          <cell r="P122">
            <v>2940</v>
          </cell>
          <cell r="Q122">
            <v>3220</v>
          </cell>
          <cell r="R122">
            <v>5700</v>
          </cell>
        </row>
        <row r="136">
          <cell r="D136" t="str">
            <v>토공사 계</v>
          </cell>
          <cell r="H136">
            <v>8826838650</v>
          </cell>
          <cell r="J136">
            <v>7350118150</v>
          </cell>
          <cell r="L136">
            <v>8410703300</v>
          </cell>
          <cell r="N136">
            <v>7879122180</v>
          </cell>
          <cell r="P136">
            <v>0</v>
          </cell>
        </row>
        <row r="137">
          <cell r="B137" t="str">
            <v>Ⅱ.</v>
          </cell>
          <cell r="D137" t="str">
            <v>철근콘크리트공사</v>
          </cell>
          <cell r="H137">
            <v>0</v>
          </cell>
          <cell r="J137">
            <v>0</v>
          </cell>
          <cell r="L137">
            <v>0</v>
          </cell>
          <cell r="M137">
            <v>0</v>
          </cell>
          <cell r="N137">
            <v>0</v>
          </cell>
          <cell r="P137">
            <v>0</v>
          </cell>
        </row>
        <row r="138">
          <cell r="B138" t="str">
            <v>3</v>
          </cell>
          <cell r="D138" t="str">
            <v>구조물공</v>
          </cell>
          <cell r="H138">
            <v>0</v>
          </cell>
          <cell r="J138">
            <v>0</v>
          </cell>
          <cell r="L138">
            <v>0</v>
          </cell>
          <cell r="M138">
            <v>0</v>
          </cell>
          <cell r="N138">
            <v>0</v>
          </cell>
          <cell r="P138">
            <v>0</v>
          </cell>
        </row>
        <row r="139">
          <cell r="B139" t="str">
            <v>A</v>
          </cell>
          <cell r="D139" t="str">
            <v>교량 및 옹벽공 공통</v>
          </cell>
          <cell r="E139" t="str">
            <v/>
          </cell>
          <cell r="F139" t="str">
            <v/>
          </cell>
          <cell r="H139">
            <v>0</v>
          </cell>
          <cell r="J139">
            <v>0</v>
          </cell>
          <cell r="L139">
            <v>0</v>
          </cell>
          <cell r="M139">
            <v>0</v>
          </cell>
          <cell r="N139">
            <v>0</v>
          </cell>
          <cell r="P139">
            <v>0</v>
          </cell>
        </row>
        <row r="140">
          <cell r="B140" t="str">
            <v xml:space="preserve"> 3.10</v>
          </cell>
          <cell r="D140" t="str">
            <v>거푸집공</v>
          </cell>
          <cell r="H140">
            <v>0</v>
          </cell>
          <cell r="J140">
            <v>0</v>
          </cell>
          <cell r="L140">
            <v>0</v>
          </cell>
          <cell r="M140">
            <v>0</v>
          </cell>
          <cell r="N140">
            <v>0</v>
          </cell>
          <cell r="P140">
            <v>0</v>
          </cell>
        </row>
        <row r="141">
          <cell r="B141" t="str">
            <v>a</v>
          </cell>
          <cell r="D141" t="str">
            <v>합판거푸집</v>
          </cell>
          <cell r="H141">
            <v>0</v>
          </cell>
          <cell r="J141">
            <v>0</v>
          </cell>
          <cell r="L141">
            <v>0</v>
          </cell>
          <cell r="M141">
            <v>0</v>
          </cell>
          <cell r="N141">
            <v>0</v>
          </cell>
          <cell r="P141">
            <v>0</v>
          </cell>
        </row>
        <row r="142">
          <cell r="B142" t="str">
            <v xml:space="preserve">   a-2</v>
          </cell>
          <cell r="D142" t="str">
            <v xml:space="preserve"> 4회</v>
          </cell>
          <cell r="E142" t="str">
            <v>M2</v>
          </cell>
          <cell r="F142">
            <v>7210</v>
          </cell>
          <cell r="G142">
            <v>14000</v>
          </cell>
          <cell r="H142">
            <v>100940000</v>
          </cell>
          <cell r="I142">
            <v>13000</v>
          </cell>
          <cell r="J142">
            <v>93730000</v>
          </cell>
          <cell r="K142">
            <v>15500</v>
          </cell>
          <cell r="L142">
            <v>111755000</v>
          </cell>
          <cell r="M142">
            <v>14000</v>
          </cell>
          <cell r="N142">
            <v>100940000</v>
          </cell>
          <cell r="O142">
            <v>12900</v>
          </cell>
          <cell r="P142">
            <v>-100</v>
          </cell>
          <cell r="Q142">
            <v>12000</v>
          </cell>
          <cell r="R142">
            <v>11000</v>
          </cell>
        </row>
        <row r="143">
          <cell r="B143" t="str">
            <v xml:space="preserve">   a-3</v>
          </cell>
          <cell r="D143" t="str">
            <v xml:space="preserve"> 6회</v>
          </cell>
          <cell r="E143" t="str">
            <v>M2</v>
          </cell>
          <cell r="F143">
            <v>855</v>
          </cell>
          <cell r="G143">
            <v>12000</v>
          </cell>
          <cell r="H143">
            <v>10260000</v>
          </cell>
          <cell r="I143">
            <v>12000</v>
          </cell>
          <cell r="J143">
            <v>10260000</v>
          </cell>
          <cell r="K143">
            <v>13500</v>
          </cell>
          <cell r="L143">
            <v>11542500</v>
          </cell>
          <cell r="M143">
            <v>12000</v>
          </cell>
          <cell r="N143">
            <v>10260000</v>
          </cell>
          <cell r="O143">
            <v>11500</v>
          </cell>
          <cell r="P143">
            <v>-500</v>
          </cell>
          <cell r="Q143">
            <v>12000</v>
          </cell>
          <cell r="R143">
            <v>9900</v>
          </cell>
        </row>
        <row r="144">
          <cell r="B144" t="str">
            <v xml:space="preserve">   a-4</v>
          </cell>
          <cell r="D144" t="str">
            <v xml:space="preserve"> 3회</v>
          </cell>
          <cell r="H144">
            <v>0</v>
          </cell>
          <cell r="J144">
            <v>0</v>
          </cell>
          <cell r="L144">
            <v>0</v>
          </cell>
          <cell r="M144">
            <v>0</v>
          </cell>
          <cell r="N144">
            <v>0</v>
          </cell>
          <cell r="P144">
            <v>0</v>
          </cell>
        </row>
        <row r="145">
          <cell r="B145" t="str">
            <v xml:space="preserve">   a-4-a</v>
          </cell>
          <cell r="D145" t="str">
            <v>자 재 비</v>
          </cell>
          <cell r="E145" t="str">
            <v>M2</v>
          </cell>
          <cell r="F145">
            <v>39299</v>
          </cell>
          <cell r="G145">
            <v>5600</v>
          </cell>
          <cell r="H145">
            <v>220074400</v>
          </cell>
          <cell r="I145">
            <v>5800</v>
          </cell>
          <cell r="J145">
            <v>227934200</v>
          </cell>
          <cell r="K145">
            <v>8500</v>
          </cell>
          <cell r="L145">
            <v>334041500</v>
          </cell>
          <cell r="M145">
            <v>8000</v>
          </cell>
          <cell r="N145">
            <v>314392000</v>
          </cell>
          <cell r="O145">
            <v>4900</v>
          </cell>
          <cell r="P145">
            <v>-900</v>
          </cell>
          <cell r="Q145">
            <v>3000</v>
          </cell>
          <cell r="R145">
            <v>3900</v>
          </cell>
        </row>
        <row r="146">
          <cell r="B146" t="str">
            <v xml:space="preserve">   a-4-b</v>
          </cell>
          <cell r="D146" t="str">
            <v>설 치 비</v>
          </cell>
          <cell r="E146" t="str">
            <v>M2</v>
          </cell>
          <cell r="F146">
            <v>39360</v>
          </cell>
          <cell r="G146">
            <v>9400</v>
          </cell>
          <cell r="H146">
            <v>369984000</v>
          </cell>
          <cell r="I146">
            <v>8200</v>
          </cell>
          <cell r="J146">
            <v>322752000</v>
          </cell>
          <cell r="K146">
            <v>12000</v>
          </cell>
          <cell r="L146">
            <v>472320000</v>
          </cell>
          <cell r="M146">
            <v>10000</v>
          </cell>
          <cell r="N146">
            <v>393600000</v>
          </cell>
          <cell r="O146">
            <v>9000</v>
          </cell>
          <cell r="P146">
            <v>800</v>
          </cell>
          <cell r="Q146">
            <v>9000</v>
          </cell>
          <cell r="R146">
            <v>9400</v>
          </cell>
        </row>
        <row r="147">
          <cell r="B147" t="str">
            <v>b</v>
          </cell>
          <cell r="D147" t="str">
            <v>목재원형거푸집(3회)</v>
          </cell>
          <cell r="H147">
            <v>0</v>
          </cell>
          <cell r="J147">
            <v>0</v>
          </cell>
          <cell r="L147">
            <v>0</v>
          </cell>
          <cell r="M147">
            <v>0</v>
          </cell>
          <cell r="N147">
            <v>0</v>
          </cell>
          <cell r="P147">
            <v>0</v>
          </cell>
        </row>
        <row r="148">
          <cell r="B148" t="str">
            <v xml:space="preserve">   b-1</v>
          </cell>
          <cell r="D148" t="str">
            <v>자 재 비</v>
          </cell>
          <cell r="E148" t="str">
            <v>M2</v>
          </cell>
          <cell r="F148">
            <v>589</v>
          </cell>
          <cell r="G148">
            <v>6000</v>
          </cell>
          <cell r="H148">
            <v>3534000</v>
          </cell>
          <cell r="I148">
            <v>7000</v>
          </cell>
          <cell r="J148">
            <v>4123000</v>
          </cell>
          <cell r="K148">
            <v>10000</v>
          </cell>
          <cell r="L148">
            <v>5890000</v>
          </cell>
          <cell r="M148">
            <v>8000</v>
          </cell>
          <cell r="N148">
            <v>4712000</v>
          </cell>
          <cell r="O148">
            <v>8000</v>
          </cell>
          <cell r="P148">
            <v>1000</v>
          </cell>
          <cell r="Q148">
            <v>3500</v>
          </cell>
          <cell r="R148">
            <v>5500</v>
          </cell>
        </row>
        <row r="149">
          <cell r="B149" t="str">
            <v xml:space="preserve">   b-2</v>
          </cell>
          <cell r="D149" t="str">
            <v>설 치 비</v>
          </cell>
          <cell r="E149" t="str">
            <v>M2</v>
          </cell>
          <cell r="F149">
            <v>589</v>
          </cell>
          <cell r="G149">
            <v>14000</v>
          </cell>
          <cell r="H149">
            <v>8246000</v>
          </cell>
          <cell r="I149">
            <v>13000</v>
          </cell>
          <cell r="J149">
            <v>7657000</v>
          </cell>
          <cell r="K149">
            <v>13500</v>
          </cell>
          <cell r="L149">
            <v>7951500</v>
          </cell>
          <cell r="M149">
            <v>13000</v>
          </cell>
          <cell r="N149">
            <v>7657000</v>
          </cell>
          <cell r="O149">
            <v>9000</v>
          </cell>
          <cell r="P149">
            <v>-4000</v>
          </cell>
          <cell r="Q149">
            <v>11500</v>
          </cell>
          <cell r="R149">
            <v>11000</v>
          </cell>
        </row>
        <row r="150">
          <cell r="B150" t="str">
            <v>c</v>
          </cell>
          <cell r="D150" t="str">
            <v>강재거푸집</v>
          </cell>
          <cell r="E150" t="str">
            <v>M2</v>
          </cell>
          <cell r="F150">
            <v>5662</v>
          </cell>
          <cell r="G150">
            <v>15000</v>
          </cell>
          <cell r="H150">
            <v>84930000</v>
          </cell>
          <cell r="I150">
            <v>12000</v>
          </cell>
          <cell r="J150">
            <v>67944000</v>
          </cell>
          <cell r="K150">
            <v>19500</v>
          </cell>
          <cell r="L150">
            <v>110409000</v>
          </cell>
          <cell r="M150">
            <v>15000</v>
          </cell>
          <cell r="N150">
            <v>84930000</v>
          </cell>
          <cell r="O150">
            <v>23300</v>
          </cell>
          <cell r="P150">
            <v>11300</v>
          </cell>
        </row>
        <row r="151">
          <cell r="B151" t="str">
            <v>d</v>
          </cell>
          <cell r="D151" t="str">
            <v>무늬거푸집</v>
          </cell>
          <cell r="E151" t="str">
            <v/>
          </cell>
          <cell r="F151" t="str">
            <v/>
          </cell>
          <cell r="H151">
            <v>0</v>
          </cell>
          <cell r="J151">
            <v>0</v>
          </cell>
          <cell r="L151">
            <v>0</v>
          </cell>
          <cell r="M151">
            <v>0</v>
          </cell>
          <cell r="N151">
            <v>0</v>
          </cell>
          <cell r="P151">
            <v>0</v>
          </cell>
        </row>
        <row r="152">
          <cell r="B152" t="str">
            <v xml:space="preserve">  d-1</v>
          </cell>
          <cell r="D152" t="str">
            <v>형식-1</v>
          </cell>
          <cell r="E152" t="str">
            <v>M2</v>
          </cell>
          <cell r="F152">
            <v>840</v>
          </cell>
          <cell r="G152">
            <v>6000</v>
          </cell>
          <cell r="H152">
            <v>5040000</v>
          </cell>
          <cell r="I152">
            <v>18000</v>
          </cell>
          <cell r="J152">
            <v>15120000</v>
          </cell>
          <cell r="K152">
            <v>22000</v>
          </cell>
          <cell r="L152">
            <v>18480000</v>
          </cell>
          <cell r="M152">
            <v>20000</v>
          </cell>
          <cell r="N152">
            <v>16800000</v>
          </cell>
          <cell r="O152">
            <v>19480</v>
          </cell>
          <cell r="P152">
            <v>1480</v>
          </cell>
          <cell r="Q152">
            <v>5800</v>
          </cell>
          <cell r="R152">
            <v>6600</v>
          </cell>
        </row>
        <row r="153">
          <cell r="B153" t="str">
            <v>e</v>
          </cell>
          <cell r="D153" t="str">
            <v>코팅거푸집 3회</v>
          </cell>
          <cell r="H153">
            <v>0</v>
          </cell>
          <cell r="J153">
            <v>0</v>
          </cell>
          <cell r="L153">
            <v>0</v>
          </cell>
          <cell r="M153">
            <v>0</v>
          </cell>
          <cell r="N153">
            <v>0</v>
          </cell>
          <cell r="P153">
            <v>0</v>
          </cell>
        </row>
        <row r="154">
          <cell r="B154" t="str">
            <v xml:space="preserve">  e-1</v>
          </cell>
          <cell r="D154" t="str">
            <v>자 재 비</v>
          </cell>
          <cell r="E154" t="str">
            <v>M2</v>
          </cell>
          <cell r="F154">
            <v>3729</v>
          </cell>
          <cell r="G154">
            <v>5600</v>
          </cell>
          <cell r="H154">
            <v>20882400</v>
          </cell>
          <cell r="I154">
            <v>7800</v>
          </cell>
          <cell r="J154">
            <v>29086200</v>
          </cell>
          <cell r="K154">
            <v>8500</v>
          </cell>
          <cell r="L154">
            <v>31696500</v>
          </cell>
          <cell r="M154">
            <v>8000</v>
          </cell>
          <cell r="N154">
            <v>29832000</v>
          </cell>
          <cell r="O154">
            <v>7550</v>
          </cell>
          <cell r="P154">
            <v>-250</v>
          </cell>
        </row>
        <row r="155">
          <cell r="B155" t="str">
            <v xml:space="preserve">  e-2</v>
          </cell>
          <cell r="D155" t="str">
            <v>설 치 비</v>
          </cell>
          <cell r="E155" t="str">
            <v>M2</v>
          </cell>
          <cell r="F155">
            <v>3729</v>
          </cell>
          <cell r="G155">
            <v>9400</v>
          </cell>
          <cell r="H155">
            <v>35052600</v>
          </cell>
          <cell r="I155">
            <v>8200</v>
          </cell>
          <cell r="J155">
            <v>30577800</v>
          </cell>
          <cell r="K155">
            <v>12000</v>
          </cell>
          <cell r="L155">
            <v>44748000</v>
          </cell>
          <cell r="M155">
            <v>10000</v>
          </cell>
          <cell r="N155">
            <v>37290000</v>
          </cell>
          <cell r="O155">
            <v>9000</v>
          </cell>
          <cell r="P155">
            <v>800</v>
          </cell>
        </row>
        <row r="156">
          <cell r="B156" t="str">
            <v>3.12</v>
          </cell>
          <cell r="D156" t="str">
            <v>동바리공</v>
          </cell>
          <cell r="H156">
            <v>0</v>
          </cell>
          <cell r="J156">
            <v>0</v>
          </cell>
          <cell r="L156">
            <v>0</v>
          </cell>
          <cell r="M156">
            <v>0</v>
          </cell>
          <cell r="N156">
            <v>0</v>
          </cell>
          <cell r="P156">
            <v>0</v>
          </cell>
        </row>
        <row r="157">
          <cell r="B157" t="str">
            <v>a</v>
          </cell>
          <cell r="D157" t="str">
            <v>목재 동바리공(4회)</v>
          </cell>
          <cell r="H157">
            <v>0</v>
          </cell>
          <cell r="J157">
            <v>0</v>
          </cell>
          <cell r="L157">
            <v>0</v>
          </cell>
          <cell r="M157">
            <v>0</v>
          </cell>
          <cell r="N157">
            <v>0</v>
          </cell>
          <cell r="P157">
            <v>0</v>
          </cell>
        </row>
        <row r="158">
          <cell r="B158" t="str">
            <v xml:space="preserve">   a-1</v>
          </cell>
          <cell r="D158" t="str">
            <v>자 재 비</v>
          </cell>
          <cell r="E158" t="str">
            <v>공M3</v>
          </cell>
          <cell r="F158">
            <v>27138</v>
          </cell>
          <cell r="G158">
            <v>1700</v>
          </cell>
          <cell r="H158">
            <v>46134600</v>
          </cell>
          <cell r="I158">
            <v>1500</v>
          </cell>
          <cell r="J158">
            <v>40707000</v>
          </cell>
          <cell r="K158">
            <v>3500</v>
          </cell>
          <cell r="L158">
            <v>94983000</v>
          </cell>
          <cell r="M158">
            <v>2000</v>
          </cell>
          <cell r="N158">
            <v>54276000</v>
          </cell>
          <cell r="O158">
            <v>1500</v>
          </cell>
          <cell r="P158">
            <v>0</v>
          </cell>
          <cell r="Q158">
            <v>1500</v>
          </cell>
          <cell r="R158">
            <v>550</v>
          </cell>
        </row>
        <row r="159">
          <cell r="B159" t="str">
            <v xml:space="preserve">   a-2</v>
          </cell>
          <cell r="D159" t="str">
            <v>설 치 비</v>
          </cell>
          <cell r="E159" t="str">
            <v>공M3</v>
          </cell>
          <cell r="F159">
            <v>27138</v>
          </cell>
          <cell r="G159">
            <v>6800</v>
          </cell>
          <cell r="H159">
            <v>184538400</v>
          </cell>
          <cell r="I159">
            <v>4500</v>
          </cell>
          <cell r="J159">
            <v>122121000</v>
          </cell>
          <cell r="K159">
            <v>5000</v>
          </cell>
          <cell r="L159">
            <v>135690000</v>
          </cell>
          <cell r="M159">
            <v>4000</v>
          </cell>
          <cell r="N159">
            <v>108552000</v>
          </cell>
          <cell r="O159">
            <v>8000</v>
          </cell>
          <cell r="P159">
            <v>3500</v>
          </cell>
          <cell r="Q159">
            <v>3000</v>
          </cell>
          <cell r="R159">
            <v>3300</v>
          </cell>
        </row>
        <row r="160">
          <cell r="B160" t="str">
            <v xml:space="preserve"> b</v>
          </cell>
          <cell r="D160" t="str">
            <v>강관동바리</v>
          </cell>
          <cell r="E160" t="str">
            <v>공M3</v>
          </cell>
          <cell r="F160">
            <v>19707</v>
          </cell>
          <cell r="G160">
            <v>7500</v>
          </cell>
          <cell r="H160">
            <v>147802500</v>
          </cell>
          <cell r="I160">
            <v>5000</v>
          </cell>
          <cell r="J160">
            <v>98535000</v>
          </cell>
          <cell r="K160">
            <v>8500</v>
          </cell>
          <cell r="L160">
            <v>167509500</v>
          </cell>
          <cell r="M160">
            <v>6000</v>
          </cell>
          <cell r="N160">
            <v>118242000</v>
          </cell>
          <cell r="O160">
            <v>4500</v>
          </cell>
          <cell r="P160">
            <v>-500</v>
          </cell>
          <cell r="Q160">
            <v>4500</v>
          </cell>
          <cell r="R160">
            <v>4400</v>
          </cell>
        </row>
        <row r="161">
          <cell r="B161" t="str">
            <v xml:space="preserve"> c</v>
          </cell>
          <cell r="D161" t="str">
            <v>육교용강재동바리(4*8)</v>
          </cell>
          <cell r="E161" t="str">
            <v>M</v>
          </cell>
          <cell r="F161">
            <v>24</v>
          </cell>
          <cell r="G161">
            <v>1500000</v>
          </cell>
          <cell r="H161">
            <v>36000000</v>
          </cell>
          <cell r="I161">
            <v>1600000</v>
          </cell>
          <cell r="J161">
            <v>38400000</v>
          </cell>
          <cell r="K161">
            <v>10000000</v>
          </cell>
          <cell r="L161">
            <v>240000000</v>
          </cell>
          <cell r="M161">
            <v>1900000</v>
          </cell>
          <cell r="N161">
            <v>45600000</v>
          </cell>
          <cell r="O161">
            <v>2094000</v>
          </cell>
          <cell r="P161">
            <v>494000</v>
          </cell>
          <cell r="Q161">
            <v>1700000</v>
          </cell>
          <cell r="R161">
            <v>1540000</v>
          </cell>
        </row>
        <row r="162">
          <cell r="B162" t="str">
            <v xml:space="preserve">  3.13</v>
          </cell>
          <cell r="D162" t="str">
            <v>시공이음(스치로폴)</v>
          </cell>
          <cell r="F162" t="str">
            <v/>
          </cell>
          <cell r="H162">
            <v>0</v>
          </cell>
          <cell r="J162">
            <v>0</v>
          </cell>
          <cell r="L162">
            <v>0</v>
          </cell>
          <cell r="M162">
            <v>0</v>
          </cell>
          <cell r="N162">
            <v>0</v>
          </cell>
          <cell r="P162">
            <v>0</v>
          </cell>
        </row>
        <row r="163">
          <cell r="B163" t="str">
            <v xml:space="preserve">    a</v>
          </cell>
          <cell r="D163" t="str">
            <v xml:space="preserve"> T=10 m/m</v>
          </cell>
          <cell r="E163" t="str">
            <v>M2</v>
          </cell>
          <cell r="F163">
            <v>576</v>
          </cell>
          <cell r="G163">
            <v>1000</v>
          </cell>
          <cell r="H163">
            <v>576000</v>
          </cell>
          <cell r="I163">
            <v>1200</v>
          </cell>
          <cell r="J163">
            <v>691200</v>
          </cell>
          <cell r="K163">
            <v>1500</v>
          </cell>
          <cell r="L163">
            <v>864000</v>
          </cell>
          <cell r="M163">
            <v>1000</v>
          </cell>
          <cell r="N163">
            <v>576000</v>
          </cell>
          <cell r="O163">
            <v>1200</v>
          </cell>
          <cell r="P163">
            <v>0</v>
          </cell>
          <cell r="Q163">
            <v>950</v>
          </cell>
          <cell r="R163">
            <v>550</v>
          </cell>
        </row>
        <row r="164">
          <cell r="B164" t="str">
            <v xml:space="preserve"> b</v>
          </cell>
          <cell r="D164" t="str">
            <v xml:space="preserve"> T=20 m/m</v>
          </cell>
          <cell r="E164" t="str">
            <v>M2</v>
          </cell>
          <cell r="F164">
            <v>379</v>
          </cell>
          <cell r="G164">
            <v>1500</v>
          </cell>
          <cell r="H164">
            <v>568500</v>
          </cell>
          <cell r="I164">
            <v>2000</v>
          </cell>
          <cell r="J164">
            <v>758000</v>
          </cell>
          <cell r="K164">
            <v>1500</v>
          </cell>
          <cell r="L164">
            <v>568500</v>
          </cell>
          <cell r="M164">
            <v>1000</v>
          </cell>
          <cell r="N164">
            <v>379000</v>
          </cell>
          <cell r="O164">
            <v>2000</v>
          </cell>
          <cell r="P164">
            <v>0</v>
          </cell>
          <cell r="Q164">
            <v>1350</v>
          </cell>
          <cell r="R164">
            <v>880</v>
          </cell>
        </row>
        <row r="165">
          <cell r="B165" t="str">
            <v xml:space="preserve">  3.14</v>
          </cell>
          <cell r="D165" t="str">
            <v>물푸기공</v>
          </cell>
          <cell r="E165" t="str">
            <v>HR</v>
          </cell>
          <cell r="F165">
            <v>626</v>
          </cell>
          <cell r="G165">
            <v>9000</v>
          </cell>
          <cell r="H165">
            <v>5634000</v>
          </cell>
          <cell r="I165">
            <v>20000</v>
          </cell>
          <cell r="J165">
            <v>12520000</v>
          </cell>
          <cell r="K165">
            <v>50000</v>
          </cell>
          <cell r="L165">
            <v>31300000</v>
          </cell>
          <cell r="M165">
            <v>41000</v>
          </cell>
          <cell r="N165">
            <v>25666000</v>
          </cell>
          <cell r="O165">
            <v>79860</v>
          </cell>
          <cell r="P165">
            <v>59860</v>
          </cell>
          <cell r="Q165">
            <v>18000</v>
          </cell>
          <cell r="R165">
            <v>8300</v>
          </cell>
        </row>
        <row r="166">
          <cell r="B166" t="str">
            <v>3.15</v>
          </cell>
          <cell r="D166" t="str">
            <v>철근가공 및 조립</v>
          </cell>
          <cell r="E166" t="str">
            <v/>
          </cell>
          <cell r="F166" t="str">
            <v/>
          </cell>
          <cell r="H166">
            <v>0</v>
          </cell>
          <cell r="J166">
            <v>0</v>
          </cell>
          <cell r="L166">
            <v>0</v>
          </cell>
          <cell r="M166">
            <v>0</v>
          </cell>
          <cell r="N166">
            <v>0</v>
          </cell>
          <cell r="P166">
            <v>0</v>
          </cell>
        </row>
        <row r="167">
          <cell r="B167" t="str">
            <v xml:space="preserve"> b</v>
          </cell>
          <cell r="D167" t="str">
            <v>보 통</v>
          </cell>
          <cell r="E167" t="str">
            <v>TON</v>
          </cell>
          <cell r="F167">
            <v>2847.8290000000002</v>
          </cell>
          <cell r="G167">
            <v>170000</v>
          </cell>
          <cell r="H167">
            <v>484130930</v>
          </cell>
          <cell r="I167">
            <v>170000</v>
          </cell>
          <cell r="J167">
            <v>484130930</v>
          </cell>
          <cell r="K167">
            <v>200000</v>
          </cell>
          <cell r="L167">
            <v>569565800</v>
          </cell>
          <cell r="M167">
            <v>210000</v>
          </cell>
          <cell r="N167">
            <v>598044090</v>
          </cell>
          <cell r="O167">
            <v>170000</v>
          </cell>
          <cell r="P167">
            <v>0</v>
          </cell>
          <cell r="Q167">
            <v>130000</v>
          </cell>
          <cell r="R167">
            <v>130000</v>
          </cell>
        </row>
        <row r="168">
          <cell r="B168" t="str">
            <v xml:space="preserve"> c</v>
          </cell>
          <cell r="D168" t="str">
            <v>복 잡</v>
          </cell>
          <cell r="E168" t="str">
            <v>TON</v>
          </cell>
          <cell r="F168">
            <v>1868.296</v>
          </cell>
          <cell r="G168">
            <v>170000</v>
          </cell>
          <cell r="H168">
            <v>317610320</v>
          </cell>
          <cell r="I168">
            <v>170000</v>
          </cell>
          <cell r="J168">
            <v>317610320</v>
          </cell>
          <cell r="K168">
            <v>220000</v>
          </cell>
          <cell r="L168">
            <v>411025120</v>
          </cell>
          <cell r="M168">
            <v>210000</v>
          </cell>
          <cell r="N168">
            <v>392342160</v>
          </cell>
          <cell r="O168">
            <v>170000</v>
          </cell>
          <cell r="P168">
            <v>0</v>
          </cell>
          <cell r="Q168">
            <v>130000</v>
          </cell>
          <cell r="R168">
            <v>130000</v>
          </cell>
        </row>
        <row r="169">
          <cell r="B169" t="str">
            <v xml:space="preserve"> d</v>
          </cell>
          <cell r="D169" t="str">
            <v>스페이셔 설치</v>
          </cell>
          <cell r="E169" t="str">
            <v>M2</v>
          </cell>
          <cell r="F169">
            <v>23311</v>
          </cell>
          <cell r="G169">
            <v>200</v>
          </cell>
          <cell r="H169">
            <v>4662200</v>
          </cell>
          <cell r="I169">
            <v>150</v>
          </cell>
          <cell r="J169">
            <v>3496650</v>
          </cell>
          <cell r="K169">
            <v>150</v>
          </cell>
          <cell r="L169">
            <v>3496650</v>
          </cell>
          <cell r="M169">
            <v>150</v>
          </cell>
          <cell r="N169">
            <v>3496650</v>
          </cell>
          <cell r="O169">
            <v>150</v>
          </cell>
          <cell r="P169">
            <v>0</v>
          </cell>
          <cell r="Q169">
            <v>200</v>
          </cell>
          <cell r="R169">
            <v>1100</v>
          </cell>
        </row>
        <row r="170">
          <cell r="B170" t="str">
            <v>3.16</v>
          </cell>
          <cell r="D170" t="str">
            <v>콘크리트 타설공</v>
          </cell>
          <cell r="H170">
            <v>0</v>
          </cell>
          <cell r="J170">
            <v>0</v>
          </cell>
          <cell r="L170">
            <v>0</v>
          </cell>
          <cell r="M170">
            <v>0</v>
          </cell>
          <cell r="N170">
            <v>0</v>
          </cell>
          <cell r="P170">
            <v>0</v>
          </cell>
        </row>
        <row r="171">
          <cell r="B171" t="str">
            <v>b</v>
          </cell>
          <cell r="D171" t="str">
            <v>무근콘크리트 (VIB 포함)</v>
          </cell>
          <cell r="E171" t="str">
            <v>M3</v>
          </cell>
          <cell r="F171">
            <v>2264</v>
          </cell>
          <cell r="G171">
            <v>9500</v>
          </cell>
          <cell r="H171">
            <v>21508000</v>
          </cell>
          <cell r="I171">
            <v>9000</v>
          </cell>
          <cell r="J171">
            <v>20376000</v>
          </cell>
          <cell r="K171">
            <v>12000</v>
          </cell>
          <cell r="L171">
            <v>27168000</v>
          </cell>
          <cell r="M171">
            <v>12000</v>
          </cell>
          <cell r="N171">
            <v>27168000</v>
          </cell>
          <cell r="O171">
            <v>9000</v>
          </cell>
          <cell r="P171">
            <v>0</v>
          </cell>
          <cell r="Q171">
            <v>8000</v>
          </cell>
          <cell r="R171">
            <v>8200</v>
          </cell>
        </row>
        <row r="172">
          <cell r="B172" t="str">
            <v>c</v>
          </cell>
          <cell r="D172" t="str">
            <v>무근콘크리트 (VIB 제외)</v>
          </cell>
          <cell r="E172" t="str">
            <v>M3</v>
          </cell>
          <cell r="F172">
            <v>2586</v>
          </cell>
          <cell r="G172">
            <v>9500</v>
          </cell>
          <cell r="H172">
            <v>24567000</v>
          </cell>
          <cell r="I172">
            <v>9000</v>
          </cell>
          <cell r="J172">
            <v>23274000</v>
          </cell>
          <cell r="K172">
            <v>12000</v>
          </cell>
          <cell r="L172">
            <v>31032000</v>
          </cell>
          <cell r="M172">
            <v>12000</v>
          </cell>
          <cell r="N172">
            <v>31032000</v>
          </cell>
          <cell r="O172">
            <v>9000</v>
          </cell>
          <cell r="P172">
            <v>0</v>
          </cell>
          <cell r="Q172">
            <v>8000</v>
          </cell>
          <cell r="R172">
            <v>7200</v>
          </cell>
        </row>
        <row r="173">
          <cell r="B173" t="str">
            <v>d</v>
          </cell>
          <cell r="D173" t="str">
            <v>콘크리트타설(펌프카사용)</v>
          </cell>
          <cell r="H173">
            <v>0</v>
          </cell>
          <cell r="J173">
            <v>0</v>
          </cell>
          <cell r="L173">
            <v>0</v>
          </cell>
          <cell r="M173">
            <v>0</v>
          </cell>
          <cell r="N173">
            <v>0</v>
          </cell>
          <cell r="P173">
            <v>0</v>
          </cell>
        </row>
        <row r="174">
          <cell r="B174" t="str">
            <v>d-1</v>
          </cell>
          <cell r="D174" t="str">
            <v xml:space="preserve"> 0 - 15 M</v>
          </cell>
          <cell r="E174" t="str">
            <v>M3</v>
          </cell>
          <cell r="F174">
            <v>33720</v>
          </cell>
          <cell r="G174">
            <v>9500</v>
          </cell>
          <cell r="H174">
            <v>320340000</v>
          </cell>
          <cell r="I174">
            <v>9000</v>
          </cell>
          <cell r="J174">
            <v>303480000</v>
          </cell>
          <cell r="K174">
            <v>12000</v>
          </cell>
          <cell r="L174">
            <v>404640000</v>
          </cell>
          <cell r="M174">
            <v>12000</v>
          </cell>
          <cell r="N174">
            <v>404640000</v>
          </cell>
          <cell r="O174">
            <v>9000</v>
          </cell>
          <cell r="P174">
            <v>0</v>
          </cell>
          <cell r="Q174">
            <v>8000</v>
          </cell>
          <cell r="R174">
            <v>8300</v>
          </cell>
        </row>
        <row r="175">
          <cell r="B175" t="str">
            <v>d-2</v>
          </cell>
          <cell r="D175" t="str">
            <v xml:space="preserve"> 15 M 이상</v>
          </cell>
          <cell r="E175" t="str">
            <v>M3</v>
          </cell>
          <cell r="F175">
            <v>6510</v>
          </cell>
          <cell r="G175">
            <v>9500</v>
          </cell>
          <cell r="H175">
            <v>61845000</v>
          </cell>
          <cell r="I175">
            <v>9000</v>
          </cell>
          <cell r="J175">
            <v>58590000</v>
          </cell>
          <cell r="K175">
            <v>12000</v>
          </cell>
          <cell r="L175">
            <v>78120000</v>
          </cell>
          <cell r="M175">
            <v>12000</v>
          </cell>
          <cell r="N175">
            <v>78120000</v>
          </cell>
          <cell r="O175">
            <v>9000</v>
          </cell>
          <cell r="P175">
            <v>0</v>
          </cell>
          <cell r="Q175">
            <v>8000</v>
          </cell>
        </row>
        <row r="176">
          <cell r="B176" t="str">
            <v>3.17</v>
          </cell>
          <cell r="D176" t="str">
            <v>표면처리</v>
          </cell>
          <cell r="H176">
            <v>0</v>
          </cell>
          <cell r="J176">
            <v>0</v>
          </cell>
          <cell r="L176">
            <v>0</v>
          </cell>
          <cell r="M176">
            <v>0</v>
          </cell>
          <cell r="N176">
            <v>0</v>
          </cell>
          <cell r="P176">
            <v>0</v>
          </cell>
        </row>
        <row r="177">
          <cell r="B177" t="str">
            <v>a</v>
          </cell>
          <cell r="D177" t="str">
            <v>슬래브 양생</v>
          </cell>
          <cell r="E177" t="str">
            <v>M2</v>
          </cell>
          <cell r="F177">
            <v>24110</v>
          </cell>
          <cell r="G177">
            <v>300</v>
          </cell>
          <cell r="H177">
            <v>7233000</v>
          </cell>
          <cell r="I177">
            <v>300</v>
          </cell>
          <cell r="J177">
            <v>7233000</v>
          </cell>
          <cell r="K177">
            <v>350</v>
          </cell>
          <cell r="L177">
            <v>8438500</v>
          </cell>
          <cell r="M177">
            <v>300</v>
          </cell>
          <cell r="N177">
            <v>7233000</v>
          </cell>
          <cell r="O177">
            <v>500</v>
          </cell>
          <cell r="P177">
            <v>200</v>
          </cell>
          <cell r="Q177">
            <v>250</v>
          </cell>
          <cell r="R177">
            <v>220</v>
          </cell>
        </row>
        <row r="178">
          <cell r="B178" t="str">
            <v>b</v>
          </cell>
          <cell r="D178" t="str">
            <v>데크 휘니샤 면고르기</v>
          </cell>
          <cell r="E178" t="str">
            <v>M2</v>
          </cell>
          <cell r="F178">
            <v>24110</v>
          </cell>
          <cell r="G178">
            <v>300</v>
          </cell>
          <cell r="H178">
            <v>7233000</v>
          </cell>
          <cell r="I178">
            <v>300</v>
          </cell>
          <cell r="J178">
            <v>7233000</v>
          </cell>
          <cell r="K178">
            <v>4500</v>
          </cell>
          <cell r="L178">
            <v>108495000</v>
          </cell>
          <cell r="M178">
            <v>400</v>
          </cell>
          <cell r="N178">
            <v>9644000</v>
          </cell>
          <cell r="O178">
            <v>3800</v>
          </cell>
          <cell r="P178">
            <v>3500</v>
          </cell>
          <cell r="Q178">
            <v>250</v>
          </cell>
          <cell r="R178">
            <v>1100</v>
          </cell>
        </row>
        <row r="179">
          <cell r="H179">
            <v>0</v>
          </cell>
          <cell r="L179">
            <v>0</v>
          </cell>
          <cell r="M179">
            <v>0</v>
          </cell>
          <cell r="N179">
            <v>0</v>
          </cell>
          <cell r="P179">
            <v>0</v>
          </cell>
        </row>
        <row r="180">
          <cell r="H180">
            <v>0</v>
          </cell>
          <cell r="L180">
            <v>0</v>
          </cell>
          <cell r="M180">
            <v>0</v>
          </cell>
          <cell r="N180">
            <v>0</v>
          </cell>
          <cell r="P180">
            <v>0</v>
          </cell>
        </row>
        <row r="181">
          <cell r="H181">
            <v>0</v>
          </cell>
          <cell r="L181">
            <v>0</v>
          </cell>
          <cell r="M181">
            <v>0</v>
          </cell>
          <cell r="N181">
            <v>0</v>
          </cell>
          <cell r="P181">
            <v>0</v>
          </cell>
        </row>
        <row r="182">
          <cell r="H182">
            <v>0</v>
          </cell>
          <cell r="L182">
            <v>0</v>
          </cell>
          <cell r="M182">
            <v>0</v>
          </cell>
          <cell r="N182">
            <v>0</v>
          </cell>
          <cell r="P182">
            <v>0</v>
          </cell>
        </row>
        <row r="183">
          <cell r="P183">
            <v>0</v>
          </cell>
        </row>
        <row r="184">
          <cell r="P184">
            <v>0</v>
          </cell>
        </row>
        <row r="185">
          <cell r="H185">
            <v>0</v>
          </cell>
          <cell r="L185">
            <v>0</v>
          </cell>
          <cell r="M185">
            <v>0</v>
          </cell>
          <cell r="N185">
            <v>0</v>
          </cell>
          <cell r="P185">
            <v>0</v>
          </cell>
        </row>
        <row r="186">
          <cell r="H186">
            <v>0</v>
          </cell>
          <cell r="L186">
            <v>0</v>
          </cell>
          <cell r="M186">
            <v>0</v>
          </cell>
          <cell r="N186">
            <v>0</v>
          </cell>
          <cell r="P186">
            <v>0</v>
          </cell>
        </row>
        <row r="199">
          <cell r="H199">
            <v>0</v>
          </cell>
          <cell r="L199">
            <v>0</v>
          </cell>
          <cell r="M199">
            <v>0</v>
          </cell>
          <cell r="N199">
            <v>0</v>
          </cell>
          <cell r="P199">
            <v>0</v>
          </cell>
        </row>
        <row r="200">
          <cell r="D200" t="str">
            <v>철근콘크리트공사 계</v>
          </cell>
          <cell r="H200">
            <v>2529326850</v>
          </cell>
          <cell r="J200">
            <v>2348340300</v>
          </cell>
          <cell r="L200">
            <v>3461730070</v>
          </cell>
          <cell r="N200">
            <v>2905423900</v>
          </cell>
          <cell r="P200">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ggwan(mac)"/>
      <sheetName val="횡배수관토공단위(180)"/>
      <sheetName val="횡배수관토공단위(90)"/>
      <sheetName val="박기사-단위수량"/>
      <sheetName val="충주"/>
      <sheetName val="우수"/>
      <sheetName val="옹벽"/>
      <sheetName val="Macro(차단기)"/>
      <sheetName val="ABUT수량-A1"/>
      <sheetName val="화재 탐지 설비"/>
      <sheetName val="내역"/>
      <sheetName val="과천MAIN"/>
      <sheetName val="guard(mac)"/>
      <sheetName val="통합"/>
      <sheetName val="내역서"/>
      <sheetName val="자재집게표 "/>
      <sheetName val="공량산출서"/>
      <sheetName val="실행철강하도"/>
      <sheetName val="수량산출서-2"/>
      <sheetName val="전기설계변경"/>
      <sheetName val="단가"/>
      <sheetName val="Sheet1"/>
      <sheetName val="지장물C"/>
      <sheetName val="3.바닥판설계"/>
      <sheetName val="주형"/>
      <sheetName val="터널조도"/>
      <sheetName val="교각1"/>
      <sheetName val="단가 및 재료비"/>
      <sheetName val="L_RPTA05_목록"/>
      <sheetName val="8.석축단위(H=1.5M)"/>
      <sheetName val="일위대가"/>
      <sheetName val="JUCKEYK"/>
      <sheetName val="전기관급자재"/>
      <sheetName val="지출결의서(1-3)"/>
      <sheetName val="DATE"/>
      <sheetName val="조명시설"/>
      <sheetName val="데이터입력"/>
      <sheetName val="토사(PE)"/>
      <sheetName val="부대내역"/>
      <sheetName val="지표"/>
      <sheetName val="3BL공동구 수량"/>
      <sheetName val="중기사용료산출근거"/>
      <sheetName val="단가산출1"/>
      <sheetName val="WORK"/>
      <sheetName val="맨홀기준"/>
      <sheetName val="단가산출2"/>
      <sheetName val="401"/>
      <sheetName val="단가설계"/>
      <sheetName val="INPUTDATA"/>
      <sheetName val="T형( 파일기초) 공현1교"/>
      <sheetName val="내역서적용수량 (지방도893)"/>
      <sheetName val="세목전체"/>
      <sheetName val="포장공"/>
      <sheetName val="토공수량집계표"/>
      <sheetName val="#REF"/>
      <sheetName val="물가시세"/>
      <sheetName val="지급자재대"/>
      <sheetName val="운동장 (2)"/>
      <sheetName val="STBOX"/>
      <sheetName val="기초자료"/>
      <sheetName val="종배수관"/>
      <sheetName val="플랜트 설치"/>
      <sheetName val="포장공(부체도로)"/>
      <sheetName val="노임"/>
      <sheetName val="Sheet17"/>
      <sheetName val="Sheet1 (2)"/>
      <sheetName val="기초공"/>
      <sheetName val="기둥(원형)"/>
      <sheetName val="결합부검토"/>
      <sheetName val="본체"/>
      <sheetName val="제4절-1"/>
      <sheetName val="내역서적용수량"/>
      <sheetName val="PROJECT BRIEF"/>
      <sheetName val="현관"/>
      <sheetName val="터파기및재료"/>
      <sheetName val="수안보-MB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내역서"/>
      <sheetName val="화재 탐지 설비"/>
      <sheetName val="운동장 (2)"/>
      <sheetName val="설계"/>
      <sheetName val="대비"/>
      <sheetName val="관경결정"/>
      <sheetName val="우수"/>
      <sheetName val="옹벽"/>
      <sheetName val="통합"/>
      <sheetName val="과천MAIN"/>
      <sheetName val="DATE"/>
      <sheetName val="Sheet1"/>
      <sheetName val="ABUT수량-A1"/>
      <sheetName val="FOOTING단면력"/>
      <sheetName val="안정검토(온1)"/>
      <sheetName val="VXXXXXXX"/>
      <sheetName val="#REF"/>
      <sheetName val="tggwan(mac)"/>
      <sheetName val="설계조건"/>
      <sheetName val="장비집계"/>
      <sheetName val="노임"/>
      <sheetName val="터널조도"/>
      <sheetName val="조도계산서 (도서)"/>
      <sheetName val="ITEM"/>
      <sheetName val="종배수관"/>
      <sheetName val="정부노임단가"/>
      <sheetName val="이토변실(A3-LINE)"/>
      <sheetName val="1SPAN"/>
      <sheetName val="06 일위대가목록"/>
      <sheetName val="내역"/>
      <sheetName val="당초"/>
      <sheetName val="BID"/>
      <sheetName val="태화42 "/>
      <sheetName val="단가산출"/>
      <sheetName val="건축"/>
      <sheetName val="실행률기성내역서5"/>
      <sheetName val="토공사"/>
      <sheetName val="참조"/>
      <sheetName val="케이블류 OLD"/>
      <sheetName val="부대내역"/>
      <sheetName val="2"/>
      <sheetName val="수로BOX"/>
      <sheetName val="지출결의서(1-3)"/>
      <sheetName val="수량산출"/>
      <sheetName val="수량산출서-2"/>
      <sheetName val="부하계산서"/>
      <sheetName val="일위대가"/>
      <sheetName val="인건-측정"/>
      <sheetName val="우각부보강"/>
      <sheetName val="토공A"/>
      <sheetName val="대치판정"/>
      <sheetName val="원형맨홀수량"/>
      <sheetName val="총괄내역서"/>
      <sheetName val="터파기및재료"/>
      <sheetName val="laroux"/>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단가"/>
      <sheetName val="신우"/>
      <sheetName val="데리네이타현황"/>
      <sheetName val="집수정(600-700)"/>
      <sheetName val="가도공"/>
      <sheetName val="INPUTDATA"/>
      <sheetName val="개략"/>
      <sheetName val="준공정산"/>
      <sheetName val="운임"/>
      <sheetName val="NOMUBI"/>
      <sheetName val="sw1"/>
      <sheetName val="원가계산서"/>
      <sheetName val="빌딩 안내"/>
      <sheetName val="노무비"/>
      <sheetName val="공종별집계표"/>
      <sheetName val="갑지"/>
      <sheetName val="내역집계표"/>
      <sheetName val="노무비단가내역"/>
      <sheetName val="공량산출서"/>
      <sheetName val="산출집계표"/>
      <sheetName val="산출기초"/>
      <sheetName val="견적서(주차관제)"/>
      <sheetName val="견적"/>
      <sheetName val="시행후면적"/>
      <sheetName val="수지예산"/>
      <sheetName val="합천내역"/>
      <sheetName val="AS포장복구 "/>
      <sheetName val="산출근거(복구)"/>
      <sheetName val="단가표"/>
      <sheetName val="3.내역서"/>
      <sheetName val="설계서"/>
      <sheetName val="가감수량"/>
      <sheetName val="맨홀수량산출"/>
      <sheetName val="sal"/>
      <sheetName val="실행간접비용"/>
      <sheetName val="1안"/>
      <sheetName val="건축-물가변동"/>
      <sheetName val="코드"/>
      <sheetName val="노임단가"/>
      <sheetName val="증감대비"/>
      <sheetName val="_x0000_"/>
      <sheetName val="가설공사"/>
      <sheetName val="9GNG운반"/>
      <sheetName val="연습"/>
      <sheetName val="01.가로등"/>
      <sheetName val="02.펌프장"/>
      <sheetName val="Total"/>
      <sheetName val="자료"/>
      <sheetName val="b_balju_cho"/>
      <sheetName val="세부내역서"/>
      <sheetName val="DATA"/>
      <sheetName val="Detail"/>
      <sheetName val="_x0000_k_x0000_y_x0000__x0000__x0000_£_x0000_±_x0000_¿_x0000_"/>
      <sheetName val="간선"/>
      <sheetName val="전압"/>
      <sheetName val="조도"/>
      <sheetName val="동력"/>
      <sheetName val="수량산출(출력물)"/>
      <sheetName val="단가대비"/>
      <sheetName val="공사개요"/>
      <sheetName val="노무,재료"/>
      <sheetName val="가스내역"/>
      <sheetName val="N賃率-職"/>
      <sheetName val="집계표"/>
      <sheetName val="정공공사"/>
      <sheetName val="내역갑지"/>
      <sheetName val="맨홀수량산출_x0000__x0000__x0000__x0000__x0010_[내역서.xls]건축-물"/>
      <sheetName val="환율"/>
      <sheetName val="_x0000__x0004_"/>
      <sheetName val="_x0000__x0006_Ā嗰"/>
      <sheetName val="입고장부 (4)"/>
      <sheetName val="Sheet13"/>
      <sheetName val="Sheet14"/>
      <sheetName val="Sheet9"/>
      <sheetName val="CTEMCOST"/>
      <sheetName val="__"/>
      <sheetName val="본댐설계"/>
      <sheetName val="工완성공사율"/>
      <sheetName val="노임,재료비"/>
      <sheetName val="내역서집계(도급)"/>
      <sheetName val="F-CV1.5SQ-2C"/>
      <sheetName val="준검 내역서"/>
      <sheetName val="내역서1"/>
      <sheetName val="가설공사비"/>
      <sheetName val="도로구조공사비"/>
      <sheetName val="도로토공공사비"/>
      <sheetName val="여수토공사비"/>
      <sheetName val="토목단가산출 "/>
      <sheetName val="노임(1차)"/>
      <sheetName val="수용가조서"/>
      <sheetName val="건축내역"/>
      <sheetName val="설계명세서"/>
      <sheetName val="토사(PE)"/>
      <sheetName val="EQT-ESTN"/>
      <sheetName val="기존단가 (2)"/>
      <sheetName val="EP0618"/>
      <sheetName val="수량계산서 집계표(가설 신설 및 철거-을지로3가 3호선)"/>
      <sheetName val="수량계산서 집계표(신설-을지로3가 3호선)"/>
      <sheetName val="수량계산서 집계표(철거-을지로3가 3호선)"/>
      <sheetName val="요율"/>
      <sheetName val="설계기준"/>
      <sheetName val="내역1"/>
      <sheetName val="약품공급2"/>
      <sheetName val=":"/>
      <sheetName val="기구조직"/>
      <sheetName val="견적B"/>
      <sheetName val="자단"/>
      <sheetName val="사통"/>
      <sheetName val="교대"/>
      <sheetName val="2016.06.11 가로등 산출조서(백양대로).xls"/>
      <sheetName val="_x000a_검ǀ_x0000__x0000__x0000_庯"/>
      <sheetName val="_x005f_x0000_"/>
      <sheetName val="_x005f_x0000_k_x005f_x0000_y_x005f_x0000__x005f_x0000_"/>
      <sheetName val="계수시트"/>
      <sheetName val="가로등설치비"/>
      <sheetName val="산출(전기)"/>
      <sheetName val="실행철강하도"/>
      <sheetName val="guard(mac)"/>
      <sheetName val="청소년수련관"/>
      <sheetName val="가설"/>
      <sheetName val="목재훈증"/>
      <sheetName val="운반"/>
      <sheetName val="지붕(기와)"/>
      <sheetName val="폐기물(2)"/>
      <sheetName val="수량산출서"/>
      <sheetName val="표지 (2)"/>
      <sheetName val="_x0000_ߐଷॠଷ_x0000_"/>
      <sheetName val="날개벽수량표"/>
      <sheetName val="노무비계"/>
      <sheetName val="[내역서.xls][내역서.xls]:"/>
      <sheetName val="[내역서.xls][내역서.xls][내역서.xls]:"/>
      <sheetName val="토목주소"/>
      <sheetName val="일위"/>
      <sheetName val="자재단가"/>
      <sheetName val="[내역서.xls]:"/>
      <sheetName val="토목목록"/>
      <sheetName val="예산명세서"/>
      <sheetName val="일반문틀 설치"/>
      <sheetName val="1.설계조건"/>
      <sheetName val=" "/>
      <sheetName val="기타 정보통신공사"/>
      <sheetName val="일위대가표"/>
      <sheetName val="총괄내역"/>
      <sheetName val="세부내역"/>
      <sheetName val="일위집계"/>
      <sheetName val="집계표(밀)"/>
      <sheetName val="세부산출(밀)"/>
      <sheetName val="Sheet2"/>
      <sheetName val="설계예산서"/>
      <sheetName val="제잡비"/>
      <sheetName val="빗물받이(910-510-410)"/>
      <sheetName val="000000"/>
      <sheetName val="results"/>
      <sheetName val="내역총괄"/>
      <sheetName val="직접인건비"/>
      <sheetName val="직접경비"/>
      <sheetName val="인력"/>
      <sheetName val="Sheet16"/>
      <sheetName val="기계경비"/>
      <sheetName val="인건비(환율)"/>
      <sheetName val="시점교대"/>
      <sheetName val="목포방향"/>
      <sheetName val="설비단가표"/>
      <sheetName val="총괄표(1)"/>
      <sheetName val="내역서(2)"/>
      <sheetName val="접지수량산출서(4)"/>
      <sheetName val="일위대가표(5)"/>
      <sheetName val="휀스(6)"/>
      <sheetName val="적용단가(7)"/>
      <sheetName val="전력요금(8)"/>
      <sheetName val="기초근거(9)"/>
      <sheetName val="인건비"/>
      <sheetName val="Sheet3"/>
      <sheetName val="기본단가표"/>
      <sheetName val="도급"/>
      <sheetName val="배수공"/>
      <sheetName val="철거산출근거"/>
      <sheetName val="수량산출(음암)"/>
      <sheetName val="용수량(생활용수)"/>
      <sheetName val="H-PILE수량집계"/>
      <sheetName val="공사원가 (설계) "/>
      <sheetName val="설계내역"/>
      <sheetName val="공사원가 (도급)  "/>
      <sheetName val="설계내역 (2)"/>
      <sheetName val="실행"/>
      <sheetName val="공사공정"/>
      <sheetName val="Sheet1 (2)"/>
      <sheetName val="6PILE  (돌출)"/>
      <sheetName val="조건표 (2)"/>
      <sheetName val="조명시설"/>
      <sheetName val="I一般比"/>
      <sheetName val="5.모델링"/>
      <sheetName val="2.단면가정"/>
      <sheetName val="직재"/>
      <sheetName val="재집"/>
      <sheetName val="금액내역서"/>
      <sheetName val="수목데이타"/>
      <sheetName val="문학간접"/>
      <sheetName val="가로등"/>
      <sheetName val="카렌스센터계량기설치공사"/>
      <sheetName val="내역서(토목) "/>
      <sheetName val="Y-WORK"/>
      <sheetName val="예정공정"/>
      <sheetName val="원가계산"/>
      <sheetName val="토목 집계"/>
      <sheetName val="토목"/>
      <sheetName val="파일"/>
      <sheetName val="골조집계"/>
      <sheetName val="골조"/>
      <sheetName val="철골"/>
      <sheetName val="산#3-2"/>
      <sheetName val="산#3-1"/>
      <sheetName val="산#3-2-2"/>
      <sheetName val="실행예산서"/>
      <sheetName val="1.3 현장계측설비"/>
      <sheetName val="한강운반비"/>
      <sheetName val="PIPING"/>
      <sheetName val="단면가정"/>
      <sheetName val="공사원가계산서"/>
      <sheetName val="총괄표"/>
      <sheetName val="인공산출서"/>
      <sheetName val="산출집계"/>
      <sheetName val="산출서"/>
      <sheetName val="단가비교"/>
      <sheetName val="시설물일위"/>
      <sheetName val="공문"/>
      <sheetName val="2호맨홀공제수량"/>
      <sheetName val="단가결정"/>
      <sheetName val="내역아"/>
      <sheetName val="울타리"/>
      <sheetName val="1,2공구원가계산서"/>
      <sheetName val="2공구산출내역"/>
      <sheetName val="1공구산출내역서"/>
      <sheetName val="선급금신청서"/>
      <sheetName val="입찰안"/>
      <sheetName val="수량계산서 집계표(가설 신설 및 철거-을지로3가 2호선)"/>
      <sheetName val="공종"/>
      <sheetName val="수량계산서 집계표(신설-을지로3가 2호선)"/>
      <sheetName val="수량계산서 집계표(철거-을지로3가 2호선)"/>
      <sheetName val="노임이"/>
      <sheetName val="반별DATA"/>
      <sheetName val="설직재-1"/>
      <sheetName val="재료"/>
      <sheetName val="설치자재"/>
      <sheetName val="기초목록"/>
      <sheetName val="단가(자재)"/>
      <sheetName val="을지"/>
      <sheetName val="목차"/>
      <sheetName val="직노"/>
      <sheetName val="00천안(건.구.차)"/>
      <sheetName val="6호기"/>
      <sheetName val="가설개략"/>
      <sheetName val="실행내역"/>
      <sheetName val="6. 직접경비"/>
      <sheetName val="소요자재"/>
      <sheetName val="정산내역서"/>
      <sheetName val="setup"/>
      <sheetName val="공정집계_국별"/>
      <sheetName val="bm(CIcable)"/>
      <sheetName val="9.설치품셈"/>
      <sheetName val="품셈총괄"/>
      <sheetName val="기본DATA Sheet"/>
      <sheetName val="수량총괄"/>
      <sheetName val="AHU집계"/>
      <sheetName val="공조기휀"/>
      <sheetName val="공조기"/>
      <sheetName val="model master"/>
      <sheetName val="날개벽"/>
      <sheetName val="암거단위"/>
      <sheetName val="횡 연장"/>
      <sheetName val="공사명"/>
      <sheetName val="실행(표지,갑,을)"/>
      <sheetName val="공량서"/>
      <sheetName val="단가 산출서(산근#1~#102)"/>
      <sheetName val="목공1"/>
      <sheetName val="미장"/>
      <sheetName val="일(4)"/>
      <sheetName val="계약용"/>
      <sheetName val="DATA_Garak"/>
      <sheetName val="DATA_Total"/>
      <sheetName val="DATA_Kwangju"/>
      <sheetName val="DATA_Daejeon"/>
      <sheetName val="DATA_Sadang"/>
      <sheetName val="DATA_Yangjae"/>
      <sheetName val="DATA_Yoido"/>
      <sheetName val="DATA_Ulsan"/>
      <sheetName val="DATA_Incheon"/>
      <sheetName val="DATA_Jeonju"/>
      <sheetName val="표지"/>
      <sheetName val="가격"/>
      <sheetName val="J直材4"/>
      <sheetName val="설비원가"/>
      <sheetName val="기본일위"/>
      <sheetName val="자재단가조사표-수목"/>
      <sheetName val="담장산출"/>
      <sheetName val="간선계산"/>
      <sheetName val="전기일위대가"/>
      <sheetName val="단가조사"/>
      <sheetName val="Baby일위대가"/>
      <sheetName val="기초일위"/>
      <sheetName val="시설일위"/>
      <sheetName val="조명일위"/>
      <sheetName val="별첨 #1-1. 각기능별개발원가"/>
      <sheetName val="갑지 "/>
      <sheetName val="토목내역"/>
      <sheetName val="Sheet7"/>
      <sheetName val="Sheet8"/>
      <sheetName val="Sheet10"/>
      <sheetName val="Sheet11"/>
      <sheetName val="Sheet12"/>
      <sheetName val="Sheet15"/>
      <sheetName val="PANEL_중량산출"/>
      <sheetName val="타견적서_영시스템"/>
      <sheetName val="5_모델링"/>
      <sheetName val="1_설계조건"/>
      <sheetName val="2_단면가정"/>
      <sheetName val="AS포장복구_"/>
      <sheetName val="경비산출"/>
      <sheetName val="단가기준"/>
      <sheetName val="01"/>
      <sheetName val="copy"/>
      <sheetName val="서식"/>
      <sheetName val="신청서"/>
      <sheetName val="공종집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refreshError="1"/>
      <sheetData sheetId="231"/>
      <sheetData sheetId="232" refreshError="1"/>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ow r="9">
          <cell r="M9">
            <v>20083196</v>
          </cell>
        </row>
      </sheetData>
      <sheetData sheetId="262"/>
      <sheetData sheetId="263"/>
      <sheetData sheetId="264"/>
      <sheetData sheetId="265"/>
      <sheetData sheetId="266"/>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 val="화재 탐지 설비"/>
      <sheetName val="노임"/>
      <sheetName val="터널조도"/>
      <sheetName val="내역서"/>
      <sheetName val="출력은 금물"/>
      <sheetName val="2"/>
      <sheetName val="수로BOX"/>
      <sheetName val="PRICE"/>
      <sheetName val="Sheet1"/>
      <sheetName val="조도계산서 (도서)"/>
      <sheetName val="입력DATA"/>
      <sheetName val="바닥판"/>
      <sheetName val="단위중량"/>
      <sheetName val="가시설수량"/>
      <sheetName val="단위수량"/>
      <sheetName val="공사비예산서(토목분)"/>
      <sheetName val="일위대가"/>
      <sheetName val="원가계산서"/>
      <sheetName val="감가상각"/>
      <sheetName val="I一般比"/>
      <sheetName val="N賃率-職"/>
      <sheetName val="기계경비(시간당)"/>
      <sheetName val="변수값"/>
      <sheetName val="램머"/>
      <sheetName val="중기상차"/>
      <sheetName val="AS복구"/>
      <sheetName val="중기터파기"/>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d(mac)"/>
      <sheetName val="낙석방지집계표"/>
      <sheetName val="낙석방지책연장"/>
      <sheetName val="가드레일연장"/>
      <sheetName val="tggwan(mac)"/>
      <sheetName val="설계"/>
      <sheetName val="ABUT수량-A1"/>
      <sheetName val="FOOTING단면력"/>
      <sheetName val="VXXXXXXX"/>
      <sheetName val="#REF"/>
      <sheetName val="심사공종"/>
      <sheetName val="INPUT"/>
      <sheetName val="설계조건"/>
      <sheetName val="플랜트 설치"/>
      <sheetName val="Macro1"/>
      <sheetName val="충주"/>
      <sheetName val="토공분배표"/>
      <sheetName val="우수"/>
      <sheetName val="공량산출서"/>
      <sheetName val="일위목록"/>
      <sheetName val="원형1호맨홀토공수량"/>
      <sheetName val="박기사-부대공"/>
      <sheetName val="공사비총괄표"/>
      <sheetName val="가압장(토목)"/>
      <sheetName val="집계표"/>
      <sheetName val="옥외외등집계표"/>
      <sheetName val="1,2공구원가계산서"/>
      <sheetName val="2공구산출내역"/>
      <sheetName val="1공구산출내역서"/>
      <sheetName val="교각1"/>
      <sheetName val="Sheet2"/>
      <sheetName val="Sheet3"/>
      <sheetName val="기본DATA"/>
      <sheetName val="DATE"/>
      <sheetName val="단위중량"/>
      <sheetName val="유입량"/>
      <sheetName val="BID"/>
      <sheetName val="A LINE"/>
      <sheetName val="옹벽"/>
      <sheetName val="제경비"/>
      <sheetName val="제수변수량"/>
      <sheetName val="공기변수량"/>
      <sheetName val="Regenerator  Concrete Structure"/>
      <sheetName val="실행철강하도"/>
      <sheetName val="Sheet1 (2)"/>
      <sheetName val="내역표지"/>
      <sheetName val="제수"/>
      <sheetName val="표준차도부연장집계-ASP"/>
      <sheetName val="DATA"/>
      <sheetName val=""/>
      <sheetName val="교각계산"/>
      <sheetName val="내역"/>
      <sheetName val="요율"/>
      <sheetName val="별표집계"/>
      <sheetName val="퍼스트"/>
      <sheetName val="정부노임단가"/>
      <sheetName val="일위"/>
      <sheetName val="조명시설"/>
      <sheetName val="지(2)"/>
      <sheetName val="2련간지"/>
      <sheetName val="#2_일위대가목록"/>
      <sheetName val="토사(PE)"/>
      <sheetName val="터파기및재료"/>
      <sheetName val="적용기준"/>
      <sheetName val="관급자재"/>
      <sheetName val="중기일위대가"/>
      <sheetName val="노임단가"/>
      <sheetName val="단가산출서"/>
      <sheetName val="woo(mac)"/>
      <sheetName val="조건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설계"/>
      <sheetName val="FOOTING단면력"/>
      <sheetName val="VXXXXXXX"/>
      <sheetName val="#REF"/>
      <sheetName val="입찰안"/>
      <sheetName val="설계조건"/>
      <sheetName val="물가시세"/>
      <sheetName val="MOTOR"/>
      <sheetName val="토공분배표"/>
      <sheetName val="중산교"/>
      <sheetName val="당초"/>
      <sheetName val="화재 탐지 설비"/>
      <sheetName val="출력X"/>
      <sheetName val="직노"/>
      <sheetName val="토사(PE)"/>
      <sheetName val="터파기및재료"/>
      <sheetName val="STEEL BOX 단면설계(SEC.8)"/>
      <sheetName val="DATA"/>
      <sheetName val="우각부보강"/>
      <sheetName val="수안보-MBR1"/>
      <sheetName val="실행철강하도"/>
      <sheetName val="충주"/>
      <sheetName val="우수"/>
      <sheetName val="통합"/>
      <sheetName val="과천MAIN"/>
      <sheetName val="DATE"/>
      <sheetName val="Sheet1"/>
      <sheetName val="안정검토(온1)"/>
      <sheetName val="05 BOX"/>
      <sheetName val="02 SLAB"/>
      <sheetName val="3BL공동구 수량"/>
      <sheetName val="수량산출"/>
      <sheetName val="Upgrades pricing"/>
      <sheetName val="Sheet1 (2)"/>
      <sheetName val="SENSOR LIST"/>
      <sheetName val="기둥(원형)"/>
      <sheetName val="원가"/>
      <sheetName val="노임"/>
      <sheetName val="내역서"/>
      <sheetName val="잡비계산"/>
      <sheetName val="자재"/>
      <sheetName val="중기"/>
      <sheetName val="단면치수"/>
      <sheetName val="1.설계기준"/>
      <sheetName val="토지조서"/>
      <sheetName val="주형"/>
      <sheetName val="교각1"/>
      <sheetName val="대가2(원본)"/>
      <sheetName val="기초자료"/>
      <sheetName val="집계표"/>
      <sheetName val="COPING"/>
      <sheetName val="단면가정"/>
      <sheetName val="001"/>
      <sheetName val="3.바닥판설계"/>
      <sheetName val="VXXXXX"/>
      <sheetName val="Sheet2"/>
      <sheetName val="표지"/>
      <sheetName val="가설공사비"/>
      <sheetName val="T형( 파일기초) 공현1교"/>
      <sheetName val="깨기"/>
      <sheetName val="설계개요"/>
      <sheetName val="자재비"/>
      <sheetName val="가도공"/>
      <sheetName val="내역"/>
      <sheetName val="Macro(차단기)"/>
      <sheetName val="콘_재료분리(1)"/>
      <sheetName val="가시설수량"/>
      <sheetName val="단위수량"/>
      <sheetName val="(포장)BOQ-실적공사"/>
      <sheetName val="ⴭⴭⴭⴭ"/>
      <sheetName val="운동장 (2)"/>
      <sheetName val="ilch"/>
      <sheetName val="U-TYPE(1)"/>
      <sheetName val="횡배수관재료-"/>
      <sheetName val="계산서(직선부)"/>
      <sheetName val="날개벽"/>
      <sheetName val="일위대가표"/>
      <sheetName val="공사개요"/>
      <sheetName val="전기일위대가"/>
      <sheetName val="순성토"/>
      <sheetName val="총괄표"/>
      <sheetName val="구조물철거타공정이월"/>
      <sheetName val="용량(1-2)"/>
      <sheetName val="노임단가"/>
      <sheetName val="자재단가_사급"/>
      <sheetName val="중기적산목록"/>
      <sheetName val="종배수관"/>
      <sheetName val="표층포설및다짐"/>
      <sheetName val="공사요율"/>
      <sheetName val="STBOX"/>
      <sheetName val="데리네이타현황"/>
      <sheetName val="노무비"/>
      <sheetName val="3련 BOX"/>
      <sheetName val="터널조도"/>
      <sheetName val="서울대규장각(가시설흙막이)"/>
      <sheetName val="Tenants"/>
      <sheetName val="대비"/>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1 (3)"/>
      <sheetName val="Sheet2 (3)"/>
      <sheetName val="Sheet3 (3)"/>
      <sheetName val="Sheet1 (2)"/>
      <sheetName val="단가비교표"/>
      <sheetName val="내역서"/>
      <sheetName val="시점교대"/>
      <sheetName val="DATE"/>
      <sheetName val="준검 내역서"/>
      <sheetName val="목포방향"/>
      <sheetName val="품셈TABLE"/>
      <sheetName val="인건비"/>
      <sheetName val="일위대가"/>
      <sheetName val="노무비"/>
      <sheetName val="단면설계"/>
      <sheetName val="안정검토"/>
      <sheetName val="노임"/>
      <sheetName val="수량산출"/>
      <sheetName val="교대(A1)"/>
      <sheetName val="상행-교대(A1-A2)"/>
      <sheetName val="DOHWA03"/>
      <sheetName val="을지"/>
      <sheetName val="ABUT수량-A1"/>
      <sheetName val="일위_파일"/>
      <sheetName val="이토변실(A3-LINE)"/>
      <sheetName val="노임단가"/>
      <sheetName val="규격"/>
      <sheetName val="수종"/>
      <sheetName val="현장관리비"/>
      <sheetName val="02자재"/>
      <sheetName val="공양식"/>
      <sheetName val="1.설계조건"/>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5Strand-장기처짐PCI"/>
      <sheetName val="마산방향"/>
      <sheetName val="진주방향"/>
      <sheetName val="단가산출"/>
      <sheetName val="종배수관"/>
      <sheetName val="6PILE  (돌출)"/>
      <sheetName val="단가"/>
      <sheetName val="토공"/>
      <sheetName val="총집계표"/>
      <sheetName val="#REF"/>
      <sheetName val="제품단가명세표"/>
      <sheetName val="맨홀수량산출"/>
      <sheetName val="Sheet1 _2_"/>
      <sheetName val="1.3.1절점좌표"/>
      <sheetName val="1.1설계기준"/>
      <sheetName val="당초"/>
      <sheetName val="철근총괄"/>
      <sheetName val="일위대가표"/>
      <sheetName val="정부노임"/>
      <sheetName val="자재목록"/>
      <sheetName val="입력"/>
      <sheetName val="몰탈단가"/>
      <sheetName val="백호우계수"/>
      <sheetName val="정부노임단가"/>
      <sheetName val="CRUDE RE-bar"/>
      <sheetName val="토공(우물통,기타) "/>
      <sheetName val="산출내역서집계표"/>
      <sheetName val="공사개요"/>
      <sheetName val="일반수량총괄집계"/>
      <sheetName val="ITEM"/>
      <sheetName val="설계조건"/>
      <sheetName val="날개벽(TYPE3)"/>
      <sheetName val="수안보-MBR1"/>
      <sheetName val="09년실적"/>
      <sheetName val="지급자재"/>
      <sheetName val="경비_원본"/>
      <sheetName val="관급자재"/>
      <sheetName val="일위"/>
      <sheetName val="수량증감"/>
      <sheetName val="BOQ"/>
      <sheetName val="BOQ (2)"/>
      <sheetName val="콘크리트수량1"/>
      <sheetName val="골재집계표"/>
      <sheetName val="타공종이기(2)"/>
      <sheetName val="철근집계"/>
      <sheetName val="철근집계(2)"/>
      <sheetName val="주요자재"/>
      <sheetName val="콘크리트수량 (2)"/>
      <sheetName val="콘크리트수량"/>
      <sheetName val="콘크리트수량2"/>
      <sheetName val="단가 및 재료비"/>
      <sheetName val="단가산출2"/>
      <sheetName val="."/>
      <sheetName val="단가산출1"/>
      <sheetName val="중기사용료산출근거"/>
      <sheetName val="관공일위대가"/>
      <sheetName val="역T형교대(말뚝기초)"/>
      <sheetName val="화재 탐지 설비"/>
      <sheetName val="2"/>
      <sheetName val="수로BOX"/>
      <sheetName val="터널조도"/>
      <sheetName val="날개벽수량표"/>
      <sheetName val="덕전리"/>
      <sheetName val="토공A"/>
      <sheetName val="충주"/>
      <sheetName val="C.배수관공"/>
      <sheetName val="일위대가(가설)"/>
      <sheetName val="철거산출근거"/>
      <sheetName val="2공구산출내역"/>
      <sheetName val="단가조사"/>
      <sheetName val="수목표준대가"/>
      <sheetName val="조명시설"/>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설계"/>
      <sheetName val="FOOTING단면력"/>
      <sheetName val="VXXXXXXX"/>
      <sheetName val="#REF"/>
      <sheetName val="터파기및재료"/>
      <sheetName val="단위수량산출"/>
      <sheetName val="충주"/>
      <sheetName val="우수"/>
      <sheetName val="통합"/>
      <sheetName val="과천MAIN"/>
      <sheetName val="DATE"/>
      <sheetName val="중산교"/>
      <sheetName val="Sheet1"/>
      <sheetName val="토공분배표"/>
      <sheetName val="제출내역 (2)"/>
      <sheetName val="안정검토(온1)"/>
      <sheetName val="수량산출"/>
      <sheetName val="일위_파일"/>
      <sheetName val="신표지1"/>
      <sheetName val="당초내역서"/>
      <sheetName val="배수공1"/>
      <sheetName val="토공"/>
      <sheetName val="Sheet1 (2)"/>
      <sheetName val="Sheet17"/>
      <sheetName val="INPUT"/>
      <sheetName val="U-TYPE(1)"/>
      <sheetName val="rate"/>
      <sheetName val="ABUT수량_A1"/>
      <sheetName val="수로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내역"/>
      <sheetName val="내역서"/>
      <sheetName val="기성내역서"/>
      <sheetName val="하수급견적대비"/>
      <sheetName val="단가비교표"/>
      <sheetName val="실행철강하도"/>
      <sheetName val="tggwan(mac)"/>
      <sheetName val="공량산출서"/>
      <sheetName val="설계"/>
      <sheetName val="FOOTING단면력"/>
      <sheetName val="위치조서"/>
      <sheetName val="t형"/>
      <sheetName val="충주"/>
      <sheetName val="우수"/>
      <sheetName val="토사(PE)"/>
      <sheetName val="부대내역"/>
      <sheetName val="BSD (2)"/>
      <sheetName val="화재 탐지 설비"/>
      <sheetName val="Macro(차단기)"/>
      <sheetName val="터파기및재료"/>
      <sheetName val="수량산출서-2"/>
      <sheetName val="단가"/>
      <sheetName val="노임"/>
      <sheetName val="당초"/>
      <sheetName val="STEEL BOX 단면설계(SEC.8)"/>
      <sheetName val="통합"/>
      <sheetName val="3차설계"/>
      <sheetName val="자재단가_사급"/>
      <sheetName val="노임단가"/>
      <sheetName val="중기적산목록"/>
      <sheetName val="설계예산서"/>
      <sheetName val="단위수량산출"/>
      <sheetName val="N賃率-職"/>
      <sheetName val="토공계산"/>
      <sheetName val="화재_탐지_설비"/>
      <sheetName val="3.바닥판설계"/>
      <sheetName val="조명시설"/>
      <sheetName val="DATE"/>
      <sheetName val="Sheet1"/>
      <sheetName val="제출내역 (2)"/>
      <sheetName val="주형"/>
      <sheetName val="토목내역서"/>
      <sheetName val="수량산출"/>
      <sheetName val="DATA"/>
      <sheetName val="데이타"/>
      <sheetName val="5.정산서"/>
      <sheetName val="1.설계기준"/>
      <sheetName val="#REF"/>
      <sheetName val="토공분배표"/>
      <sheetName val="T형( 파일기초) 공현1교"/>
      <sheetName val="원가계산서"/>
      <sheetName val="과천MAIN"/>
      <sheetName val="안정검토(온1)"/>
      <sheetName val="VXXXXXXX"/>
      <sheetName val="설계조건"/>
      <sheetName val="일위_파일"/>
      <sheetName val="일위대가"/>
      <sheetName val="Sheet2"/>
      <sheetName val="빗물받이(910-510-410)"/>
      <sheetName val="NYS"/>
      <sheetName val="BOX"/>
      <sheetName val="여흥"/>
      <sheetName val="갑지1"/>
      <sheetName val="손익현황"/>
      <sheetName val="단가 및 재료비"/>
      <sheetName val="중기사용료산출근거"/>
      <sheetName val="재료단가"/>
      <sheetName val="을"/>
      <sheetName val="8.석축단위(H=1.5M)"/>
      <sheetName val="노무비"/>
      <sheetName val="Sheet17"/>
      <sheetName val="INPUT"/>
      <sheetName val="세목전체"/>
      <sheetName val="용량(1-2)"/>
      <sheetName val="표층포설및다짐"/>
      <sheetName val="이토변실(A3-LINE)"/>
      <sheetName val="POWER"/>
      <sheetName val="노임,재료비"/>
      <sheetName val="공사개요"/>
      <sheetName val="산출근거"/>
      <sheetName val="총괄내역서"/>
      <sheetName val="LEGEND"/>
      <sheetName val="05 BOX"/>
      <sheetName val="02 SLAB"/>
      <sheetName val="헐기"/>
      <sheetName val="기초공"/>
      <sheetName val="기둥(원형)"/>
      <sheetName val="Macro1"/>
      <sheetName val="rate"/>
      <sheetName val="갑지(추정)"/>
      <sheetName val="총괄집계표"/>
      <sheetName val="입력데이타"/>
      <sheetName val="2연BOX"/>
      <sheetName val="변압기 및 발전기 용량"/>
      <sheetName val="실행내역 "/>
      <sheetName val="조명율표"/>
      <sheetName val="데리네이타현황"/>
      <sheetName val="STBOX"/>
      <sheetName val="98지급계획"/>
      <sheetName val="POOM_MOTO"/>
      <sheetName val="POOM_MOTO2"/>
      <sheetName val="IT-BAT"/>
      <sheetName val="Sheet1 (2)"/>
      <sheetName val="날개벽"/>
      <sheetName val="하남내역"/>
      <sheetName val="포장공"/>
      <sheetName val="포장면적산출"/>
      <sheetName val="총괄설계내역서"/>
      <sheetName val="BID"/>
      <sheetName val="실행내역서 "/>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000000"/>
      <sheetName val="COPING"/>
      <sheetName val="자재단가비교표"/>
      <sheetName val="건축공사"/>
      <sheetName val="표지"/>
      <sheetName val="BQ(실행)"/>
      <sheetName val="차액보증"/>
      <sheetName val="기존도수로깨기"/>
      <sheetName val="1단계"/>
      <sheetName val="관급원내역"/>
      <sheetName val="1.설계조건"/>
      <sheetName val="WORK"/>
      <sheetName val="단위중량"/>
      <sheetName val="특수선일위대가"/>
      <sheetName val="단면검토"/>
      <sheetName val="토공(우물통,기타) "/>
      <sheetName val="TYPE-A"/>
      <sheetName val="보차도경계석"/>
      <sheetName val="집수정현황"/>
      <sheetName val="재료값"/>
      <sheetName val="깨기"/>
      <sheetName val="우각부보강"/>
      <sheetName val="입출재고현황 (2)"/>
      <sheetName val="통신내역서"/>
      <sheetName val="Excel"/>
      <sheetName val="2"/>
      <sheetName val="수로BOX"/>
      <sheetName val="수안보-MBR1"/>
      <sheetName val="설계개요"/>
      <sheetName val="토공"/>
      <sheetName val="총괄표"/>
      <sheetName val="여과지동"/>
      <sheetName val="기초자료"/>
      <sheetName val="이름정의"/>
      <sheetName val="COPING-1"/>
      <sheetName val="역T형교대-2수량"/>
      <sheetName val="자(3.0m)"/>
      <sheetName val="I一般比"/>
      <sheetName val="코드표"/>
      <sheetName val="견적"/>
      <sheetName val="단가산출서"/>
      <sheetName val="TEL"/>
      <sheetName val="포장공(부체도로)"/>
      <sheetName val="우수공"/>
      <sheetName val="단면치수"/>
      <sheetName val="가공비"/>
      <sheetName val="전체변경"/>
      <sheetName val="Tenants"/>
      <sheetName val="영업소실적"/>
      <sheetName val="확정실적"/>
      <sheetName val="실행예산"/>
      <sheetName val="공사비"/>
      <sheetName val="우배수"/>
      <sheetName val="변경내역"/>
      <sheetName val="진로도급"/>
      <sheetName val="J直材4"/>
      <sheetName val="웅진교-S2"/>
      <sheetName val="type-F"/>
      <sheetName val="예산서"/>
      <sheetName val="원형1호맨홀토공수량"/>
      <sheetName val="20관리비율"/>
      <sheetName val="서울대규장각(가시설흙막이)"/>
      <sheetName val="단가및재료비"/>
      <sheetName val="박스토공"/>
      <sheetName val="기준표"/>
      <sheetName val="보호공"/>
      <sheetName val="JUCKEYK"/>
      <sheetName val="날개벽수량표"/>
      <sheetName val="진주방향"/>
      <sheetName val="H-PILE수량집계"/>
      <sheetName val="기기리스트"/>
      <sheetName val="집수정(600-700)"/>
      <sheetName val="PROJECT BRIEF"/>
      <sheetName val="노임이"/>
      <sheetName val="BM(Mech)"/>
      <sheetName val="부하(성남)"/>
      <sheetName val="내역서적용수량 (지방도893)"/>
      <sheetName val="5.전사투자계획종함안"/>
      <sheetName val="자재단가"/>
      <sheetName val="기계경비"/>
      <sheetName val="장비집계"/>
      <sheetName val="미드수량"/>
      <sheetName val="기계경비(시간당)"/>
      <sheetName val="램머"/>
      <sheetName val="guard(mac)"/>
      <sheetName val="INPUTDATA"/>
      <sheetName val="VXXXXX"/>
      <sheetName val="아스팔트포장"/>
      <sheetName val=""/>
      <sheetName val="입찰안"/>
      <sheetName val="간선계산"/>
      <sheetName val="터널조도"/>
      <sheetName val="동원(3)"/>
      <sheetName val="예정(3)"/>
      <sheetName val="NOMUBI"/>
      <sheetName val="sw1"/>
      <sheetName val="ABUT수량_A1"/>
      <sheetName val="식재총괄"/>
      <sheetName val="기본DATA"/>
      <sheetName val="6PILE  (돌출)"/>
      <sheetName val="일위"/>
      <sheetName val="계산중"/>
      <sheetName val="횡배위치"/>
      <sheetName val="4)유동표"/>
      <sheetName val="ETC"/>
      <sheetName val="종배수관"/>
      <sheetName val="200"/>
      <sheetName val="수질정화시설"/>
      <sheetName val="설비"/>
      <sheetName val="도근좌표"/>
      <sheetName val="단면 (2)"/>
      <sheetName val="조도계산서 (도서)"/>
      <sheetName val="MOTOR"/>
      <sheetName val="배수장토목공사비"/>
      <sheetName val="원가"/>
      <sheetName val="말뚝지지력산정"/>
      <sheetName val="토량산출서"/>
      <sheetName val="SG"/>
      <sheetName val="ilch"/>
      <sheetName val="제잡비.xls"/>
      <sheetName val="별표집계"/>
      <sheetName val="기초계산(Pmax)"/>
      <sheetName val="PIER수량m1"/>
      <sheetName val="ITEM"/>
      <sheetName val="1_설계조건"/>
      <sheetName val="Sheet1_(2)"/>
      <sheetName val="6PILE__(돌출)"/>
      <sheetName val="출입문(C-C)수량_"/>
      <sheetName val="청천내"/>
      <sheetName val="기존"/>
      <sheetName val="J형측구단위수량"/>
      <sheetName val="식생블럭단위수량"/>
      <sheetName val="자압"/>
      <sheetName val="부하계산서"/>
      <sheetName val="공사내역"/>
      <sheetName val="3BL공동구 수량"/>
      <sheetName val="연결임시"/>
      <sheetName val="항목별세부내역"/>
      <sheetName val="EACT10"/>
      <sheetName val="일위대가(계측기설치)"/>
      <sheetName val="부안변전"/>
      <sheetName val="A-4"/>
      <sheetName val="외천교"/>
      <sheetName val="1,2공구원가계산서"/>
      <sheetName val="2공구산출내역"/>
      <sheetName val="1공구산출내역서"/>
      <sheetName val="투찰내역"/>
      <sheetName val="횡배수관토공수량"/>
      <sheetName val="전신환매도율"/>
      <sheetName val="ASP포장"/>
      <sheetName val="단위수량"/>
      <sheetName val="L형옹벽단위수량(25)"/>
      <sheetName val="L형옹벽단위수량(35)"/>
      <sheetName val="중기일위대가"/>
      <sheetName val="반중력식옹벽"/>
      <sheetName val="지급자재"/>
      <sheetName val="대치판정"/>
      <sheetName val="2000년1차"/>
      <sheetName val="인건-측정"/>
      <sheetName val="좌측"/>
      <sheetName val="Type(123)"/>
      <sheetName val="적용단위길이"/>
      <sheetName val="가시설단위수량"/>
      <sheetName val="바닥판"/>
      <sheetName val="IMPEADENCE MAP 취수장"/>
      <sheetName val="신기1-LINE별연장"/>
      <sheetName val="capbeam(1)"/>
      <sheetName val="1SPAN"/>
      <sheetName val="품셈TABLE"/>
      <sheetName val="옹벽철근"/>
      <sheetName val="단위수량(출력X)"/>
      <sheetName val="수량집계"/>
      <sheetName val="SCH"/>
      <sheetName val="변화치수"/>
      <sheetName val="공용시설내역"/>
      <sheetName val="3련 BOX"/>
      <sheetName val="수목단가"/>
      <sheetName val="시설수량표"/>
      <sheetName val="현장관리비 산출내역"/>
      <sheetName val="대로근거"/>
      <sheetName val="중로근거"/>
      <sheetName val="b_balju_cho"/>
      <sheetName val="토공1차"/>
      <sheetName val="수량"/>
      <sheetName val="SORCE1"/>
      <sheetName val="8-3기계경비"/>
      <sheetName val="집수정"/>
      <sheetName val="말뚝기초"/>
      <sheetName val="물가시세"/>
      <sheetName val="1-1"/>
      <sheetName val="1-1평균터파기고(1)"/>
      <sheetName val="집계장(대목_실행)"/>
      <sheetName val="전계가"/>
      <sheetName val="9GNG운반"/>
      <sheetName val="眞비상(진주)"/>
      <sheetName val="단면가정"/>
      <sheetName val="상수도토공집계표"/>
      <sheetName val="쌍송교"/>
      <sheetName val="지장물C"/>
      <sheetName val="흄관기초"/>
      <sheetName val="용소리교"/>
      <sheetName val="MFAB"/>
      <sheetName val="MFRT"/>
      <sheetName val="MPKG"/>
      <sheetName val="MPRD"/>
      <sheetName val="주방환기"/>
      <sheetName val="차선도색현황"/>
      <sheetName val="일위대가목차"/>
      <sheetName val="자료입력"/>
      <sheetName val="도장수량(하1)"/>
      <sheetName val="실행내역서"/>
      <sheetName val="플랜트 설치"/>
      <sheetName val="상 부"/>
      <sheetName val="화산경계"/>
      <sheetName val="일위대가표"/>
      <sheetName val="부속동"/>
      <sheetName val="제수"/>
      <sheetName val="기초1"/>
      <sheetName val="공사비집계"/>
      <sheetName val="수문일1"/>
      <sheetName val="상부집계표"/>
      <sheetName val="날개벽(시점좌측)"/>
      <sheetName val="실행비교"/>
      <sheetName val="안전노무비(3월)"/>
      <sheetName val="전력구구조물산근2구간"/>
      <sheetName val="PROJECT BRIEF(EX.NEW)"/>
      <sheetName val="단가비교"/>
      <sheetName val="2000년하반기"/>
      <sheetName val="배수공 주요자재 집계표"/>
      <sheetName val="배수내역 (2)"/>
      <sheetName val="도로토적"/>
      <sheetName val="배수통관토공수량"/>
      <sheetName val="전기 원가계산서"/>
      <sheetName val="옹벽(수량)"/>
      <sheetName val="우수맨홀공제단위수량"/>
      <sheetName val="교각1"/>
      <sheetName val="증감대비"/>
      <sheetName val="1호맨홀토공"/>
      <sheetName val="가설건물"/>
      <sheetName val="정부노임단가"/>
      <sheetName val="일반맨홀수량집계"/>
      <sheetName val="교각토공"/>
      <sheetName val="조도계산(1)"/>
      <sheetName val="98수문일위"/>
      <sheetName val="가시설수량"/>
      <sheetName val="약품설비"/>
      <sheetName val="Stem Footing"/>
      <sheetName val="8.PILE  (돌출)"/>
      <sheetName val="가도공"/>
      <sheetName val="지중자재단가"/>
      <sheetName val="산출근거1"/>
      <sheetName val="공문"/>
      <sheetName val="XL4Poppy"/>
      <sheetName val="시멘트"/>
      <sheetName val="Sheet3"/>
      <sheetName val="인건비"/>
      <sheetName val="단가산출"/>
      <sheetName val="설직재-1"/>
      <sheetName val="목재동바리"/>
      <sheetName val="BOX형 교대"/>
      <sheetName val="집계표"/>
      <sheetName val="CPM챠트"/>
      <sheetName val="언양휴게소배수관 흄관설치"/>
      <sheetName val="포장공자재집계표"/>
      <sheetName val="몰탈재료산출"/>
      <sheetName val="공사설계"/>
      <sheetName val="맨홀조서"/>
      <sheetName val="6공구(당초)"/>
      <sheetName val="98NS-N"/>
      <sheetName val="한강운반비"/>
      <sheetName val="보안등"/>
      <sheetName val="횡배수관집현황(2공구)"/>
      <sheetName val="준검 내역서"/>
      <sheetName val="토공계산서(부체도로)"/>
      <sheetName val="일반공사"/>
      <sheetName val="설계가"/>
      <sheetName val="논산"/>
      <sheetName val="토공A"/>
      <sheetName val="설계변경내역서"/>
      <sheetName val="예정공정완"/>
      <sheetName val="소야공정계획표"/>
      <sheetName val="Dae_Jiju"/>
      <sheetName val="DANGA"/>
      <sheetName val="Sikje_ingun"/>
      <sheetName val="TREE_D"/>
      <sheetName val="I.설계조건"/>
      <sheetName val="2000전체분"/>
      <sheetName val="GAEYO"/>
      <sheetName val="북방3터널"/>
      <sheetName val="공기"/>
      <sheetName val="자재일람"/>
      <sheetName val="견적서"/>
      <sheetName val="검토"/>
      <sheetName val="암거날개벽재료집계"/>
      <sheetName val="접속도수량집계표"/>
      <sheetName val="자재조사표"/>
      <sheetName val="품셈총괄표"/>
      <sheetName val="시중노임단가"/>
      <sheetName val="상행-교대(A1-A2)"/>
      <sheetName val="일위대가(1)"/>
      <sheetName val="단면설계"/>
      <sheetName val="안정검토"/>
      <sheetName val="교대(A1)"/>
      <sheetName val="을지"/>
      <sheetName val="5.모델링"/>
      <sheetName val="중사"/>
      <sheetName val="설산1.나"/>
      <sheetName val="본사S"/>
      <sheetName val="PSCbeam설계"/>
      <sheetName val="방호벽"/>
      <sheetName val="BSD_(2)"/>
      <sheetName val="STEEL_BOX_단면설계(SEC_8)"/>
      <sheetName val="규격"/>
      <sheetName val="수종"/>
      <sheetName val="부대tu"/>
      <sheetName val="파일의이용"/>
      <sheetName val="산출금액내역"/>
      <sheetName val="내역서1999.8최종"/>
      <sheetName val="신표지1"/>
      <sheetName val="당초내역서"/>
      <sheetName val="배수공1"/>
      <sheetName val="U-TYPE(1)"/>
      <sheetName val="약품공급2"/>
      <sheetName val="현황산출서"/>
      <sheetName val="전기"/>
      <sheetName val="2000시행"/>
      <sheetName val="단가조사서"/>
      <sheetName val="금액내역서"/>
      <sheetName val="내역서(당초변경)"/>
      <sheetName val="안정계산"/>
      <sheetName val="A(Rev.3)"/>
      <sheetName val="조건표"/>
      <sheetName val="국공유지및사유지"/>
      <sheetName val="지진시"/>
      <sheetName val="DIAPHRAGM"/>
      <sheetName val="물량집계"/>
      <sheetName val="공정코드"/>
      <sheetName val="HANDHOLE(2)"/>
      <sheetName val="중기경유지급대장"/>
      <sheetName val="중기잡유공제"/>
      <sheetName val="중기잡유지급대장"/>
      <sheetName val="중기임차료"/>
      <sheetName val="중기경유공제"/>
      <sheetName val="지구단위계획"/>
      <sheetName val="취수탑"/>
      <sheetName val="주beam"/>
      <sheetName val="방음벽기초(H=4m)"/>
      <sheetName val="가압장(토목)"/>
      <sheetName val="경비단가"/>
      <sheetName val="97노임단가"/>
      <sheetName val="관로공수량집계표(본선)"/>
      <sheetName val="암거단위"/>
      <sheetName val="횡 연장"/>
      <sheetName val="C"/>
      <sheetName val="자압1"/>
      <sheetName val="계약서"/>
      <sheetName val="샌딩 에폭시 도장"/>
      <sheetName val="2.단면가정"/>
      <sheetName val="입력DATA"/>
      <sheetName val="9902"/>
      <sheetName val="집계"/>
      <sheetName val="전체내역 (2)"/>
      <sheetName val="인건비 "/>
      <sheetName val="CALCULATION"/>
      <sheetName val="경비2내역"/>
      <sheetName val="원형측구(B-type)"/>
      <sheetName val="PROCESS"/>
      <sheetName val="Sheet5"/>
      <sheetName val="유기공정"/>
      <sheetName val="감가상각"/>
      <sheetName val="운동장 (2)"/>
      <sheetName val="COVER"/>
      <sheetName val="설계내역서"/>
      <sheetName val="산출내역서"/>
      <sheetName val="관경결정"/>
      <sheetName val="수량산출서"/>
      <sheetName val="토공수량집계표"/>
      <sheetName val="자재집계"/>
      <sheetName val="평야부"/>
      <sheetName val="남양시작동자105노65기1.3화1.2"/>
      <sheetName val="가설공사비"/>
      <sheetName val="자재조서"/>
      <sheetName val="fox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설계"/>
      <sheetName val="tggwan(mac)"/>
      <sheetName val="터파기및재료"/>
      <sheetName val="DATE"/>
      <sheetName val="연결관암거"/>
      <sheetName val="당율교"/>
      <sheetName val="Sheet1"/>
      <sheetName val="FOOTING단면력"/>
      <sheetName val="안정검토(온1)"/>
      <sheetName val="VXXXXXXX"/>
      <sheetName val="#REF"/>
      <sheetName val="설계조건"/>
      <sheetName val="장비집계"/>
      <sheetName val="우각부보강"/>
      <sheetName val="3BL공동구 수량"/>
      <sheetName val="type-F"/>
      <sheetName val="제출내역 (2)"/>
      <sheetName val="8-3기계경비"/>
      <sheetName val="실행철강하도"/>
      <sheetName val="우수"/>
      <sheetName val="옹벽"/>
      <sheetName val="통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연결토공"/>
      <sheetName val="연결관토공집계"/>
      <sheetName val="연결관토공"/>
      <sheetName val="관로토공"/>
      <sheetName val="받이토공"/>
      <sheetName val="받이(토사)"/>
      <sheetName val="받이(암)"/>
      <sheetName val="받이집계"/>
      <sheetName val="연결관재료집계"/>
      <sheetName val="연결관수량"/>
      <sheetName val="출력은 금물"/>
      <sheetName val="단가조사"/>
      <sheetName val="출력X"/>
      <sheetName val="Sheet1 (2)"/>
      <sheetName val="DATA"/>
      <sheetName val="데이타"/>
      <sheetName val="노임단가"/>
      <sheetName val="실행내역 "/>
      <sheetName val="9811"/>
      <sheetName val="실행철강하도"/>
      <sheetName val="일위대가(가설)"/>
      <sheetName val="일위대가"/>
      <sheetName val="연결관~1"/>
      <sheetName val="내역"/>
      <sheetName val="화재 탐지 설비"/>
      <sheetName val="2"/>
      <sheetName val="수로BOX"/>
      <sheetName val="노임"/>
      <sheetName val="터널조도"/>
      <sheetName val="Sheet1"/>
      <sheetName val="날개벽수량표"/>
      <sheetName val="덕전리"/>
    </sheetNames>
    <sheetDataSet>
      <sheetData sheetId="0">
        <row r="5">
          <cell r="E5" t="str">
            <v>D450</v>
          </cell>
        </row>
      </sheetData>
      <sheetData sheetId="1"/>
      <sheetData sheetId="2"/>
      <sheetData sheetId="3"/>
      <sheetData sheetId="4"/>
      <sheetData sheetId="5"/>
      <sheetData sheetId="6"/>
      <sheetData sheetId="7"/>
      <sheetData sheetId="8"/>
      <sheetData sheetId="9"/>
      <sheetData sheetId="10">
        <row r="5">
          <cell r="E5" t="str">
            <v>D450</v>
          </cell>
          <cell r="F5">
            <v>4</v>
          </cell>
          <cell r="H5">
            <v>1</v>
          </cell>
        </row>
        <row r="6">
          <cell r="E6" t="str">
            <v>D450</v>
          </cell>
          <cell r="F6">
            <v>5</v>
          </cell>
          <cell r="H6">
            <v>1</v>
          </cell>
        </row>
        <row r="7">
          <cell r="E7" t="str">
            <v>D450</v>
          </cell>
          <cell r="F7">
            <v>4</v>
          </cell>
          <cell r="H7">
            <v>1</v>
          </cell>
        </row>
        <row r="8">
          <cell r="E8" t="str">
            <v>D600</v>
          </cell>
          <cell r="F8">
            <v>2</v>
          </cell>
          <cell r="H8">
            <v>6</v>
          </cell>
        </row>
        <row r="9">
          <cell r="E9" t="str">
            <v>D700</v>
          </cell>
          <cell r="F9">
            <v>2</v>
          </cell>
          <cell r="H9">
            <v>7</v>
          </cell>
        </row>
        <row r="10">
          <cell r="F10">
            <v>17</v>
          </cell>
        </row>
        <row r="11">
          <cell r="E11" t="str">
            <v>D450</v>
          </cell>
          <cell r="F11">
            <v>4</v>
          </cell>
          <cell r="H11">
            <v>11</v>
          </cell>
        </row>
        <row r="12">
          <cell r="E12" t="str">
            <v>D450</v>
          </cell>
          <cell r="F12">
            <v>4</v>
          </cell>
          <cell r="H12">
            <v>2</v>
          </cell>
        </row>
        <row r="13">
          <cell r="F13">
            <v>8</v>
          </cell>
        </row>
        <row r="14">
          <cell r="E14" t="str">
            <v>D450</v>
          </cell>
          <cell r="F14">
            <v>4</v>
          </cell>
          <cell r="H14">
            <v>10</v>
          </cell>
        </row>
        <row r="15">
          <cell r="E15" t="str">
            <v>D450</v>
          </cell>
          <cell r="F15">
            <v>4</v>
          </cell>
          <cell r="H15">
            <v>1</v>
          </cell>
        </row>
        <row r="16">
          <cell r="F16">
            <v>8</v>
          </cell>
        </row>
        <row r="17">
          <cell r="E17" t="str">
            <v>D450</v>
          </cell>
          <cell r="F17">
            <v>2</v>
          </cell>
          <cell r="H17">
            <v>1</v>
          </cell>
        </row>
        <row r="18">
          <cell r="E18" t="str">
            <v>D450</v>
          </cell>
          <cell r="F18">
            <v>1</v>
          </cell>
          <cell r="H18">
            <v>1</v>
          </cell>
        </row>
        <row r="19">
          <cell r="E19" t="str">
            <v>D1000</v>
          </cell>
          <cell r="F19">
            <v>1</v>
          </cell>
          <cell r="H19">
            <v>9</v>
          </cell>
        </row>
        <row r="20">
          <cell r="F20">
            <v>4</v>
          </cell>
        </row>
        <row r="21">
          <cell r="E21" t="str">
            <v>D450</v>
          </cell>
          <cell r="F21">
            <v>2</v>
          </cell>
          <cell r="H21">
            <v>10</v>
          </cell>
        </row>
        <row r="22">
          <cell r="E22" t="str">
            <v>D450</v>
          </cell>
          <cell r="F22">
            <v>1</v>
          </cell>
          <cell r="H22">
            <v>10</v>
          </cell>
        </row>
        <row r="23">
          <cell r="E23" t="str">
            <v>D450</v>
          </cell>
          <cell r="F23">
            <v>1</v>
          </cell>
          <cell r="H23">
            <v>1</v>
          </cell>
        </row>
        <row r="24">
          <cell r="E24" t="str">
            <v>D450</v>
          </cell>
          <cell r="F24">
            <v>1</v>
          </cell>
          <cell r="H24">
            <v>3</v>
          </cell>
        </row>
        <row r="25">
          <cell r="E25" t="str">
            <v>D450</v>
          </cell>
          <cell r="F25">
            <v>1</v>
          </cell>
          <cell r="H25">
            <v>1</v>
          </cell>
        </row>
        <row r="26">
          <cell r="E26" t="str">
            <v>D450</v>
          </cell>
          <cell r="F26">
            <v>1</v>
          </cell>
          <cell r="H26">
            <v>5</v>
          </cell>
        </row>
        <row r="27">
          <cell r="F27">
            <v>7</v>
          </cell>
        </row>
        <row r="28">
          <cell r="E28" t="str">
            <v>D450</v>
          </cell>
          <cell r="F28">
            <v>4</v>
          </cell>
          <cell r="H28">
            <v>10</v>
          </cell>
        </row>
        <row r="29">
          <cell r="E29" t="str">
            <v>D450</v>
          </cell>
          <cell r="F29">
            <v>2</v>
          </cell>
          <cell r="H29">
            <v>1</v>
          </cell>
        </row>
        <row r="30">
          <cell r="F30">
            <v>6</v>
          </cell>
        </row>
        <row r="31">
          <cell r="E31" t="str">
            <v>D450</v>
          </cell>
          <cell r="F31">
            <v>5</v>
          </cell>
          <cell r="H31">
            <v>11</v>
          </cell>
        </row>
        <row r="32">
          <cell r="F32">
            <v>5</v>
          </cell>
        </row>
        <row r="33">
          <cell r="E33" t="str">
            <v>D450</v>
          </cell>
          <cell r="F33">
            <v>5</v>
          </cell>
          <cell r="H33">
            <v>1</v>
          </cell>
        </row>
        <row r="34">
          <cell r="E34" t="str">
            <v>D450</v>
          </cell>
          <cell r="F34">
            <v>1</v>
          </cell>
          <cell r="H34">
            <v>4</v>
          </cell>
        </row>
        <row r="35">
          <cell r="E35" t="str">
            <v>D450</v>
          </cell>
          <cell r="F35">
            <v>2</v>
          </cell>
          <cell r="H35">
            <v>4</v>
          </cell>
        </row>
        <row r="36">
          <cell r="F36">
            <v>8</v>
          </cell>
        </row>
        <row r="37">
          <cell r="E37" t="str">
            <v>D450</v>
          </cell>
          <cell r="F37">
            <v>2</v>
          </cell>
          <cell r="H37">
            <v>10</v>
          </cell>
        </row>
        <row r="38">
          <cell r="F38">
            <v>2</v>
          </cell>
        </row>
        <row r="39">
          <cell r="E39" t="str">
            <v>D800</v>
          </cell>
          <cell r="F39">
            <v>1</v>
          </cell>
          <cell r="H39">
            <v>8</v>
          </cell>
        </row>
        <row r="40">
          <cell r="E40" t="str">
            <v>D800</v>
          </cell>
          <cell r="F40">
            <v>1</v>
          </cell>
          <cell r="H40">
            <v>8</v>
          </cell>
        </row>
        <row r="41">
          <cell r="E41" t="str">
            <v>D800</v>
          </cell>
          <cell r="F41">
            <v>1</v>
          </cell>
          <cell r="H41">
            <v>8</v>
          </cell>
        </row>
        <row r="42">
          <cell r="E42" t="str">
            <v>D800</v>
          </cell>
          <cell r="F42">
            <v>2</v>
          </cell>
          <cell r="H42">
            <v>8</v>
          </cell>
        </row>
        <row r="43">
          <cell r="F43">
            <v>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개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YS"/>
      <sheetName val="재료"/>
      <sheetName val="자재 집계표"/>
      <sheetName val="단가설계"/>
      <sheetName val="배수통관(좌)"/>
    </sheetNames>
    <sheetDataSet>
      <sheetData sheetId="0"/>
      <sheetData sheetId="1" refreshError="1"/>
      <sheetData sheetId="2" refreshError="1"/>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 val="#REF"/>
      <sheetName val="tggwan(mac)"/>
      <sheetName val="교각계산"/>
      <sheetName val="가도공"/>
      <sheetName val="차도부연장현황"/>
      <sheetName val="상-교대(A1-A2)"/>
      <sheetName val="총괄"/>
      <sheetName val="말뚝지지력산정"/>
      <sheetName val="신우"/>
      <sheetName val="H-pile(298x299)"/>
      <sheetName val="H-pile(250x250)"/>
      <sheetName val="지장물C"/>
      <sheetName val="Y-WORK"/>
      <sheetName val="ITEM"/>
      <sheetName val="통합"/>
      <sheetName val="일위대가"/>
      <sheetName val="설계"/>
      <sheetName val="guard(mac)"/>
      <sheetName val="안정검토"/>
      <sheetName val="단면설계"/>
      <sheetName val="교각1"/>
      <sheetName val="INPUT"/>
      <sheetName val="수로교총재료집계"/>
      <sheetName val="도장수량(하1)"/>
      <sheetName val="주형"/>
      <sheetName val="터파기및재료"/>
      <sheetName val="골재산출"/>
      <sheetName val="횡배수관"/>
      <sheetName val="조명시설"/>
      <sheetName val="1.설계조건"/>
      <sheetName val="DATA1"/>
      <sheetName val="FOOTING단면력"/>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ABUT수량-A1"/>
      <sheetName val="배수공1"/>
      <sheetName val="우수공"/>
      <sheetName val="철거현황"/>
      <sheetName val="가도공"/>
      <sheetName val="우수"/>
      <sheetName val="동물이~1"/>
      <sheetName val="FOOTING단면력"/>
      <sheetName val="토공"/>
      <sheetName val="말뚝지지력산정"/>
      <sheetName val="bm(CIcable)"/>
      <sheetName val="tggwan(mac)"/>
      <sheetName val="수량산출서"/>
      <sheetName val="건축내역서"/>
      <sheetName val="집계표"/>
      <sheetName val="설비내역서"/>
      <sheetName val="전기내역서"/>
      <sheetName val="3련 BOX"/>
      <sheetName val="직재"/>
      <sheetName val="산출근거"/>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받이토공"/>
      <sheetName val="받이토공"/>
      <sheetName val="받이집계"/>
      <sheetName val="받이(암)"/>
      <sheetName val="받이(토사)"/>
      <sheetName val="연결토공"/>
      <sheetName val="연결관토공집계"/>
      <sheetName val="연결관토공"/>
      <sheetName val="연결관재료집계"/>
      <sheetName val="연결관수량"/>
      <sheetName val="연결관산출조서"/>
      <sheetName val="BID"/>
      <sheetName val="가도공"/>
      <sheetName val="Sheet1 (2)"/>
      <sheetName val="출력은 금물"/>
      <sheetName val="화재 탐지 설비"/>
      <sheetName val="충주"/>
      <sheetName val="INPUTDATA"/>
      <sheetName val="(4-2)열관류값-2"/>
      <sheetName val="2"/>
      <sheetName val="수로BOX"/>
      <sheetName val="노임"/>
      <sheetName val="터널조도"/>
      <sheetName val="DATE"/>
      <sheetName val="수안보-MBR1"/>
      <sheetName val="09-10연결관~1"/>
      <sheetName val="일위_파일"/>
      <sheetName val="단가설계"/>
      <sheetName val="개략"/>
      <sheetName val="ABUT수량-A1"/>
      <sheetName val="8.PILE  (돌출)"/>
      <sheetName val="일위대가"/>
      <sheetName val="수량산출"/>
      <sheetName val="우각부보강"/>
      <sheetName val="터파기및재료"/>
      <sheetName val="상하차비용(기계상차)"/>
      <sheetName val="수간보호"/>
      <sheetName val="운반비"/>
      <sheetName val="우수공"/>
      <sheetName val="원형1호맨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계수시트"/>
      <sheetName val="원가계산서"/>
      <sheetName val="4차원가계산서"/>
      <sheetName val="적용건축"/>
      <sheetName val="산출내역서"/>
      <sheetName val="수량산출"/>
      <sheetName val="우각부보강"/>
      <sheetName val="Sheet2"/>
      <sheetName val="#REF"/>
      <sheetName val="집수정(600-700)"/>
      <sheetName val="토사(PE)"/>
      <sheetName val="DATE"/>
      <sheetName val="Sheet3"/>
      <sheetName val="철근총괄집계표"/>
      <sheetName val="터파기및재료"/>
      <sheetName val="빗물받이(910-510-410)"/>
      <sheetName val="우수"/>
      <sheetName val="데리네이타현황"/>
      <sheetName val="1차증가원가계산"/>
      <sheetName val="내역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화재 탐지 설비"/>
      <sheetName val="대치판정"/>
      <sheetName val="품셈TABLE"/>
      <sheetName val="수배전예산서(E)"/>
      <sheetName val="공정집계_국별"/>
      <sheetName val="집계표"/>
      <sheetName val="지주설치제원"/>
      <sheetName val="계수시트"/>
      <sheetName val="원가계산서"/>
      <sheetName val="연결관산출조서"/>
      <sheetName val="입력(NO PRINT)"/>
      <sheetName val="출력X"/>
      <sheetName val="자재단가"/>
      <sheetName val="실행철강하도"/>
      <sheetName val="인건-측정"/>
      <sheetName val="일위대가(가설)"/>
      <sheetName val="터널조도"/>
      <sheetName val="설계"/>
      <sheetName val="노임"/>
      <sheetName val="출력은 금물"/>
      <sheetName val="Sheet1 (2)"/>
      <sheetName val="수로BOX"/>
      <sheetName val="DATE"/>
      <sheetName val="수안보-MBR1"/>
      <sheetName val="맨홀수량산출"/>
      <sheetName val="입찰안"/>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DATE"/>
      <sheetName val="우각부보강"/>
      <sheetName val="집수정(600-700)"/>
      <sheetName val="지장물C"/>
      <sheetName val="장내교(한경46)"/>
      <sheetName val="산출근거"/>
      <sheetName val="Y-WORK"/>
      <sheetName val="ITEM"/>
      <sheetName val="설계"/>
      <sheetName val="guard(mac)"/>
      <sheetName val="안정검토"/>
      <sheetName val="단면설계"/>
      <sheetName val="교각1"/>
      <sheetName val="INPUT"/>
      <sheetName val="수로교총재료집계"/>
      <sheetName val="도장수량(하1)"/>
      <sheetName val="주형"/>
      <sheetName val="반중력식옹벽"/>
      <sheetName val="통합"/>
      <sheetName val="총괄표"/>
      <sheetName val="우수공"/>
      <sheetName val="DATA"/>
      <sheetName val="경계석"/>
      <sheetName val="설계예산서1안"/>
      <sheetName val="6PILE  (돌출)"/>
      <sheetName val="H-pile(298x299)"/>
      <sheetName val="H-pile(250x250)"/>
      <sheetName val="1.설계조건"/>
      <sheetName val="전력구구조물산근"/>
      <sheetName val="C.배수관공"/>
      <sheetName val="I一般比"/>
      <sheetName val="기기리스트"/>
      <sheetName val="변화치수"/>
      <sheetName val="공내역"/>
      <sheetName val="역T형"/>
      <sheetName val="단면가정"/>
      <sheetName val="교대시점"/>
      <sheetName val="설계명세서"/>
      <sheetName val="자료입력"/>
      <sheetName val="건축내역서"/>
      <sheetName val="집계표"/>
      <sheetName val="설비내역서"/>
      <sheetName val="전기내역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_999_연결파일이리로"/>
      <sheetName val="#REF"/>
      <sheetName val="교각1"/>
      <sheetName val="input"/>
      <sheetName val="설계조건"/>
      <sheetName val="안정계산"/>
      <sheetName val="단면검토"/>
      <sheetName val="석축설면"/>
      <sheetName val="석축단"/>
      <sheetName val="법면수집"/>
      <sheetName val="법면단"/>
      <sheetName val="가도공"/>
      <sheetName val="DATE"/>
      <sheetName val="단면 (2)"/>
      <sheetName val="날개벽(시점좌측)"/>
      <sheetName val="1호인버트수량"/>
      <sheetName val="맨홀수량산출"/>
      <sheetName val="축동제 총괄"/>
      <sheetName val="수량산출"/>
      <sheetName val="노임단가"/>
      <sheetName val="6PILE  (돌출)"/>
      <sheetName val="2.단면가정 "/>
      <sheetName val="101502"/>
      <sheetName val="견적의뢰서"/>
      <sheetName val="2000전체분"/>
      <sheetName val="200"/>
      <sheetName val="데리네이타현황"/>
      <sheetName val="tggwan(mac)"/>
      <sheetName val="담장산출"/>
      <sheetName val="ABUT수량-A1"/>
      <sheetName val="집수정(600-700)"/>
      <sheetName val="우각부보강"/>
      <sheetName val="우수"/>
      <sheetName val="공구원가계산"/>
      <sheetName val="실행철강하도"/>
      <sheetName val="2.3지지력"/>
      <sheetName val="4.하중산정"/>
      <sheetName val="STA.0"/>
      <sheetName val="허용지지력"/>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조명시설"/>
      <sheetName val="터파기및재료"/>
      <sheetName val="INPUT"/>
      <sheetName val="AS포장복구 "/>
      <sheetName val="자재 집계표"/>
      <sheetName val="출력은 금물"/>
      <sheetName val="Sheet1 (2)"/>
      <sheetName val=""/>
      <sheetName val="참조(2)"/>
      <sheetName val="참조"/>
      <sheetName val="단가"/>
      <sheetName val="단가산출"/>
      <sheetName val="부대공"/>
      <sheetName val=" 상부공통집계(총괄)"/>
      <sheetName val="맨홀수량"/>
      <sheetName val="1차증가원가계산"/>
      <sheetName val="준검 내역서"/>
      <sheetName val="데이타"/>
      <sheetName val="식재인부"/>
      <sheetName val="#REF"/>
      <sheetName val="수안보-MBR1"/>
      <sheetName val="3.바닥판  "/>
      <sheetName val="안정검토(온1)"/>
      <sheetName val="가로등"/>
      <sheetName val="말뚝지지력산정"/>
      <sheetName val="4)유동표"/>
      <sheetName val="별표집계"/>
      <sheetName val="수량산출"/>
      <sheetName val="노무,재료"/>
      <sheetName val="방지책개소별명세"/>
      <sheetName val="구조물철거타공정이월"/>
      <sheetName val="공구원가계산"/>
      <sheetName val="가감수량"/>
      <sheetName val="맨홀수량산출"/>
      <sheetName val="토공총괄표"/>
      <sheetName val="육령리농기계진입로설치공사(간지)"/>
      <sheetName val="재료집계표(육령)"/>
      <sheetName val="개거슬라브재료집계표(육령)"/>
      <sheetName val="개거슬라브재료표(육령)"/>
      <sheetName val="개거슬라브단면도(육령)"/>
      <sheetName val="콘크리트포장재료표(육령)"/>
      <sheetName val="콘크리트포장단면도(육령)"/>
      <sheetName val="L형측구재료집계표(육령)"/>
      <sheetName val="L형측구단면도및단위수량(육령)"/>
      <sheetName val="토공산출(육령)"/>
      <sheetName val="오선사거리구조개선공사(간지)"/>
      <sheetName val="재료집계표(오선)"/>
      <sheetName val="토공산출서(오선)"/>
      <sheetName val="포장재료산출(오선) "/>
      <sheetName val="L형측구 집계표(오선)"/>
      <sheetName val="L형측구(오선)"/>
      <sheetName val="배수시설공사(간지)"/>
      <sheetName val="배수시설집계표"/>
      <sheetName val="배수시설조서"/>
      <sheetName val="배수시설도"/>
      <sheetName val="대소꽃화원(간지)"/>
      <sheetName val="수량집계표(대소꽂)"/>
      <sheetName val="V형측구수량집계표(대소꽂) "/>
      <sheetName val="도수로집계(대소꽃)"/>
      <sheetName val="V형측구단위수량(대소꽃)"/>
      <sheetName val="교통섬개선(간지)"/>
      <sheetName val="수량집계표(교통)"/>
      <sheetName val="보도블럭(교통)"/>
      <sheetName val="콘크리트(교통)"/>
      <sheetName val="아스콘포장(교통)"/>
      <sheetName val="차선도색수량집계표(교통)"/>
      <sheetName val="차량흡수시설설치현황(교통)"/>
      <sheetName val="차선도색설치현황 (교통)"/>
      <sheetName val="차선제거현황(교통)"/>
      <sheetName val="내역서적용수량 (교통)"/>
      <sheetName val="게비온설치(간지)"/>
      <sheetName val="게비온재료집계표"/>
      <sheetName val="게비온위치조서"/>
      <sheetName val="게비온수량산출(2단)"/>
      <sheetName val="게비온수량산출(3단)"/>
      <sheetName val="가설공사비"/>
      <sheetName val="도로구조공사비"/>
      <sheetName val="도로토공공사비"/>
      <sheetName val="여수토공사비"/>
      <sheetName val="교대철근집계"/>
      <sheetName val="노무비"/>
      <sheetName val="몰탈재료산출"/>
      <sheetName val="노임(1차)"/>
      <sheetName val="DATE"/>
      <sheetName val="3련 BOX"/>
      <sheetName val="1호인버트수량"/>
      <sheetName val="석축설면"/>
      <sheetName val="법면단"/>
      <sheetName val="설계조건"/>
      <sheetName val="안정계산"/>
      <sheetName val="단면검토"/>
      <sheetName val="가도공"/>
      <sheetName val="일위대가목록"/>
      <sheetName val="2000년1차"/>
      <sheetName val="2000전체분"/>
      <sheetName val="신규품셈목차"/>
      <sheetName val="시중노임단가"/>
      <sheetName val="내역(총)"/>
      <sheetName val="접속도로1"/>
      <sheetName val="2호맨홀공제수량"/>
      <sheetName val="총괄서"/>
      <sheetName val="공사비집계"/>
      <sheetName val="현장관리비"/>
      <sheetName val="공사개요"/>
      <sheetName val="건축-물가변동"/>
      <sheetName val="수량산출서"/>
      <sheetName val="TYPE-A"/>
      <sheetName val="날개벽(시점좌측)"/>
      <sheetName val="약품설비"/>
      <sheetName val="1회기성을"/>
      <sheetName val="재정비직인"/>
      <sheetName val="재정비내역"/>
      <sheetName val="지적고시내역"/>
      <sheetName val="Sheet1"/>
      <sheetName val="가정급수관"/>
      <sheetName val="산#3-2-2"/>
      <sheetName val="산#3-1"/>
      <sheetName val="산#3-2"/>
      <sheetName val="토사(PE)"/>
      <sheetName val="입찰안"/>
      <sheetName val="기둥(원형)"/>
      <sheetName val="교각1"/>
      <sheetName val="COPING"/>
      <sheetName val="부대내역"/>
      <sheetName val="제출내역 (2)"/>
      <sheetName val="2.14"/>
      <sheetName val="1,2공구원가계산서"/>
      <sheetName val="2공구산출내역"/>
      <sheetName val="주beam"/>
      <sheetName val="사급자재"/>
      <sheetName val="실행철강하도"/>
      <sheetName val="Sheet5"/>
      <sheetName val="내역서"/>
      <sheetName val="슬래브"/>
      <sheetName val="대로근거"/>
      <sheetName val="3BL공동구 수량"/>
      <sheetName val="단면 (2)"/>
      <sheetName val="담장산출"/>
      <sheetName val="노임단가"/>
      <sheetName val="BLOCK(1)"/>
      <sheetName val="집수정(600-700)"/>
      <sheetName val="계수시트"/>
      <sheetName val="원가계산서"/>
      <sheetName val="우수공"/>
      <sheetName val="수자재단위당"/>
      <sheetName val="일위대가표"/>
      <sheetName val="공비대비"/>
      <sheetName val="수원공사비"/>
      <sheetName val="교대(A1-A2)"/>
      <sheetName val="수량집계"/>
      <sheetName val="잡비계산"/>
      <sheetName val="물가시세표"/>
      <sheetName val="6PILE  (돌출)"/>
      <sheetName val="3.하중산정4.지지력"/>
      <sheetName val="집계표"/>
      <sheetName val="평가내역"/>
      <sheetName val="공문"/>
      <sheetName val="ABUT수량-A1"/>
      <sheetName val="SLAB"/>
      <sheetName val="70%"/>
      <sheetName val="DS적용내역서"/>
      <sheetName val="7.PILE  (돌출)"/>
      <sheetName val="1.설계조건"/>
      <sheetName val="평가데이터"/>
      <sheetName val="DANGA"/>
      <sheetName val="총괄내역서"/>
      <sheetName val="loading"/>
      <sheetName val="총괄"/>
      <sheetName val="피벗테이블데이터분석"/>
      <sheetName val="적용단위길이"/>
      <sheetName val="특수기호강도거푸집"/>
      <sheetName val="종배수관면벽신"/>
      <sheetName val="종배수관(신)"/>
      <sheetName val="자료입력"/>
      <sheetName val="0"/>
      <sheetName val="갑지"/>
      <sheetName val="도급내역서"/>
      <sheetName val="공사비 증감 내역서"/>
      <sheetName val="원가계산서(구분)"/>
      <sheetName val="도급내역서(구분)"/>
      <sheetName val="물가변동내역서(1차)"/>
      <sheetName val="물가변동내역서(2차)"/>
      <sheetName val="관급자재내역서"/>
      <sheetName val="폐기물내역"/>
      <sheetName val="I一般比"/>
      <sheetName val="woo(mac)"/>
      <sheetName val="상 부"/>
      <sheetName val="총집계표"/>
      <sheetName val="날개수량1.5"/>
      <sheetName val="산출내역서집계표"/>
      <sheetName val="EACT10"/>
      <sheetName val="지급자재"/>
      <sheetName val="내역"/>
      <sheetName val="8.3해석단면 선정"/>
      <sheetName val="철집"/>
      <sheetName val="200"/>
      <sheetName val="공사비집계표"/>
      <sheetName val="원가계산"/>
      <sheetName val="9GNG운반"/>
      <sheetName val="철콘"/>
      <sheetName val="견적대비표"/>
      <sheetName val="A-4"/>
      <sheetName val="건축내역"/>
      <sheetName val="단면가정"/>
      <sheetName val="본체"/>
      <sheetName val="속달1시점"/>
      <sheetName val="6-1공구 사토1"/>
      <sheetName val="6-1공구 사토6"/>
      <sheetName val="6-1공구 사토4"/>
      <sheetName val="6-1공구 사토5"/>
      <sheetName val="문학간접"/>
      <sheetName val="간접"/>
      <sheetName val="표준내역"/>
      <sheetName val="현황산출서"/>
      <sheetName val="산출근거"/>
      <sheetName val="SG"/>
      <sheetName val="Macro2"/>
      <sheetName val="노임이"/>
      <sheetName val="시화점실행"/>
      <sheetName val="기초자료"/>
      <sheetName val="입찰보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원입력"/>
      <sheetName val="수량집계표"/>
      <sheetName val="토공집계표"/>
      <sheetName val="제수변실토공80"/>
      <sheetName val="구분표"/>
      <sheetName val="제수변실토공100"/>
      <sheetName val="제수변실토공150"/>
      <sheetName val="제수변실토공200"/>
      <sheetName val="제수변실토공300"/>
      <sheetName val="제수변실수량80"/>
      <sheetName val="제수변실수량100"/>
      <sheetName val="제수변실수량150"/>
      <sheetName val="제수변실수량200"/>
      <sheetName val="제수변실수량300"/>
      <sheetName val="철근량산정80"/>
      <sheetName val="철근량산정100"/>
      <sheetName val="철근량산정150"/>
      <sheetName val="철근량산정200"/>
      <sheetName val="철근량산정300"/>
      <sheetName val="배근제원표"/>
      <sheetName val="데리네이타현황"/>
      <sheetName val="#REF"/>
      <sheetName val="변실수량20020126"/>
      <sheetName val="데이타"/>
      <sheetName val="식재인부"/>
      <sheetName val="AS포장복구 "/>
      <sheetName val="직재"/>
      <sheetName val="재집"/>
      <sheetName val="일반수량산출"/>
      <sheetName val="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____"/>
      <sheetName val="___"/>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설명"/>
      <sheetName val="노임단가"/>
      <sheetName val="단가조사"/>
      <sheetName val="소일위대가코드표"/>
      <sheetName val="炷舅?XLS"/>
      <sheetName val="ls"/>
      <sheetName val="토공사"/>
      <sheetName val="품셈집계표"/>
      <sheetName val="자재조사표(참고용)"/>
      <sheetName val="일반부표집계표"/>
      <sheetName val="AS포장복구 "/>
      <sheetName val="원가계산"/>
      <sheetName val="건축-물가변동"/>
      <sheetName val="간접"/>
      <sheetName val="품셈TABLE"/>
      <sheetName val="표지 (2)"/>
      <sheetName val="6호기"/>
      <sheetName val="2000.11월설계내역"/>
      <sheetName val="Sheet1"/>
      <sheetName val="수목일위"/>
      <sheetName val="Customer Databas"/>
      <sheetName val="수목데이타"/>
      <sheetName val="현장관리비"/>
      <sheetName val="데리네이타현황"/>
      <sheetName val="기타 정보통신공사"/>
      <sheetName val=""/>
      <sheetName val="건축2"/>
      <sheetName val="수목표준대가"/>
      <sheetName val="공종단가"/>
      <sheetName val="참고"/>
      <sheetName val="공사개요"/>
      <sheetName val="원내역"/>
      <sheetName val="시설물일위"/>
      <sheetName val="가설공사"/>
      <sheetName val="단가결정"/>
      <sheetName val="내역아"/>
      <sheetName val="울타리"/>
      <sheetName val="문학간접"/>
      <sheetName val="단가대비표"/>
      <sheetName val="갑  지"/>
      <sheetName val="접속도로1"/>
      <sheetName val="평가데이터"/>
      <sheetName val="조명일위"/>
      <sheetName val="일위대가"/>
      <sheetName val="일위대가(가설)"/>
      <sheetName val="총괄내역서"/>
      <sheetName val="Total"/>
      <sheetName val="장비별표(오거보링)(Ø400)(12M)"/>
      <sheetName val="1차증가원가계산"/>
      <sheetName val="기초일위"/>
      <sheetName val="시설일위"/>
      <sheetName val="䈘목(중국단풍-)"/>
      <sheetName val="1"/>
      <sheetName val="2"/>
      <sheetName val="3"/>
      <sheetName val="4"/>
      <sheetName val="5"/>
      <sheetName val="unit 4"/>
      <sheetName val="화재 탐지 설비"/>
      <sheetName val="간선계산"/>
      <sheetName val="횡배수관재료-"/>
      <sheetName val="계산서(직선부)"/>
      <sheetName val="포장재료집계표"/>
      <sheetName val="콘크리트측구연장"/>
      <sheetName val="포장공"/>
      <sheetName val="-몰탈콘크리트"/>
      <sheetName val="-배수구조물공토공"/>
      <sheetName val="가설공사비"/>
      <sheetName val="도로구조공사비"/>
      <sheetName val="도로토공공사비"/>
      <sheetName val="여수토공사비"/>
      <sheetName val="수량산출서"/>
      <sheetName val="직재"/>
      <sheetName val="재집"/>
      <sheetName val="전익자재"/>
      <sheetName val="골조시행"/>
      <sheetName val="자재단가조사표-수목"/>
      <sheetName val="금액"/>
      <sheetName val="이름표지정"/>
      <sheetName val="49"/>
      <sheetName val="노임이"/>
      <sheetName val="Sheet2"/>
      <sheetName val="철근총괄집계표"/>
      <sheetName val="#REF"/>
      <sheetName val="집수정(600-700)"/>
      <sheetName val="토사(PE)"/>
      <sheetName val="DATE"/>
      <sheetName val="Sheet3"/>
      <sheetName val="터파기및재료"/>
      <sheetName val="빗물받이(910-510-410)"/>
      <sheetName val="우수"/>
      <sheetName val="Sheet1 (2)"/>
      <sheetName val="준검 내역서"/>
      <sheetName val="금액내역서"/>
      <sheetName val="전주2本1"/>
      <sheetName val="조명시설"/>
      <sheetName val="1.설계조건"/>
      <sheetName val="교사기준면적(초등)"/>
      <sheetName val="단가 및 재료비"/>
      <sheetName val="단가산출2"/>
      <sheetName val="9811"/>
      <sheetName val="노무,재료"/>
      <sheetName val="금융비용"/>
      <sheetName val="총괄내역"/>
      <sheetName val="품셈"/>
      <sheetName val="data"/>
      <sheetName val="직접경비"/>
      <sheetName val="직접인건비"/>
      <sheetName val="공종목록표"/>
      <sheetName val="기본단가표"/>
      <sheetName val="공종별원가계산"/>
      <sheetName val="내역"/>
      <sheetName val="가감수량"/>
      <sheetName val="맨홀수량산출"/>
      <sheetName val="견적시담(송포2공구)"/>
      <sheetName val="단가산출"/>
      <sheetName val="별표집계"/>
      <sheetName val="연습"/>
      <sheetName val="2000년1차"/>
      <sheetName val="2000전체분"/>
      <sheetName val="남양내역"/>
      <sheetName val="Sheet4"/>
      <sheetName val="EACT10"/>
      <sheetName val="횡배수관토공수량"/>
      <sheetName val="자재단가"/>
      <sheetName val="전체"/>
      <sheetName val="10공구일위"/>
      <sheetName val="토공산출(주차장)"/>
      <sheetName val="현장관리"/>
      <sheetName val="공통가설"/>
      <sheetName val="매입"/>
      <sheetName val="토공산출 (아파트)"/>
      <sheetName val="DANGA"/>
      <sheetName val="개인"/>
      <sheetName val="단가"/>
      <sheetName val="파일의이용"/>
      <sheetName val="INPUT"/>
      <sheetName val="A"/>
      <sheetName val="9509"/>
      <sheetName val="단가산출1"/>
      <sheetName val="노임(1차)"/>
      <sheetName val="수목단가"/>
      <sheetName val="시설수량표"/>
      <sheetName val="식재수량표"/>
      <sheetName val="철콘"/>
      <sheetName val="간접비"/>
      <sheetName val="평가내역"/>
      <sheetName val="시멘트"/>
      <sheetName val="전기"/>
      <sheetName val="Ⅶ-2.현장경비산출"/>
      <sheetName val="산출내역서집계표"/>
      <sheetName val="DC-O-4-S(설명서)"/>
      <sheetName val="5 일위목록"/>
      <sheetName val="7 단가조사"/>
      <sheetName val="6 일위대가"/>
      <sheetName val="E.P.T수량산출서"/>
      <sheetName val="입찰"/>
      <sheetName val="현경"/>
      <sheetName val="기초자료입력"/>
      <sheetName val="2공구산출내역"/>
      <sheetName val="년도별시공"/>
      <sheetName val="정렬"/>
      <sheetName val="Mc1"/>
      <sheetName val="식재일위"/>
      <sheetName val="123"/>
      <sheetName val="기계경비적용기준"/>
      <sheetName val="공내역"/>
      <sheetName val="비목군분류일위"/>
      <sheetName val="ABUT수량-A1"/>
      <sheetName val="참조"/>
      <sheetName val="배수내역"/>
      <sheetName val="DT"/>
      <sheetName val="롤러"/>
      <sheetName val="펌프차타설"/>
      <sheetName val="참조M"/>
      <sheetName val="시설물기초"/>
      <sheetName val="관공일위대가"/>
      <sheetName val="일위대가-1"/>
      <sheetName val="지주목시비량산출서"/>
      <sheetName val="부하계산서"/>
      <sheetName val="기초자료"/>
      <sheetName val="개소별수량산출"/>
      <sheetName val="일위목록"/>
      <sheetName val="물가자료"/>
      <sheetName val="BID"/>
      <sheetName val="대가표(품셈)"/>
      <sheetName val="가도공"/>
      <sheetName val="세부내역"/>
      <sheetName val="3.바닥판  "/>
      <sheetName val="GAS"/>
      <sheetName val="중기사용료산출근거"/>
      <sheetName val="예산명세서"/>
      <sheetName val="설계명세서"/>
      <sheetName val="자료입력"/>
      <sheetName val="설계내역일위"/>
      <sheetName val="내역(APT)"/>
      <sheetName val="골조대비내역"/>
      <sheetName val="기계설비-물가변동"/>
      <sheetName val="공사요율산출표"/>
      <sheetName val="전기혼잡제경비(45)"/>
      <sheetName val="에너지동"/>
      <sheetName val="수량산출"/>
      <sheetName val="현장"/>
      <sheetName val="2.대외공문"/>
      <sheetName val="공구원가계산"/>
      <sheetName val="일위대가목차"/>
      <sheetName val="식재"/>
      <sheetName val="시설물"/>
      <sheetName val="식재출력용"/>
      <sheetName val="유지관리"/>
      <sheetName val="계수시트"/>
      <sheetName val="토목주소"/>
      <sheetName val="공사비예산서(토목분)"/>
      <sheetName val="설계예산서"/>
      <sheetName val="일위"/>
      <sheetName val="자재 집계표"/>
      <sheetName val="말고개터널조명전압강하"/>
      <sheetName val="실행간접비용"/>
      <sheetName val="合成単価作成表-BLDG"/>
      <sheetName val="카렌스센터계량기설치공사"/>
      <sheetName val="삭제금지단가"/>
      <sheetName val="설계서"/>
      <sheetName val="공사기본내용입력"/>
      <sheetName val="공통"/>
      <sheetName val="조건"/>
      <sheetName val="부대공Ⅱ"/>
      <sheetName val="1차 내역서"/>
      <sheetName val="수안보-MBR1"/>
      <sheetName val="공사별 가중치 산출근거(토목)"/>
      <sheetName val="가중치근거(조경)"/>
      <sheetName val="예가표"/>
      <sheetName val="정부노임단가"/>
      <sheetName val="단가표 (2)"/>
      <sheetName val="충주"/>
      <sheetName val="지수"/>
      <sheetName val="대치판정"/>
      <sheetName val="상 부"/>
      <sheetName val="총괄표"/>
      <sheetName val="전선 및 전선관"/>
      <sheetName val="금융"/>
      <sheetName val="운동장 (2)"/>
      <sheetName val="공종집계"/>
      <sheetName val="JUCKEYK"/>
      <sheetName val="동해title"/>
      <sheetName val="담장산출"/>
      <sheetName val="약품설비"/>
      <sheetName val="자단"/>
      <sheetName val="인공산출"/>
      <sheetName val="내역서01"/>
      <sheetName val="주요항목별"/>
      <sheetName val="사급자재"/>
      <sheetName val="교육종류"/>
      <sheetName val="DB@Acess"/>
      <sheetName val="Civil"/>
      <sheetName val="입력자료"/>
      <sheetName val="준공정산"/>
      <sheetName val="견적"/>
      <sheetName val="부하계산"/>
      <sheetName val="날개벽(좌,우=60도-4개)"/>
      <sheetName val="토공수량"/>
      <sheetName val="밸브설치"/>
      <sheetName val="일반부표"/>
      <sheetName val="단위단가"/>
      <sheetName val="입찰안"/>
      <sheetName val="경산"/>
      <sheetName val="귀래 설계 공내역서"/>
      <sheetName val="설계내역서"/>
      <sheetName val="조명율표"/>
      <sheetName val="투찰금액"/>
      <sheetName val="견적율"/>
      <sheetName val="예산갑지"/>
      <sheetName val="퇴직금(울산천상)"/>
      <sheetName val="일위집계표"/>
      <sheetName val="현관"/>
      <sheetName val="인원"/>
      <sheetName val="4-10"/>
      <sheetName val="설계내"/>
      <sheetName val="SG"/>
      <sheetName val="자료"/>
      <sheetName val="간선"/>
      <sheetName val="전압"/>
      <sheetName val="조도"/>
      <sheetName val="동력"/>
      <sheetName val="D&amp;P특기사항"/>
      <sheetName val="MOTOR"/>
      <sheetName val="기성청구"/>
      <sheetName val="토공집계"/>
      <sheetName val="1안"/>
      <sheetName val="BH"/>
      <sheetName val="총괄표1"/>
      <sheetName val="공통비총괄표"/>
      <sheetName val="내역서2안"/>
      <sheetName val="중기일위대가"/>
      <sheetName val="단가비교"/>
      <sheetName val="JUCK"/>
      <sheetName val="정화조방수미장"/>
      <sheetName val="코드"/>
      <sheetName val="인건비"/>
      <sheetName val="설계내역"/>
      <sheetName val="03하반기내역서"/>
      <sheetName val="04상반기"/>
      <sheetName val="약품공급2"/>
      <sheetName val="공작물조직표(용배수)"/>
      <sheetName val="기기리스트"/>
      <sheetName val="참조(2)"/>
      <sheetName val="11월"/>
      <sheetName val="평교-내역"/>
      <sheetName val="제수"/>
      <sheetName val="공기"/>
      <sheetName val="소야공정계획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산출근거"/>
      <sheetName val="1호인버트수량"/>
      <sheetName val="석축설면"/>
      <sheetName val="법면단"/>
      <sheetName val="설계조건"/>
      <sheetName val="안정계산"/>
      <sheetName val="단면검토"/>
      <sheetName val="EQT-ESTN"/>
      <sheetName val="SCHE"/>
      <sheetName val="bearing"/>
      <sheetName val="노무비단가"/>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WORK"/>
      <sheetName val="퍼스트"/>
      <sheetName val="잡비"/>
      <sheetName val="간지"/>
      <sheetName val="배수공"/>
      <sheetName val="단면가정"/>
      <sheetName val="인건비 "/>
      <sheetName val="table"/>
      <sheetName val="총괄"/>
      <sheetName val="품셈표"/>
      <sheetName val="전기일위대가"/>
      <sheetName val="공사비집계표"/>
      <sheetName val="각종단가"/>
      <sheetName val="건축내역서"/>
      <sheetName val="설비내역서"/>
      <sheetName val="전기내역서"/>
      <sheetName val="노무비"/>
      <sheetName val="실행철강하도"/>
      <sheetName val="EJ"/>
      <sheetName val="천방교접속"/>
      <sheetName val="부하(성남)"/>
      <sheetName val="제잡비"/>
      <sheetName val="토집"/>
      <sheetName val="지급자재"/>
      <sheetName val="FB25JN"/>
      <sheetName val="가격비"/>
      <sheetName val="炷舅_XLS_데이타'!$E$124"/>
      <sheetName val="ls_노임"/>
      <sheetName val="炷舅_XLS"/>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기성내역"/>
      <sheetName val="01"/>
      <sheetName val="기성내역서표지"/>
      <sheetName val="참고자료"/>
      <sheetName val="근거(기밀댐퍼)"/>
      <sheetName val="소요자재"/>
      <sheetName val="노무산출서"/>
      <sheetName val="횡배수관수량집계"/>
      <sheetName val="횡배수관기초"/>
      <sheetName val="Sheet6"/>
      <sheetName val="설계"/>
      <sheetName val="토공집계표"/>
      <sheetName val="설계예시"/>
      <sheetName val="귀래_설계_공내역서"/>
      <sheetName val="자재_집계표"/>
      <sheetName val="전선_및_전선관"/>
      <sheetName val=" 견적서"/>
      <sheetName val="수량계산서 집계표(가설 신설 및 철거-을지로3가 3호선)"/>
      <sheetName val="수량계산서 집계표(신설-을지로3가 3호선)"/>
      <sheetName val="수량계산서 집계표(철거-을지로3가 3호선)"/>
      <sheetName val="시공"/>
      <sheetName val="단목"/>
      <sheetName val="토목수량"/>
      <sheetName val="PW3"/>
      <sheetName val="PW4"/>
      <sheetName val="SC1"/>
      <sheetName val="PE"/>
      <sheetName val="PM"/>
      <sheetName val="TR"/>
      <sheetName val="sub"/>
      <sheetName val="N賃率-職"/>
      <sheetName val="가설"/>
      <sheetName val="구조포설"/>
      <sheetName val="복구"/>
      <sheetName val="부대"/>
      <sheetName val="부호표"/>
      <sheetName val="토공"/>
      <sheetName val="식재일위대가"/>
      <sheetName val="6PILE  (돌출)"/>
      <sheetName val="당초내역서"/>
      <sheetName val="부대내역"/>
      <sheetName val="제잡비집계"/>
      <sheetName val="가설건물"/>
      <sheetName val="70%"/>
      <sheetName val="ITEM"/>
      <sheetName val="터널조도"/>
      <sheetName val="원가"/>
      <sheetName val="절감계산"/>
      <sheetName val="설계가"/>
      <sheetName val="말뚝지지력산정"/>
      <sheetName val="관리,공감"/>
      <sheetName val="CC16-내역서"/>
      <sheetName val="평형별수량표"/>
      <sheetName val="가설개략"/>
      <sheetName val="을지"/>
      <sheetName val="평당"/>
      <sheetName val="매입세"/>
      <sheetName val="창호"/>
      <sheetName val="구조물공1(51~56)"/>
      <sheetName val="공정코드"/>
      <sheetName val="1차_내역서"/>
      <sheetName val="COVER"/>
      <sheetName val="단위수량"/>
      <sheetName val="기초공"/>
      <sheetName val="기둥(원형)"/>
      <sheetName val="단가입력창"/>
      <sheetName val="공종단가표 "/>
      <sheetName val="시추주상도"/>
      <sheetName val="주관사업"/>
      <sheetName val="가로등"/>
      <sheetName val="부안일위"/>
      <sheetName val="계산내역(설비)"/>
      <sheetName val="기초1"/>
      <sheetName val="타견적(을)"/>
      <sheetName val="부시수량"/>
      <sheetName val="수량집계표"/>
      <sheetName val="공종별수량집계"/>
      <sheetName val="22인공"/>
      <sheetName val="위치조서"/>
      <sheetName val="EQUIP-H"/>
      <sheetName val="성곽내역서"/>
      <sheetName val="전계가"/>
      <sheetName val="전기공사"/>
      <sheetName val="PAINT"/>
      <sheetName val="TEL"/>
      <sheetName val="실행"/>
      <sheetName val="신표지1"/>
      <sheetName val="배수판"/>
      <sheetName val="GAS저장소"/>
      <sheetName val="라인마킹"/>
      <sheetName val="위험물저장소"/>
      <sheetName val="일반창고동"/>
      <sheetName val="자판실행"/>
      <sheetName val="우배수"/>
      <sheetName val="원형맨홀수량"/>
      <sheetName val="을"/>
      <sheetName val="3.공통공사대비"/>
      <sheetName val="전차선로 물량표"/>
      <sheetName val="한강운반비"/>
      <sheetName val="자재"/>
      <sheetName val="공통(20-91)"/>
      <sheetName val="가스내역"/>
      <sheetName val="2000,9월 일위"/>
      <sheetName val="품의서(0217)"/>
      <sheetName val="토목"/>
      <sheetName val="단위수량산출"/>
      <sheetName val="Y-WORK"/>
      <sheetName val="7단가"/>
      <sheetName val="邅☳"/>
      <sheetName val="건축(을)"/>
      <sheetName val="적용기준"/>
      <sheetName val="구조물철거타공정이월"/>
      <sheetName val="와동25-3(변경)"/>
      <sheetName val="인사자료총집계"/>
      <sheetName val="수목데이타 "/>
      <sheetName val="1.가설"/>
      <sheetName val="4.목공사"/>
      <sheetName val="덕소내역"/>
      <sheetName val="Cost bd-&quot;A&quot;"/>
      <sheetName val="목차 "/>
      <sheetName val="계획서"/>
      <sheetName val="연장"/>
      <sheetName val="위치도(점용허가용)"/>
      <sheetName val="신청서"/>
      <sheetName val="일위대가목록"/>
      <sheetName val="XXXXXX"/>
      <sheetName val="교대시점"/>
      <sheetName val="진주방향"/>
      <sheetName val="일반문틀 설치"/>
      <sheetName val="샌딩 에폭시 도장"/>
      <sheetName val="스텐문틀설치"/>
      <sheetName val="9GNG운반"/>
      <sheetName val="환율 및 노임"/>
      <sheetName val="속 일위대가"/>
      <sheetName val="자재단가대비표"/>
      <sheetName val="실행(표지,갑,을)"/>
      <sheetName val="-배수구조물⳵토공"/>
      <sheetName val="경상비"/>
      <sheetName val="98지급계획"/>
      <sheetName val="동력부하계산"/>
      <sheetName val="과세내역(세부)"/>
      <sheetName val="연돌일위집계"/>
      <sheetName val="토공실행"/>
      <sheetName val="일위대가(건축)"/>
      <sheetName val="내2"/>
      <sheetName val="하수급견적대비"/>
      <sheetName val="직노"/>
      <sheetName val="경비"/>
      <sheetName val="3차준공"/>
      <sheetName val="MAIN"/>
      <sheetName val="TB-내역서"/>
      <sheetName val="대공종"/>
      <sheetName val="수량집계"/>
      <sheetName val="A-4"/>
      <sheetName val="설계기준"/>
      <sheetName val="2.2.10.샤시등"/>
      <sheetName val="내역1"/>
      <sheetName val="공사비산출내역"/>
      <sheetName val="I一般比"/>
      <sheetName val="2호맨홀공제수량"/>
      <sheetName val="신우"/>
      <sheetName val="인부신상자료"/>
      <sheetName val="경율산정.XLS"/>
      <sheetName val="사전공사"/>
      <sheetName val="영창26"/>
      <sheetName val="영업.일1"/>
      <sheetName val="차수"/>
      <sheetName val="Ȁ_x0004_夁瓅"/>
      <sheetName val="G.R300경비"/>
      <sheetName val="관기성공.내"/>
      <sheetName val="프랜트면허"/>
      <sheetName val="원형1호맨홀토공수량"/>
      <sheetName val="cable-data"/>
      <sheetName val="월별"/>
      <sheetName val="이름정의"/>
      <sheetName val="초기화면"/>
      <sheetName val="기계실 D200"/>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List"/>
      <sheetName val="10"/>
      <sheetName val="11"/>
      <sheetName val="6"/>
      <sheetName val="7"/>
      <sheetName val="8"/>
      <sheetName val="9"/>
      <sheetName val="개요"/>
      <sheetName val="표  지"/>
      <sheetName val="우각부보강"/>
      <sheetName val="공사발의서"/>
      <sheetName val="S0"/>
      <sheetName val="산출2-기기동력"/>
      <sheetName val="청천내"/>
      <sheetName val="(A)내역서"/>
      <sheetName val="전선관"/>
      <sheetName val="설비2차"/>
      <sheetName val="1공구내역서(1)"/>
      <sheetName val="가스(내역)"/>
      <sheetName val="날개벽"/>
      <sheetName val="직원투입계획"/>
      <sheetName val="DATA1"/>
      <sheetName val="견적서"/>
      <sheetName val="수로단위수량"/>
      <sheetName val="수량"/>
      <sheetName val="발생토"/>
      <sheetName val="우수공"/>
      <sheetName val="VXXXXX"/>
      <sheetName val="unitpric"/>
      <sheetName val="예정(3)"/>
      <sheetName val="단가조사표"/>
      <sheetName val="일위대가(계측기설치)"/>
      <sheetName val="기준액"/>
      <sheetName val="신규품셈목차"/>
      <sheetName val="시중노임단가"/>
      <sheetName val="투찰내역"/>
      <sheetName val="증감내역서"/>
      <sheetName val="항목(1)"/>
      <sheetName val="BOOK4"/>
      <sheetName val="역T형교대(말뚝기초)"/>
      <sheetName val="재료단가"/>
      <sheetName val="직접공사비집계표_7"/>
      <sheetName val="공통가설_8"/>
      <sheetName val="기타시설"/>
      <sheetName val="아파트_9"/>
      <sheetName val="주민복지관"/>
      <sheetName val="지하주차장"/>
      <sheetName val="자재단가집계"/>
      <sheetName val="JOIN(2span)"/>
      <sheetName val="바닥판"/>
      <sheetName val="주빔의 설계"/>
      <sheetName val="철근량산정및사용성검토"/>
      <sheetName val="입력DATA"/>
      <sheetName val="계약내역서(을지)"/>
      <sheetName val="가격조사서"/>
      <sheetName val="cal"/>
      <sheetName val="현장조사"/>
      <sheetName val="요약&amp;결과"/>
      <sheetName val="3.하중산정4.지지력"/>
      <sheetName val="간선토공재집"/>
      <sheetName val="지선토공재집"/>
      <sheetName val="b_balju_cho"/>
      <sheetName val="증감대비"/>
      <sheetName val="ENTRY"/>
      <sheetName val="2.가로등(영구)"/>
      <sheetName val="Front"/>
      <sheetName val="wall"/>
      <sheetName val="HVAC"/>
      <sheetName val="변경일위"/>
      <sheetName val="Book1"/>
      <sheetName val="용산1(해보)"/>
      <sheetName val="통합내역"/>
      <sheetName val="재정비직인"/>
      <sheetName val="기계경비일람"/>
      <sheetName val="Sheet13"/>
      <sheetName val="발전기"/>
      <sheetName val="Sheet14"/>
      <sheetName val="교각1"/>
      <sheetName val="자"/>
      <sheetName val="노"/>
      <sheetName val="공사원가"/>
      <sheetName val="D16"/>
      <sheetName val="D25"/>
      <sheetName val="D22"/>
      <sheetName val="가격"/>
      <sheetName val="3BL공동구 수량"/>
      <sheetName val="공종별자재"/>
      <sheetName val="Factor"/>
      <sheetName val="General Data"/>
      <sheetName val="전등설비"/>
      <sheetName val="설계변경조서"/>
      <sheetName val="GAEYO"/>
      <sheetName val="P-산#1-1(WOWA1)"/>
      <sheetName val="철거산출근거"/>
      <sheetName val="현장관리비 산출내역"/>
      <sheetName val="투자효율분석"/>
      <sheetName val="오억미만"/>
      <sheetName val="현장관리비 "/>
      <sheetName val="현장지지물물량"/>
      <sheetName val="안정검토(온1)"/>
      <sheetName val="환율표"/>
      <sheetName val="Code"/>
      <sheetName val="계정"/>
      <sheetName val="남양시작동자105노65기1.3화1.2"/>
      <sheetName val="남양시작동010313100%"/>
      <sheetName val="조명율"/>
      <sheetName val="항목등록"/>
      <sheetName val="남양구조시험동"/>
      <sheetName val="결재판(삭제하지말아주세요)"/>
      <sheetName val="O＆P"/>
      <sheetName val="일위_파일"/>
      <sheetName val="ilch"/>
      <sheetName val="XL4Poppy"/>
      <sheetName val="tggwan(mac)"/>
      <sheetName val="설계서(본관)"/>
      <sheetName val="앉음벽 (2)"/>
      <sheetName val="노무"/>
      <sheetName val="관내역"/>
      <sheetName val="내역(토목)"/>
      <sheetName val="시화점실행"/>
      <sheetName val="내역서1"/>
      <sheetName val="내역서-전체낙찰율"/>
      <sheetName val="H-pile(298x299)"/>
      <sheetName val="H-pile(250x250)"/>
      <sheetName val="단가 산출서(산근#1~#102)"/>
      <sheetName val="자재표"/>
      <sheetName val="기성2"/>
      <sheetName val="연결임시"/>
      <sheetName val="기준표"/>
      <sheetName val="재정비내역"/>
      <sheetName val="지적고시내역"/>
      <sheetName val="심사물량"/>
      <sheetName val="심사계산"/>
      <sheetName val="수량산출표"/>
      <sheetName val="댐구조도"/>
      <sheetName val="세월교산출기초"/>
      <sheetName val="기슭막이(야면석찰쌓기)"/>
      <sheetName val="영업_x0008__x0000_"/>
      <sheetName val="고개가설"/>
      <sheetName val="기타공사"/>
      <sheetName val="단청(제외)"/>
      <sheetName val="목공집계"/>
      <sheetName val="미장(2)"/>
      <sheetName val="운반"/>
      <sheetName val="지붕(기와)"/>
      <sheetName val="MAT"/>
      <sheetName val="자금청구"/>
      <sheetName val="기성고조서 "/>
      <sheetName val="봉급(직영)"/>
      <sheetName val="200"/>
      <sheetName val="노 무 비"/>
      <sheetName val="중기사용료"/>
      <sheetName val="암거단위"/>
      <sheetName val="횡 연장"/>
      <sheetName val="결재갑지"/>
      <sheetName val="투입비"/>
      <sheetName val="철근량"/>
      <sheetName val="암거단위-1련"/>
      <sheetName val="기구조직"/>
      <sheetName val="포장자재집계표"/>
      <sheetName val="INPUTDATA"/>
      <sheetName val="교각계산"/>
      <sheetName val="투찰"/>
      <sheetName val="코드표"/>
      <sheetName val="1.설계기준"/>
      <sheetName val="#3_일위대가목록"/>
      <sheetName val="기타경비"/>
      <sheetName val="잔토처리"/>
      <sheetName val="터파기,되메우기,램머,코아"/>
      <sheetName val="절단,포장깨기"/>
      <sheetName val="왕십리방향"/>
      <sheetName val="※참고자료※"/>
      <sheetName val="운반공"/>
      <sheetName val="교대"/>
      <sheetName val="무시"/>
      <sheetName val="AS복구"/>
      <sheetName val="중기터파기"/>
      <sheetName val="변수값"/>
      <sheetName val="중기상차"/>
      <sheetName val="일목"/>
      <sheetName val="재료집계표"/>
      <sheetName val="석축단"/>
      <sheetName val="내역서(전기)"/>
      <sheetName val="단면 (2)"/>
      <sheetName val="b_balju"/>
      <sheetName val="인제내역"/>
      <sheetName val="환경기계공정표 (3)"/>
      <sheetName val="내역서(기성청구)"/>
      <sheetName val="FAB별"/>
      <sheetName val="설명서"/>
      <sheetName val="예정공정표"/>
      <sheetName val="표지1"/>
      <sheetName val="입출재고현황 (2)"/>
      <sheetName val="SUMMARY(S)"/>
      <sheetName val="XREF"/>
      <sheetName val="감가상각누계액"/>
      <sheetName val="물가대비표"/>
      <sheetName val="토공정보"/>
      <sheetName val="월별입차량"/>
      <sheetName val="TRE TABLE"/>
      <sheetName val="테이블"/>
      <sheetName val="소방"/>
      <sheetName val="도시가스현황"/>
      <sheetName val="장비가동"/>
      <sheetName val="아파트"/>
      <sheetName val="부대시설"/>
      <sheetName val="공사대장"/>
      <sheetName val="토적계산"/>
      <sheetName val="공사비총괄표"/>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분류"/>
      <sheetName val="총괄집계표"/>
      <sheetName val="전익정산집계"/>
      <sheetName val="X17-TOTAL"/>
      <sheetName val="woo(mac)"/>
      <sheetName val="계측제어설비"/>
      <sheetName val="자재조사표"/>
      <sheetName val="3연box"/>
      <sheetName val="단 box"/>
      <sheetName val="내역표지"/>
      <sheetName val="rate"/>
      <sheetName val="1회기성을"/>
      <sheetName val="갑지(추정)"/>
      <sheetName val="공량산출서"/>
      <sheetName val="공용시설내역"/>
      <sheetName val="샘플표지"/>
      <sheetName val="정보"/>
      <sheetName val="사급자재비"/>
      <sheetName val="대로근거"/>
      <sheetName val="중로근거"/>
      <sheetName val="TOTAL_BOQ"/>
      <sheetName val="단가입력"/>
      <sheetName val="3련 BOX"/>
      <sheetName val="인부노임"/>
      <sheetName val="소비자가"/>
      <sheetName val="안내"/>
      <sheetName val="입력"/>
      <sheetName val="5.전사투자계획종함안"/>
      <sheetName val="6.가격조사서 "/>
      <sheetName val="8.PILE  (돌출)"/>
      <sheetName val="Sheet7(ㅅ)"/>
      <sheetName val="노임 단가"/>
      <sheetName val="경비산출"/>
      <sheetName val="1단계"/>
      <sheetName val="방호시설검토"/>
      <sheetName val="접속도로"/>
      <sheetName val="EQUIP LIST"/>
      <sheetName val="수입"/>
      <sheetName val="물가시세"/>
      <sheetName val="도급FORM"/>
      <sheetName val="자재운반단가일람표"/>
      <sheetName val="집계"/>
      <sheetName val="목동세대 산출근거"/>
      <sheetName val="08-공사비총괄표"/>
      <sheetName val="06-원가계산서"/>
      <sheetName val="04-간지"/>
      <sheetName val="01-적용기준"/>
      <sheetName val="03-목차"/>
      <sheetName val="07-총괄내역서"/>
      <sheetName val="02-표지"/>
      <sheetName val="수량계산서 집계표(가설 신설 및 철거-을지로3가 2호선)"/>
      <sheetName val="수량계산서 집계표(신설-을지로3가 2호선)"/>
      <sheetName val="수량계산서 집계표(철거-을지로3가 2호선)"/>
      <sheetName val="1안내역"/>
      <sheetName val="고창방향"/>
      <sheetName val="중갑지"/>
      <sheetName val="설계내역서 "/>
      <sheetName val="날개벽(좌,우=45도,75도)"/>
      <sheetName val="선급금신청서"/>
      <sheetName val="덕전리"/>
      <sheetName val="견적의뢰서"/>
      <sheetName val="명세서"/>
      <sheetName val="1.1서버도입"/>
      <sheetName val="4차원가계산서"/>
      <sheetName val="99.12"/>
      <sheetName val="카메라"/>
      <sheetName val="포항보고서"/>
      <sheetName val="배수관토공"/>
      <sheetName val="설계기준 및 하중계산"/>
      <sheetName val="지입재료비"/>
      <sheetName val="사통"/>
      <sheetName val="잡철물"/>
      <sheetName val="개산공사비"/>
      <sheetName val="예산M12A"/>
      <sheetName val="단가산출서 (2)"/>
      <sheetName val="단가산출서"/>
      <sheetName val="48일위"/>
      <sheetName val="48수량"/>
      <sheetName val="22수량"/>
      <sheetName val="49일위"/>
      <sheetName val="22일위"/>
      <sheetName val="49수량"/>
      <sheetName val="견적대비"/>
      <sheetName val="교대철근집계"/>
      <sheetName val="영동(D)"/>
      <sheetName val="3.바닥판설계"/>
      <sheetName val="대비표"/>
      <sheetName val="가시설수량"/>
      <sheetName val="견적대비표"/>
      <sheetName val="대비"/>
      <sheetName val="부재력정리"/>
      <sheetName val="관람석제출"/>
      <sheetName val="신.분"/>
      <sheetName val="별표 "/>
      <sheetName val="토목-물가"/>
      <sheetName val="F4-F7"/>
      <sheetName val="건축공사"/>
      <sheetName val="SCHEDULE"/>
      <sheetName val="ELECTRIC"/>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도급원가"/>
      <sheetName val="실행대비"/>
      <sheetName val="대비표(토공1안)"/>
      <sheetName val="견"/>
      <sheetName val="RAW DATA"/>
      <sheetName val="도급"/>
      <sheetName val="LF자재단가"/>
      <sheetName val="36+45-113-18+19+20I"/>
      <sheetName val="부속동"/>
      <sheetName val="목표세부명세"/>
      <sheetName val="MAT_N048"/>
      <sheetName val="공주-교대(A1)"/>
      <sheetName val="일위(PN)"/>
      <sheetName val="절감계산(보일러)"/>
      <sheetName val="물량표"/>
      <sheetName val="45,46"/>
      <sheetName val="구의33고"/>
      <sheetName val="일반전기"/>
      <sheetName val="보차도경계석"/>
      <sheetName val="99년신청"/>
      <sheetName val="우수받이"/>
      <sheetName val="세부내역서"/>
      <sheetName val="빙장비사양"/>
      <sheetName val="장비사양"/>
      <sheetName val="토목내역서"/>
      <sheetName val="관계주식"/>
      <sheetName val="ETC"/>
      <sheetName val="부표총괄표"/>
      <sheetName val="냉천부속동"/>
      <sheetName val="마감LIST-1"/>
      <sheetName val="일위집계(기존)"/>
      <sheetName val="J01"/>
      <sheetName val="예가비교표"/>
      <sheetName val="09공임"/>
      <sheetName val="기중"/>
      <sheetName val="일위2"/>
      <sheetName val="제경비"/>
      <sheetName val="기준비용"/>
      <sheetName val="UPDATA"/>
      <sheetName val="106C0300"/>
      <sheetName val="계산서(곡선부)"/>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전체제잡비"/>
      <sheetName val="세골재  T2 변경 현황"/>
      <sheetName val="단가비교표"/>
      <sheetName val="3차설계"/>
      <sheetName val="CTEMCOST"/>
      <sheetName val="날개벽(시점좌측)"/>
      <sheetName val="단가표"/>
      <sheetName val="c_balju"/>
      <sheetName val="대,유,램"/>
      <sheetName val="Sheet5"/>
      <sheetName val="당초"/>
      <sheetName val="총괄집퀀ᦔ"/>
      <sheetName val="연돌일退←_xdc00_"/>
      <sheetName val="연돌일위退←"/>
      <sheetName val="연돌일_x0000__x0000_Ԁ"/>
      <sheetName val="자동제어"/>
      <sheetName val="CON'C"/>
      <sheetName val="단위세대물량"/>
      <sheetName val="설계서(7)"/>
      <sheetName val="예산서(6)"/>
      <sheetName val="빌딩 안내"/>
      <sheetName val="유림골조"/>
      <sheetName val="IBM UX"/>
      <sheetName val="매원개착터널총괄"/>
      <sheetName val="단가비교표_공통1"/>
      <sheetName val="업무분장"/>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16-1"/>
      <sheetName val="요율"/>
      <sheetName val="전기일위목록"/>
      <sheetName val="전기대가"/>
      <sheetName val="산출조서표지"/>
      <sheetName val="공량산출"/>
      <sheetName val="단가산출_목록"/>
      <sheetName val="골재집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성곽내역헾"/>
      <sheetName val="자재단가_사급"/>
      <sheetName val="중기기준"/>
      <sheetName val="중기적산목록"/>
      <sheetName val="전문품의"/>
      <sheetName val="포장집계"/>
      <sheetName val="포장연장"/>
      <sheetName val="mcc일위대가"/>
      <sheetName val="제수문"/>
      <sheetName val="1호토공"/>
      <sheetName val="좌홍배수장"/>
      <sheetName val="좌홍배수장토공"/>
      <sheetName val="현장경비"/>
      <sheetName val="현금"/>
      <sheetName val="DATA 입력란"/>
      <sheetName val="1. 설계조건 2.단면가정 3. 하중계산"/>
      <sheetName val="일반자료"/>
      <sheetName val="피벗테이블데이터분석"/>
      <sheetName val="평균높이산출근거"/>
      <sheetName val="횡배수관위치조서"/>
      <sheetName val="SPC노임(5월)"/>
      <sheetName val="예산서"/>
      <sheetName val="선급비용"/>
      <sheetName val="일위1"/>
      <sheetName val="99년하반기"/>
      <sheetName val="BQ"/>
      <sheetName val="Apt내역"/>
      <sheetName val="96보완계획7.12"/>
      <sheetName val="0.갑지"/>
      <sheetName val="8.현장관리비"/>
      <sheetName val="7.안전관리비"/>
      <sheetName val="C3"/>
      <sheetName val="배관내역서"/>
      <sheetName val="배관품셈총괄표"/>
      <sheetName val="해평견적"/>
      <sheetName val="2.토목공사"/>
      <sheetName val="본선 토공 분배표"/>
      <sheetName val="용수량(생활용수)"/>
      <sheetName val="설직재-1"/>
      <sheetName val="제직재"/>
      <sheetName val="변화치수"/>
      <sheetName val="분양가상한산출"/>
      <sheetName val="건축(APT,부대동)"/>
      <sheetName val="POOM_MOTO"/>
      <sheetName val="POOM_MOTO2"/>
      <sheetName val="000000"/>
      <sheetName val="기본일위"/>
      <sheetName val="유기공정"/>
      <sheetName val="산출기준(파견전산실)"/>
      <sheetName val="10월"/>
      <sheetName val="제2~4호표"/>
      <sheetName val="2-나.물가조사서"/>
      <sheetName val="수량3"/>
      <sheetName val="loading"/>
      <sheetName val="설계예산2"/>
      <sheetName val="단면(직벽형)-H=1m"/>
      <sheetName val="SLAB&quot;1&quot;"/>
      <sheetName val="공사비집계표(서해안고속도로)"/>
      <sheetName val="L_RPTA05_목록"/>
      <sheetName val="PC"/>
      <sheetName val="마포토정"/>
      <sheetName val="연결관산출조서"/>
      <sheetName val="원가계산서 "/>
      <sheetName val="상부공"/>
      <sheetName val="실행내역 "/>
      <sheetName val="청-교대(A1-A2)"/>
      <sheetName val="종배수관(신)"/>
      <sheetName val="BOX전기내역"/>
      <sheetName val="도급내역서(3)"/>
      <sheetName val="PL단가산정"/>
      <sheetName val="그림"/>
      <sheetName val="그림2"/>
      <sheetName val="기자재비"/>
      <sheetName val="대림경상68억"/>
      <sheetName val="일위총괄표"/>
      <sheetName val="참조-(1)"/>
      <sheetName val="여과지동"/>
      <sheetName val="단면치수"/>
      <sheetName val="기계경비(시간당)"/>
      <sheetName val="램머"/>
      <sheetName val="기성내역서"/>
      <sheetName val="단중표-ST"/>
      <sheetName val="한일양산"/>
      <sheetName val="과단위"/>
      <sheetName val="기별(종합)"/>
      <sheetName val="공사현황"/>
      <sheetName val="단"/>
      <sheetName val="J直材4"/>
      <sheetName val="제잡비계산"/>
      <sheetName val="96노임기준"/>
      <sheetName val="건축공사집계"/>
      <sheetName val="분석가정"/>
      <sheetName val="익월작업계힉"/>
      <sheetName val="변경총괄지(1)"/>
      <sheetName val="노단"/>
      <sheetName val="guard(mac)"/>
      <sheetName val="Sheet17"/>
      <sheetName val="관로토공"/>
      <sheetName val="중기손료"/>
      <sheetName val="퇴직공제부금산출근거"/>
      <sheetName val="배수관공"/>
      <sheetName val="type-F"/>
      <sheetName val="동일대내"/>
      <sheetName val="도배공사언고"/>
      <sheetName val="copy"/>
      <sheetName val="서식"/>
      <sheetName val="수로교총재료집계"/>
      <sheetName val="보건노"/>
      <sheetName val="Macro(차단기)"/>
      <sheetName val="N賃԰_x0000__x0000_"/>
      <sheetName val="PriceSummary"/>
      <sheetName val="주소록"/>
      <sheetName val="관급"/>
      <sheetName val="마북 손익분석(CATIA)"/>
      <sheetName val="케이블류 OLD"/>
      <sheetName val="공조기"/>
      <sheetName val="공조기휀"/>
      <sheetName val="AHU집계"/>
      <sheetName val="표층포설및다짐"/>
      <sheetName val="도"/>
      <sheetName val="산출동탄"/>
      <sheetName val="기성(1차) "/>
      <sheetName val="도장재료산출"/>
      <sheetName val="설비"/>
      <sheetName val="Macro7"/>
      <sheetName val="평형별㓈_x0019_؟"/>
      <sheetName val="단청(1)제외"/>
      <sheetName val="미장및수장"/>
      <sheetName val="수리보고"/>
      <sheetName val="가로등내역서"/>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Ⅶ-2_현장경비산출2"/>
      <sheetName val="99노임기준"/>
      <sheetName val="단가일람"/>
      <sheetName val="단위량당중기"/>
      <sheetName val="대구실행"/>
      <sheetName val="내역서(ebs)"/>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1SGATE97"/>
      <sheetName val="적용단위길이"/>
      <sheetName val="특수기호강도거푸집"/>
      <sheetName val="종배수관면벽신"/>
      <sheetName val="DESIGN CRETERIA"/>
      <sheetName val="제수변수량"/>
      <sheetName val="내역서 제출"/>
      <sheetName val="원형1호맨_x0005__x0000__x0000__x0000_"/>
      <sheetName val="지구단위계획"/>
      <sheetName val="단가표_(2)1"/>
      <sheetName val="6PILE__(돌출)"/>
      <sheetName val="공종단가표_"/>
      <sheetName val="수목데이타_"/>
      <sheetName val="1_가설"/>
      <sheetName val="4_목공사"/>
      <sheetName val="주빔의_설계"/>
      <sheetName val="영업_일1"/>
      <sheetName val="3_공통공사대비"/>
      <sheetName val="전차선로_물량표"/>
      <sheetName val="3_하중산정4_지지력"/>
      <sheetName val="기계실_D200"/>
      <sheetName val="인건비_"/>
      <sheetName val="현장관리비_산출내역"/>
      <sheetName val="표__지"/>
      <sheetName val="2_가로등(영구)"/>
      <sheetName val="2_2_10_샤시등"/>
      <sheetName val="G_R300경비"/>
      <sheetName val="3BL공동구_수량"/>
      <sheetName val="목차_"/>
      <sheetName val="환율_및_노임"/>
      <sheetName val="속_일위대가"/>
      <sheetName val="경율산정_XLS"/>
      <sheetName val="Ȁ夁瓅"/>
      <sheetName val="관기성공_내"/>
      <sheetName val="Cost_bd-&quot;A&quot;"/>
      <sheetName val="현장관리비_"/>
      <sheetName val="일반문틀_설치"/>
      <sheetName val="샌딩_에폭시_도장"/>
      <sheetName val="2000,9월_일위"/>
      <sheetName val="내역(건축)"/>
      <sheetName val="철근단면적"/>
      <sheetName val="지장물C"/>
      <sheetName val="공문"/>
      <sheetName val="분양가격표"/>
      <sheetName val="표준계약서"/>
      <sheetName val="FA설치명세"/>
      <sheetName val="001"/>
      <sheetName val="송정-증포간  계약내역서"/>
      <sheetName val="총괄서"/>
      <sheetName val="[수목일위.XLS][수목일위.XLS]el________8"/>
      <sheetName val="[수목일위.XLS][수목일위.XLS]el________9"/>
      <sheetName val="[수목일위.XLS][수목일위.XLS]el________4"/>
      <sheetName val="[수목일위.XLS][수목일위.XLS]el________5"/>
      <sheetName val="[수목일위.XLS][수목일위.XLS]el________2"/>
      <sheetName val="[수목일위.XLS][수목일위.XLS]el________3"/>
      <sheetName val="[수목일위.XLS][수목일위.XLS]el________6"/>
      <sheetName val="[수목일위.XLS][수목일위.XLS]el________7"/>
      <sheetName val="1공구"/>
      <sheetName val="00000"/>
      <sheetName val="재료산출"/>
      <sheetName val="표준내역"/>
      <sheetName val="내역(전체-변경)"/>
      <sheetName val="[수목일위.XLS][수목일위.XLS]el_______88"/>
      <sheetName val="[수목일위.XLS][수목일위.XLS]el_______89"/>
      <sheetName val="[수목일위.XLS][수목일위.XLS]el_______90"/>
      <sheetName val="[수목일위.XLS][수목일위.XLS]el_______91"/>
      <sheetName val="3도로"/>
      <sheetName val="BS1(302)"/>
      <sheetName val="사업비변경내역(96.9단가)"/>
      <sheetName val="노임 (2차)"/>
      <sheetName val="정내"/>
      <sheetName val="기초테이블_공통"/>
      <sheetName val="2.도실원내역(원본)"/>
      <sheetName val="노임자재단가"/>
      <sheetName val="과천MAIN"/>
      <sheetName val="표 지"/>
      <sheetName val="공사완료입력"/>
      <sheetName val="기별"/>
      <sheetName val="지주토목내역서"/>
      <sheetName val="J형측구단위수량"/>
      <sheetName val="1-1평균터파기고(1)"/>
      <sheetName val="교대토공시점"/>
      <sheetName val="외주"/>
      <sheetName val="자재집게표 "/>
      <sheetName val="영창2餀"/>
      <sheetName val="영창2"/>
      <sheetName val="매립"/>
      <sheetName val="[수목일위.XLS][수목일위.XLS]el_______12"/>
      <sheetName val="[수목일위.XLS][수목일위.XLS]el_______13"/>
      <sheetName val="[수목일위.XLS][수목일위.XLS]el_______10"/>
      <sheetName val="[수목일위.XLS][수목일위.XLS]el_______11"/>
      <sheetName val="[수목일위.XLS][수목일위.XLS]el_______14"/>
      <sheetName val="[수목일위.XLS][수목일위.XLS]el_______15"/>
      <sheetName val="도체종-상수표"/>
      <sheetName val="산근"/>
      <sheetName val="JH2001"/>
      <sheetName val="재료"/>
      <sheetName val="관로토공집계표"/>
      <sheetName val="6.18"/>
      <sheetName val="2015년 제3차 공사 물량조사 양식.xlsx"/>
      <sheetName val="연결관암거"/>
      <sheetName val="도로"/>
      <sheetName val="영업֫_x0000_缀"/>
      <sheetName val="식재일위墀."/>
      <sheetName val="관舓⼱"/>
      <sheetName val="관_x0005__x0000_"/>
      <sheetName val="씨링(물가조사)"/>
      <sheetName val="씨링(기계경비)"/>
      <sheetName val="GI-LIST"/>
      <sheetName val="방지책개소별명세"/>
      <sheetName val="COPING"/>
      <sheetName val="공사설명서외"/>
      <sheetName val="원가계산서구조조정"/>
      <sheetName val="기성세부내역서"/>
      <sheetName val="기성원가계산서"/>
      <sheetName val="기성부분내역서"/>
      <sheetName val="도급예산내역서총괄堩"/>
      <sheetName val="스텐문틀堐_x001b_"/>
      <sheetName val="6.단가조사표"/>
      <sheetName val="2.노무비"/>
      <sheetName val="2-1.노무비단가"/>
      <sheetName val="5.폐기물운반비"/>
      <sheetName val="4.폐기물량"/>
      <sheetName val="오餀ԯ"/>
      <sheetName val="아파트 "/>
      <sheetName val="차액보증"/>
      <sheetName val="원본(갑지)"/>
      <sheetName val="견적(100%)"/>
      <sheetName val="DNT OSBL"/>
      <sheetName val="sぎ"/>
      <sheetName val="페인트"/>
      <sheetName val="횡배수관"/>
      <sheetName val="실행원가내역"/>
      <sheetName val="0_갑지"/>
      <sheetName val="8_현장관리비"/>
      <sheetName val="7_안전관리비"/>
      <sheetName val="목록"/>
      <sheetName val="Requirement(Work Crew)"/>
      <sheetName val="인원계획-미화"/>
      <sheetName val="재무가정"/>
      <sheetName val="1Month+Sheet2!"/>
      <sheetName val="견적 (2)"/>
      <sheetName val="총괄 내역서"/>
      <sheetName val="물량산출"/>
      <sheetName val="토공A"/>
      <sheetName val="공사"/>
      <sheetName val="당정동공통이수"/>
      <sheetName val="당정동경상이수"/>
      <sheetName val="총누계"/>
      <sheetName val="00년"/>
      <sheetName val="실행내역"/>
      <sheetName val="구천"/>
      <sheetName val="분석대장"/>
      <sheetName val="base"/>
      <sheetName val="11.닥트설치공사(bm)"/>
      <sheetName val="PROJECT BRIEF"/>
      <sheetName val="수주추정"/>
      <sheetName val="CAT_5"/>
      <sheetName val="통계연보"/>
      <sheetName val="공사芸Â헾⿠"/>
      <sheetName val="금액집계"/>
      <sheetName val="공량산출근거서"/>
      <sheetName val="단가(자재)"/>
      <sheetName val="단가(노임)"/>
      <sheetName val="기초목록"/>
      <sheetName val="말뚝물량"/>
      <sheetName val="일위목록표-내역서순"/>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4. 검토"/>
      <sheetName val="산근1,2"/>
      <sheetName val="전기단가조사서"/>
      <sheetName val="도급기성"/>
      <sheetName val="배수장토목공사비"/>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Summary"/>
      <sheetName val="6. 안전관리비"/>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PIPE(UG)내역"/>
      <sheetName val="TYPE-1"/>
      <sheetName val="순공사비"/>
      <sheetName val="전압강하자료"/>
      <sheetName val="업체명"/>
      <sheetName val="관리"/>
      <sheetName val="총물량"/>
      <sheetName val="[수목일위.XLS]el\설계서\수목일위_XLS]데이타"/>
      <sheetName val="[수목일위.XLS]el\설계서\수목일위_XLS"/>
      <sheetName val="[수목일위.XLS][수목일위.XLS]el_______16"/>
      <sheetName val="[수목일위.XLS][수목일위.XLS]el_______17"/>
      <sheetName val="노임단가 (2)"/>
      <sheetName val="Summary Sheet"/>
      <sheetName val="TOTAL3"/>
      <sheetName val="[수목일위.XLS][수목일위.XLS]el_______20"/>
      <sheetName val="[수목일위.XLS][수목일위.XLS]el_______21"/>
      <sheetName val="[수목일위.XLS][수목일위.XLS]el_______22"/>
      <sheetName val="[수목일위.XLS][수목일위.XLS]el_______23"/>
      <sheetName val="[수목일위.XLS][수목일위.XLS]el_______18"/>
      <sheetName val="[수목일위.XLS][수목일위.XLS]el_______19"/>
      <sheetName val="[수목일위.XLS][수목일위.XLS]el_______24"/>
      <sheetName val="[수목일위.XLS][수목일위.XLS]el_______25"/>
      <sheetName val="[수목일위.XLS][수목일위.XLS]el_______26"/>
      <sheetName val="[수목일위.XLS][수목일위.XLS]el_______27"/>
      <sheetName val="[수목일위.XLS][수목일위.XLS]el_______44"/>
      <sheetName val="[수목일위.XLS][수목일위.XLS]el_______45"/>
      <sheetName val="[수목일위.XLS][수목일위.XLS]el_______30"/>
      <sheetName val="[수목일위.XLS][수목일위.XLS]el_______31"/>
      <sheetName val="[수목일위.XLS][수목일위.XLS]el_______28"/>
      <sheetName val="[수목일위.XLS][수목일위.XLS]el_______29"/>
      <sheetName val="[수목일위.XLS][수목일위.XLS]el_______32"/>
      <sheetName val="[수목일위.XLS][수목일위.XLS]el_______33"/>
      <sheetName val="[수목일위.XLS][수목일위.XLS]el_______34"/>
      <sheetName val="[수목일위.XLS][수목일위.XLS]el_______35"/>
      <sheetName val="EP0618"/>
      <sheetName val="태안9)3-2)원내역"/>
      <sheetName val="[수목일위.XLS][수목일위.XLS]el_______36"/>
      <sheetName val="[수목일위.XLS][수목일위.XLS]el_______37"/>
      <sheetName val="[수목일위.XLS][수목일위.XLS]el_______38"/>
      <sheetName val="[수목일위.XLS][수목일위.XLS]el_______39"/>
      <sheetName val="[수목일위.XLS][수목일위.XLS]el_______42"/>
      <sheetName val="[수목일위.XLS][수목일위.XLS]el_______43"/>
      <sheetName val="[수목일위.XLS][수목일위.XLS]el_______40"/>
      <sheetName val="[수목일위.XLS][수목일위.XLS]el_______41"/>
      <sheetName val="[수목일위.XLS][수목일위.XLS]el_______80"/>
      <sheetName val="[수목일위.XLS][수목일위.XLS]el_______81"/>
      <sheetName val="[수목일위.XLS][수목일위.XLS]el_______78"/>
      <sheetName val="[수목일위.XLS][수목일위.XLS]el_______79"/>
      <sheetName val="DATA(VTL)"/>
      <sheetName val="BOX단위철근"/>
      <sheetName val="BOX-1510"/>
      <sheetName val="경영계획1월"/>
      <sheetName val="손익분석"/>
      <sheetName val="철집"/>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3.건축(현장안)"/>
      <sheetName val="원가계산서(남측)"/>
      <sheetName val="하도"/>
      <sheetName val="내역서을지"/>
      <sheetName val="가설(사)"/>
      <sheetName val="목집(사)"/>
      <sheetName val="운반(사)"/>
      <sheetName val="지붕(사)"/>
      <sheetName val="마산방향철근집계"/>
      <sheetName val="철거산ԯ_x0000_缀"/>
      <sheetName val="修正表紙"/>
      <sheetName val="2.냉난방설비공사"/>
      <sheetName val="변경내역대비표(2)"/>
      <sheetName val="자압1"/>
      <sheetName val="5사남"/>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2"/>
      <sheetName val="[수목일위.XLS][수목일위.XLS]el_______63"/>
      <sheetName val="[수목일위.XLS][수목일위.XLS]el_______64"/>
      <sheetName val="[수목일위.XLS][수목일위.XLS]el_______65"/>
      <sheetName val="[수목일위.XLS][수목일위.XLS]el_______66"/>
      <sheetName val="[수목일위.XLS][수목일위.XLS]el_______67"/>
      <sheetName val="[수목일위.XLS][수목일위.XLS]el_______68"/>
      <sheetName val="[수목일위.XLS][수목일위.XLS]el_______69"/>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76"/>
      <sheetName val="[수목일위.XLS][수목일위.XLS]el_______77"/>
      <sheetName val="5.1 수량산출서(LP-K1-8)"/>
      <sheetName val="공사내역서"/>
      <sheetName val="노무비 근거"/>
      <sheetName val="[수목일위.XLS][수목일위.XLS]el_______82"/>
      <sheetName val="[수목일위.XLS][수목일위.XLS]el_______83"/>
      <sheetName val="[수목일위.XLS][수목일위.XLS]el_______86"/>
      <sheetName val="[수목일위.XLS][수목일위.XLS]el_______87"/>
      <sheetName val="[수목일위.XLS][수목일위.XLS]el_______84"/>
      <sheetName val="[수목일위.XLS][수목일위.XLS]el_______85"/>
      <sheetName val="[수목일위.XLS][수목일위.XLS]el_______92"/>
      <sheetName val="[수목일위.XLS][수목일위.XLS]el_______93"/>
      <sheetName val="영업涫⮦_x0001_"/>
      <sheetName val="6.열원설비"/>
      <sheetName val="6-3 공조용 펌프선정"/>
      <sheetName val="표"/>
      <sheetName val="운반비"/>
      <sheetName val="종배수관"/>
      <sheetName val="연부97-1"/>
      <sheetName val="C.배수관공"/>
      <sheetName val="주식"/>
      <sheetName val="회로내역(승인)"/>
      <sheetName val="Template"/>
      <sheetName val="규격"/>
      <sheetName val="인건-측정"/>
      <sheetName val="C-노임단가"/>
      <sheetName val="원형1호맨홀토공수㐬"/>
      <sheetName val="계약내역서(을지"/>
      <sheetName val="현장일보"/>
      <sheetName val="타공이기수량"/>
      <sheetName val="취수탑"/>
      <sheetName val="uang"/>
      <sheetName val="평형공사비"/>
      <sheetName val="h-013211-2"/>
      <sheetName val="1_x0005__x0005_"/>
      <sheetName val="1_x0005_"/>
      <sheetName val="예정공狸5"/>
      <sheetName val="예정공绘5"/>
      <sheetName val="1_x0005_B"/>
      <sheetName val="설_x0005__x0000_"/>
      <sheetName val="설헾⽬"/>
      <sheetName val="설헾〄"/>
      <sheetName val="설茸7"/>
      <sheetName val="1_x0005__x0000_"/>
      <sheetName val="crude.SLAB RE-bar"/>
      <sheetName val="당초내역׃"/>
      <sheetName val="3련_BOX"/>
      <sheetName val="입출재고현황_(2)"/>
      <sheetName val="3_바닥판설계"/>
      <sheetName val="이설비"/>
      <sheetName val="폐기물처리"/>
      <sheetName val="원가계산서(용역)"/>
      <sheetName val="방수비"/>
      <sheetName val="복구비"/>
      <sheetName val="증감₆᝔氀"/>
      <sheetName val="복공계산"/>
      <sheetName val="원데이타"/>
      <sheetName val="절단표"/>
      <sheetName val="1.우편집중내역서"/>
      <sheetName val="(C)원내역"/>
      <sheetName val="ALL"/>
      <sheetName val="중기목록"/>
      <sheetName val="SAM"/>
      <sheetName val="경⠀ស"/>
      <sheetName val="가정급수관"/>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96보완계획7_12"/>
      <sheetName val="노_무_비"/>
      <sheetName val="EQUIP_LIST"/>
      <sheetName val="단가산출서_(2)"/>
      <sheetName val="기성고조서_"/>
      <sheetName val="6_가격조사서_"/>
      <sheetName val="빌딩_안내"/>
      <sheetName val="안산기계장치"/>
      <sheetName val="서∼군(2)"/>
      <sheetName val="군남내역서"/>
      <sheetName val="매출"/>
      <sheetName val="Breakdown"/>
      <sheetName val="UnitRate"/>
      <sheetName val="Pjny"/>
      <sheetName val="직접공사_x0000__x0000_Ԁ_x0000_쀀"/>
      <sheetName val="직접공사_x0000__x0000_Ԁ_x0000_耀⨶"/>
      <sheetName val="마감표"/>
      <sheetName val="1.3(배치도)"/>
      <sheetName val="도급예산내헾】_x0005__x0000_"/>
      <sheetName val="전도금정산서(27)"/>
      <sheetName val="3.공통공ⴀ敆遵"/>
      <sheetName val="RESOURCE"/>
      <sheetName val="금액결정"/>
      <sheetName val="단위가격"/>
      <sheetName val="계약내역서(_x0000__x0000__x0005_"/>
      <sheetName val="단가적용(터널)"/>
      <sheetName val="단위가격_할증"/>
      <sheetName val="합의경상"/>
      <sheetName val="철거산저潖㄀"/>
      <sheetName val="연⢄"/>
      <sheetName val="연"/>
      <sheetName val="연肄"/>
      <sheetName val="연ࢄ"/>
      <sheetName val="연C"/>
      <sheetName val="안청갑지"/>
      <sheetName val="신축(단위)"/>
      <sheetName val="PROJECT BRIEF(EX.NEW)"/>
      <sheetName val="교통대책내역"/>
      <sheetName val="정산내역서"/>
      <sheetName val="3.일반사상"/>
      <sheetName val="통합내역서"/>
      <sheetName val="P.M 별"/>
      <sheetName val="항목邨_x001f_턘"/>
      <sheetName val="항목揄⿖_x0000_"/>
      <sheetName val="항목揄⾨_x0000_"/>
      <sheetName val="계약내역서(을橂】"/>
      <sheetName val="신규일위대가"/>
      <sheetName val="12월일반업무"/>
      <sheetName val="B.O.M"/>
      <sheetName val="총_구조물공"/>
      <sheetName val="옥외전력간선설비공사"/>
      <sheetName val="청하배수"/>
      <sheetName val="설계변경 (2)"/>
      <sheetName val="cable-_x0000__x0000_ㅐ_x0000_"/>
      <sheetName val="BJJIN"/>
      <sheetName val="[수목일위.XLS][수목일위.XLS]el______736"/>
      <sheetName val="[수목일위.XLS][수목일위.XLS]el______737"/>
      <sheetName val="도면자료제출일정"/>
      <sheetName val="주beam"/>
      <sheetName val="하성지구"/>
      <sheetName val="헐기조서"/>
      <sheetName val="(4-2)열관류값-2"/>
      <sheetName val="PLP"/>
      <sheetName val="자문요청"/>
      <sheetName val="xxx"/>
      <sheetName val="수원공매수"/>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지입집계"/>
      <sheetName val="VOR"/>
      <sheetName val="보도경계블럭"/>
      <sheetName val="[수목일위.XLS][수목일위.XLS]el______638"/>
      <sheetName val="[수목일위.XLS][수목일위.XLS]el______639"/>
      <sheetName val="[수목일위.XLS][수목일위.XLS]el______640"/>
      <sheetName val="[수목일위.XLS][수목일위.XLS]el______641"/>
      <sheetName val="토적표"/>
      <sheetName val="단면기준"/>
      <sheetName val="969910( R)"/>
      <sheetName val="기본사항"/>
      <sheetName val="조작대(1연)"/>
      <sheetName val="내역서적용수량 (지방도893)"/>
      <sheetName val="[수목일위.XLS][수목일위.XLS]el_______96"/>
      <sheetName val="[수목일위.XLS][수목일위.XLS]el_______97"/>
      <sheetName val="[수목일위.XLS][수목일위.XLS]el_______94"/>
      <sheetName val="[수목일위.XLS][수목일위.XLS]el_______95"/>
      <sheetName val="2층LOAD"/>
      <sheetName val="[수목일위.XLS][수목일위.XLS]el_______98"/>
      <sheetName val="[수목일위.XLS][수목일위.XLS]el_______99"/>
      <sheetName val="[수목일위.XLS][수목일위.XLS]el______100"/>
      <sheetName val="[수목일위.XLS][수목일위.XLS]el______101"/>
      <sheetName val="[수목일위.XLS][수목일위.XLS]el______102"/>
      <sheetName val="[수목일위.XLS][수목일위.XLS]el______103"/>
      <sheetName val="[수목일위.XLS][수목일위.XLS]el______106"/>
      <sheetName val="[수목일위.XLS][수목일위.XLS]el______107"/>
      <sheetName val="[수목일위.XLS][수목일위.XLS]el______108"/>
      <sheetName val="[수목일위.XLS][수목일위.XLS]el______109"/>
      <sheetName val="[수목일위.XLS][수목일위.XLS]el______104"/>
      <sheetName val="[수목일위.XLS][수목일위.XLS]el______105"/>
      <sheetName val="[수목일위.XLS][수목일위.XLS]el______110"/>
      <sheetName val="[수목일위.XLS][수목일위.XLS]el______111"/>
      <sheetName val="[수목일위.XLS][수목일위.XLS]el______114"/>
      <sheetName val="[수목일위.XLS][수목일위.XLS]el______115"/>
      <sheetName val="[수목일위.XLS][수목일위.XLS]el______116"/>
      <sheetName val="[수목일위.XLS][수목일위.XLS]el______117"/>
      <sheetName val="[수목일위.XLS][수목일위.XLS]el______112"/>
      <sheetName val="[수목일위.XLS][수목일위.XLS]el______113"/>
      <sheetName val="[수목일위.XLS][수목일위.XLS]el______118"/>
      <sheetName val="[수목일위.XLS][수목일위.XLS]el______119"/>
      <sheetName val="[수목일위.XLS][수목일위.XLS]el______134"/>
      <sheetName val="[수목일위.XLS][수목일위.XLS]el______135"/>
      <sheetName val="[수목일위.XLS][수목일위.XLS]el______156"/>
      <sheetName val="[수목일위.XLS][수목일위.XLS]el______157"/>
      <sheetName val="[수목일위.XLS][수목일위.XLS]el______120"/>
      <sheetName val="[수목일위.XLS][수목일위.XLS]el______121"/>
      <sheetName val="[수목일위.XLS][수목일위.XLS]el______122"/>
      <sheetName val="[수목일위.XLS][수목일위.XLS]el______123"/>
      <sheetName val="[수목일위.XLS][수목일위.XLS]el______124"/>
      <sheetName val="[수목일위.XLS][수목일위.XLS]el______125"/>
      <sheetName val="[수목일위.XLS][수목일위.XLS]el______128"/>
      <sheetName val="[수목일위.XLS][수목일위.XLS]el______129"/>
      <sheetName val="[수목일위.XLS][수목일위.XLS]el______126"/>
      <sheetName val="[수목일위.XLS][수목일위.XLS]el______127"/>
      <sheetName val="[수목일위.XLS][수목일위.XLS]el______132"/>
      <sheetName val="[수목일위.XLS][수목일위.XLS]el______133"/>
      <sheetName val="[수목일위.XLS][수목일위.XLS]el______130"/>
      <sheetName val="[수목일위.XLS][수목일위.XLS]el______131"/>
      <sheetName val="[수목일위.XLS][수목일위.XLS]el______158"/>
      <sheetName val="[수목일위.XLS][수목일위.XLS]el______159"/>
      <sheetName val="[수목일위.XLS][수목일위.XLS]el______136"/>
      <sheetName val="[수목일위.XLS][수목일위.XLS]el______137"/>
      <sheetName val="[수목일위.XLS][수목일위.XLS]el______138"/>
      <sheetName val="[수목일위.XLS][수목일위.XLS]el______139"/>
      <sheetName val="[수목일위.XLS][수목일위.XLS]el______140"/>
      <sheetName val="[수목일위.XLS][수목일위.XLS]el______141"/>
      <sheetName val="[수목일위.XLS][수목일위.XLS]el______142"/>
      <sheetName val="[수목일위.XLS][수목일위.XLS]el______143"/>
      <sheetName val="[수목일위.XLS][수목일위.XLS]el______144"/>
      <sheetName val="[수목일위.XLS][수목일위.XLS]el______145"/>
      <sheetName val="[수목일위.XLS][수목일위.XLS]el______146"/>
      <sheetName val="[수목일위.XLS][수목일위.XLS]el______147"/>
      <sheetName val="[수목일위.XLS][수목일위.XLS]el______152"/>
      <sheetName val="[수목일위.XLS][수목일위.XLS]el______153"/>
      <sheetName val="[수목일위.XLS][수목일위.XLS]el______148"/>
      <sheetName val="[수목일위.XLS][수목일위.XLS]el______149"/>
      <sheetName val="[수목일위.XLS][수목일위.XLS]el______150"/>
      <sheetName val="[수목일위.XLS][수목일위.XLS]el______151"/>
      <sheetName val="[수목일위.XLS][수목일위.XLS]el______154"/>
      <sheetName val="[수목일위.XLS][수목일위.XLS]el______155"/>
      <sheetName val="7단_x0005_"/>
      <sheetName val="공비현2"/>
      <sheetName val="조도계산(1)"/>
      <sheetName val="0.0ControlSheet"/>
      <sheetName val="8.석축단위(H=1.5M)"/>
      <sheetName val="BOQ"/>
      <sheetName val="역T형옹벽단위수량"/>
      <sheetName val="특별교실"/>
      <sheetName val="[수목일위.XLS][수목일위.XLS]el______160"/>
      <sheetName val="[수목일위.XLS][수목일위.XLS]el______161"/>
      <sheetName val="[수목일위.XLS][수목일위.XLS]el______162"/>
      <sheetName val="[수목일위.XLS][수목일위.XLS]el______163"/>
      <sheetName val="[수목일위.XLS][수목일위.XLS]el______174"/>
      <sheetName val="[수목일위.XLS][수목일위.XLS]el______175"/>
      <sheetName val="[수목일위.XLS][수목일위.XLS]el______176"/>
      <sheetName val="[수목일위.XLS][수목일위.XLS]el______177"/>
      <sheetName val="[수목일위.XLS][수목일위.XLS]el______168"/>
      <sheetName val="[수목일위.XLS][수목일위.XLS]el______169"/>
      <sheetName val="[수목일위.XLS][수목일위.XLS]el______164"/>
      <sheetName val="[수목일위.XLS][수목일위.XLS]el______165"/>
      <sheetName val="[수목일위.XLS][수목일위.XLS]el______166"/>
      <sheetName val="[수목일위.XLS][수목일위.XLS]el______167"/>
      <sheetName val="[수목일위.XLS][수목일위.XLS]el______170"/>
      <sheetName val="[수목일위.XLS][수목일위.XLS]el______171"/>
      <sheetName val="[수목일위.XLS][수목일위.XLS]el______172"/>
      <sheetName val="[수목일위.XLS][수목일위.XLS]el______173"/>
      <sheetName val="[수목일위.XLS][수목일위.XLS]el______212"/>
      <sheetName val="[수목일위.XLS][수목일위.XLS]el______213"/>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84"/>
      <sheetName val="[수목일위.XLS][수목일위.XLS]el______185"/>
      <sheetName val="[수목일위.XLS][수목일위.XLS]el______214"/>
      <sheetName val="[수목일위.XLS][수목일위.XLS]el______215"/>
      <sheetName val="[수목일위.XLS][수목일위.XLS]el______186"/>
      <sheetName val="[수목일위.XLS][수목일위.XLS]el______187"/>
      <sheetName val="[수목일위.XLS][수목일위.XLS]el______188"/>
      <sheetName val="[수목일위.XLS][수목일위.XLS]el______189"/>
      <sheetName val="[수목일위.XLS][수목일위.XLS]el______190"/>
      <sheetName val="[수목일위.XLS][수목일위.XLS]el______191"/>
      <sheetName val="[수목일위.XLS][수목일위.XLS]el______192"/>
      <sheetName val="[수목일위.XLS][수목일위.XLS]el______193"/>
      <sheetName val="[수목일위.XLS][수목일위.XLS]el______200"/>
      <sheetName val="[수목일위.XLS][수목일위.XLS]el______201"/>
      <sheetName val="[수목일위.XLS][수목일위.XLS]el______202"/>
      <sheetName val="[수목일위.XLS][수목일위.XLS]el______203"/>
      <sheetName val="[수목일위.XLS][수목일위.XLS]el______198"/>
      <sheetName val="[수목일위.XLS][수목일위.XLS]el______199"/>
      <sheetName val="[수목일위.XLS][수목일위.XLS]el______196"/>
      <sheetName val="[수목일위.XLS][수목일위.XLS]el______197"/>
      <sheetName val="[수목일위.XLS][수목일위.XLS]el______194"/>
      <sheetName val="[수목일위.XLS][수목일위.XLS]el______195"/>
      <sheetName val="[수목일위.XLS][수목일위.XLS]el______204"/>
      <sheetName val="[수목일위.XLS][수목일위.XLS]el______205"/>
      <sheetName val="[수목일위.XLS][수목일위.XLS]el______206"/>
      <sheetName val="[수목일위.XLS][수목일위.XLS]el______207"/>
      <sheetName val="[수목일위.XLS][수목일위.XLS]el______208"/>
      <sheetName val="[수목일위.XLS][수목일위.XLS]el______209"/>
      <sheetName val="[수목일위.XLS][수목일위.XLS]el______210"/>
      <sheetName val="[수목일위.XLS][수목일위.XLS]el______211"/>
      <sheetName val="[수목일위.XLS][수목일위.XLS]el______250"/>
      <sheetName val="[수목일위.XLS][수목일위.XLS]el______251"/>
      <sheetName val="[수목일위.XLS][수목일위.XLS]el______252"/>
      <sheetName val="[수목일위.XLS][수목일위.XLS]el______253"/>
      <sheetName val="[수목일위.XLS][수목일위.XLS]el______216"/>
      <sheetName val="[수목일위.XLS][수목일위.XLS]el______217"/>
      <sheetName val="[수목일위.XLS][수목일위.XLS]el______218"/>
      <sheetName val="[수목일위.XLS][수목일위.XLS]el______219"/>
      <sheetName val="[수목일위.XLS][수목일위.XLS]el______220"/>
      <sheetName val="[수목일위.XLS][수목일위.XLS]el______221"/>
      <sheetName val="[수목일위.XLS][수목일위.XLS]el______222"/>
      <sheetName val="[수목일위.XLS][수목일위.XLS]el______223"/>
      <sheetName val="[수목일위.XLS][수목일위.XLS]el______226"/>
      <sheetName val="[수목일위.XLS][수목일위.XLS]el______227"/>
      <sheetName val="[수목일위.XLS][수목일위.XLS]el______228"/>
      <sheetName val="[수목일위.XLS][수목일위.XLS]el______229"/>
      <sheetName val="[수목일위.XLS][수목일위.XLS]el______224"/>
      <sheetName val="[수목일위.XLS][수목일위.XLS]el______225"/>
      <sheetName val="[수목일위.XLS][수목일위.XLS]el______232"/>
      <sheetName val="[수목일위.XLS][수목일위.XLS]el______233"/>
      <sheetName val="[수목일위.XLS][수목일위.XLS]el______234"/>
      <sheetName val="[수목일위.XLS][수목일위.XLS]el______235"/>
      <sheetName val="[수목일위.XLS][수목일위.XLS]el______230"/>
      <sheetName val="[수목일위.XLS][수목일위.XLS]el______231"/>
      <sheetName val="[수목일위.XLS][수목일위.XLS]el______236"/>
      <sheetName val="[수목일위.XLS][수목일위.XLS]el______237"/>
      <sheetName val="[수목일위.XLS][수목일위.XLS]el______238"/>
      <sheetName val="[수목일위.XLS][수목일위.XLS]el______239"/>
      <sheetName val="[수목일위.XLS][수목일위.XLS]el______242"/>
      <sheetName val="[수목일위.XLS][수목일위.XLS]el______243"/>
      <sheetName val="[수목일위.XLS][수목일위.XLS]el______240"/>
      <sheetName val="[수목일위.XLS][수목일위.XLS]el______241"/>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4"/>
      <sheetName val="[수목일위.XLS][수목일위.XLS]el______255"/>
      <sheetName val="[수목일위.XLS][수목일위.XLS]el______256"/>
      <sheetName val="[수목일위.XLS][수목일위.XLS]el______257"/>
      <sheetName val="[수목일위.XLS][수목일위.XLS]el______260"/>
      <sheetName val="[수목일위.XLS][수목일위.XLS]el______261"/>
      <sheetName val="[수목일위.XLS][수목일위.XLS]el______258"/>
      <sheetName val="[수목일위.XLS][수목일위.XLS]el______259"/>
      <sheetName val="[수목일위.XLS][수목일위.XLS]el______276"/>
      <sheetName val="[수목일위.XLS][수목일위.XLS]el______277"/>
      <sheetName val="[수목일위.XLS][수목일위.XLS]el______278"/>
      <sheetName val="[수목일위.XLS][수목일위.XLS]el______279"/>
      <sheetName val="[수목일위.XLS][수목일위.XLS]el______262"/>
      <sheetName val="[수목일위.XLS][수목일위.XLS]el______263"/>
      <sheetName val="[수목일위.XLS][수목일위.XLS]el______270"/>
      <sheetName val="[수목일위.XLS][수목일위.XLS]el______271"/>
      <sheetName val="[수목일위.XLS][수목일위.XLS]el______264"/>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4"/>
      <sheetName val="[수목일위.XLS][수목일위.XLS]el______275"/>
      <sheetName val="[수목일위.XLS][수목일위.XLS]el______272"/>
      <sheetName val="[수목일위.XLS][수목일위.XLS]el______273"/>
      <sheetName val="[수목일위.XLS][수목일위.XLS]el______290"/>
      <sheetName val="[수목일위.XLS][수목일위.XLS]el______291"/>
      <sheetName val="국내조달(통합-1)"/>
      <sheetName val="단가 산출서(산근#1~簀╕쐀╕렀"/>
      <sheetName val="1-1"/>
      <sheetName val="U-TYPE(1)"/>
      <sheetName val="유입맨홀산출"/>
      <sheetName val="최적단면"/>
      <sheetName val="Sheet9"/>
      <sheetName val="[수목일위.XLS][수목일위.XLS]el_설계서____2"/>
      <sheetName val="[수목일위.XLS][수목일위.XLS]el_설계서____3"/>
      <sheetName val="[수목일위.XLS][수목일위.XLS]el______292"/>
      <sheetName val="[수목일위.XLS][수목일위.XLS]el______293"/>
      <sheetName val="[수목일위.XLS][수목일위.XLS]el______28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89"/>
      <sheetName val="[수목일위.XLS][수목일위.XLS]el______350"/>
      <sheetName val="[수목일위.XLS][수목일위.XLS]el______351"/>
      <sheetName val="[수목일위.XLS][수목일위.XLS]el______294"/>
      <sheetName val="[수목일위.XLS][수목일위.XLS]el______295"/>
      <sheetName val="[수목일위.XLS][수목일위.XLS]el______298"/>
      <sheetName val="[수목일위.XLS][수목일위.XLS]el______299"/>
      <sheetName val="[수목일위.XLS][수목일위.XLS]el______296"/>
      <sheetName val="[수목일위.XLS][수목일위.XLS]el______297"/>
      <sheetName val="[수목일위.XLS][수목일위.XLS]el______300"/>
      <sheetName val="[수목일위.XLS][수목일위.XLS]el______301"/>
      <sheetName val="[수목일위.XLS][수목일위.XLS]el______302"/>
      <sheetName val="[수목일위.XLS][수목일위.XLS]el______303"/>
      <sheetName val="[수목일위.XLS][수목일위.XLS]el______322"/>
      <sheetName val="[수목일위.XLS][수목일위.XLS]el______323"/>
      <sheetName val="[수목일위.XLS][수목일위.XLS]el______304"/>
      <sheetName val="[수목일위.XLS][수목일위.XLS]el______305"/>
      <sheetName val="[수목일위.XLS][수목일위.XLS]el______312"/>
      <sheetName val="[수목일위.XLS][수목일위.XLS]el______313"/>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수목일위.XLS][수목일위.XLS]el______314"/>
      <sheetName val="[수목일위.XLS][수목일위.XLS]el______315"/>
      <sheetName val="[수목일위.XLS][수목일위.XLS]el______316"/>
      <sheetName val="[수목일위.XLS][수목일위.XLS]el______317"/>
      <sheetName val="[수목일위.XLS][수목일위.XLS]el______318"/>
      <sheetName val="[수목일위.XLS][수목일위.XLS]el______319"/>
      <sheetName val="[수목일위.XLS][수목일위.XLS]el______320"/>
      <sheetName val="[수목일위.XLS][수목일위.XLS]el______321"/>
      <sheetName val="[수목일위.XLS][수목일위.XLS]el______324"/>
      <sheetName val="[수목일위.XLS][수목일위.XLS]el______325"/>
      <sheetName val="[수목일위.XLS][수목일위.XLS]el______352"/>
      <sheetName val="[수목일위.XLS][수목일위.XLS]el______353"/>
      <sheetName val="[수목일위.XLS][수목일위.XLS]el______342"/>
      <sheetName val="[수목일위.XLS][수목일위.XLS]el______343"/>
      <sheetName val="[수목일위.XLS][수목일위.XLS]el______346"/>
      <sheetName val="[수목일위.XLS][수목일위.XLS]el______347"/>
      <sheetName val="[수목일위.XLS][수목일위.XLS]el______340"/>
      <sheetName val="[수목일위.XLS][수목일위.XLS]el______341"/>
      <sheetName val="[수목일위.XLS][수목일위.XLS]el______334"/>
      <sheetName val="[수목일위.XLS][수목일위.XLS]el______335"/>
      <sheetName val="[수목일위.XLS][수목일위.XLS]el______336"/>
      <sheetName val="[수목일위.XLS][수목일위.XLS]el______337"/>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2"/>
      <sheetName val="[수목일위.XLS][수목일위.XLS]el______333"/>
      <sheetName val="[수목일위.XLS][수목일위.XLS]el______338"/>
      <sheetName val="[수목일위.XLS][수목일위.XLS]el______339"/>
      <sheetName val="[수목일위.XLS][수목일위.XLS]el______344"/>
      <sheetName val="[수목일위.XLS][수목일위.XLS]el______345"/>
      <sheetName val="[수목일위.XLS][수목일위.XLS]el______348"/>
      <sheetName val="[수목일위.XLS][수목일위.XLS]el______349"/>
      <sheetName val="[수목일위.XLS][수목일위.XLS]el______378"/>
      <sheetName val="[수목일위.XLS][수목일위.XLS]el______379"/>
      <sheetName val="[수목일위.XLS][수목일위.XLS]el______380"/>
      <sheetName val="[수목일위.XLS][수목일위.XLS]el______381"/>
      <sheetName val="[수목일위.XLS][수목일위.XLS]el______366"/>
      <sheetName val="[수목일위.XLS][수목일위.XLS]el______367"/>
      <sheetName val="[수목일위.XLS][수목일위.XLS]el______354"/>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0"/>
      <sheetName val="[수목일위.XLS][수목일위.XLS]el______361"/>
      <sheetName val="[수목일위.XLS][수목일위.XLS]el______364"/>
      <sheetName val="[수목일위.XLS][수목일위.XLS]el______365"/>
      <sheetName val="[수목일위.XLS][수목일위.XLS]el______362"/>
      <sheetName val="[수목일위.XLS][수목일위.XLS]el______363"/>
      <sheetName val="[수목일위.XLS][수목일위.XLS]el______368"/>
      <sheetName val="[수목일위.XLS][수목일위.XLS]el______369"/>
      <sheetName val="[수목일위.XLS][수목일위.XLS]el______370"/>
      <sheetName val="[수목일위.XLS][수목일위.XLS]el______371"/>
      <sheetName val="[수목일위.XLS][수목일위.XLS]el______372"/>
      <sheetName val="[수목일위.XLS][수목일위.XLS]el______373"/>
      <sheetName val="[수목일위.XLS][수목일위.XLS]el______376"/>
      <sheetName val="[수목일위.XLS][수목일위.XLS]el______377"/>
      <sheetName val="[수목일위.XLS][수목일위.XLS]el______374"/>
      <sheetName val="[수목일위.XLS][수목일위.XLS]el______375"/>
      <sheetName val="[수목일위.XLS][수목일위.XLS]el______398"/>
      <sheetName val="[수목일위.XLS][수목일위.XLS]el______399"/>
      <sheetName val="[수목일위.XLS][수목일위.XLS]el______402"/>
      <sheetName val="[수목일위.XLS][수목일위.XLS]el______403"/>
      <sheetName val="[수목일위.XLS][수목일위.XLS]el______384"/>
      <sheetName val="[수목일위.XLS][수목일위.XLS]el______385"/>
      <sheetName val="[수목일위.XLS][수목일위.XLS]el______382"/>
      <sheetName val="[수목일위.XLS][수목일위.XLS]el______383"/>
      <sheetName val="[수목일위.XLS][수목일위.XLS]el______394"/>
      <sheetName val="[수목일위.XLS][수목일위.XLS]el______395"/>
      <sheetName val="[수목일위.XLS][수목일위.XLS]el______386"/>
      <sheetName val="[수목일위.XLS][수목일위.XLS]el______387"/>
      <sheetName val="[수목일위.XLS][수목일위.XLS]el______388"/>
      <sheetName val="[수목일위.XLS][수목일위.XLS]el______389"/>
      <sheetName val="[수목일위.XLS][수목일위.XLS]el______390"/>
      <sheetName val="[수목일위.XLS][수목일위.XLS]el______391"/>
      <sheetName val="[수목일위.XLS][수목일위.XLS]el______392"/>
      <sheetName val="[수목일위.XLS][수목일위.XLS]el______393"/>
      <sheetName val="[수목일위.XLS][수목일위.XLS]el______396"/>
      <sheetName val="[수목일위.XLS][수목일위.XLS]el______397"/>
      <sheetName val="[수목일위.XLS][수목일위.XLS]el______400"/>
      <sheetName val="[수목일위.XLS][수목일위.XLS]el______401"/>
      <sheetName val="[수목일위.XLS][수목일위.XLS]el______406"/>
      <sheetName val="[수목일위.XLS][수목일위.XLS]el______407"/>
      <sheetName val="[수목일위.XLS][수목일위.XLS]el______404"/>
      <sheetName val="[수목일위.XLS][수목일위.XLS]el______405"/>
      <sheetName val="[수목일위.XLS][수목일위.XLS]el______436"/>
      <sheetName val="[수목일위.XLS][수목일위.XLS]el______437"/>
      <sheetName val="[수목일위.XLS][수목일위.XLS]el______416"/>
      <sheetName val="[수목일위.XLS][수목일위.XLS]el______417"/>
      <sheetName val="[수목일위.XLS][수목일위.XLS]el______418"/>
      <sheetName val="[수목일위.XLS][수목일위.XLS]el______419"/>
      <sheetName val="[수목일위.XLS][수목일위.XLS]el______408"/>
      <sheetName val="[수목일위.XLS][수목일위.XLS]el______409"/>
      <sheetName val="[수목일위.XLS][수목일위.XLS]el______412"/>
      <sheetName val="[수목일위.XLS][수목일위.XLS]el______413"/>
      <sheetName val="[수목일위.XLS][수목일위.XLS]el______410"/>
      <sheetName val="[수목일위.XLS][수목일위.XLS]el______411"/>
      <sheetName val="[수목일위.XLS][수목일위.XLS]el______414"/>
      <sheetName val="[수목일위.XLS][수목일위.XLS]el______415"/>
      <sheetName val="[수목일위.XLS][수목일위.XLS]el______420"/>
      <sheetName val="[수목일위.XLS][수목일위.XLS]el______421"/>
      <sheetName val="[수목일위.XLS][수목일위.XLS]el______422"/>
      <sheetName val="[수목일위.XLS][수목일위.XLS]el______423"/>
      <sheetName val="[수목일위.XLS][수목일위.XLS]el______432"/>
      <sheetName val="[수목일위.XLS][수목일위.XLS]el______433"/>
      <sheetName val="[수목일위.XLS][수목일위.XLS]el______428"/>
      <sheetName val="[수목일위.XLS][수목일위.XLS]el______429"/>
      <sheetName val="[수목일위.XLS][수목일위.XLS]el______424"/>
      <sheetName val="[수목일위.XLS][수목일위.XLS]el______425"/>
      <sheetName val="[수목일위.XLS][수목일위.XLS]el______426"/>
      <sheetName val="[수목일위.XLS][수목일위.XLS]el______427"/>
      <sheetName val="[수목일위.XLS][수목일위.XLS]el______430"/>
      <sheetName val="[수목일위.XLS][수목일위.XLS]el______431"/>
      <sheetName val="[수목일위.XLS][수목일위.XLS]el______434"/>
      <sheetName val="[수목일위.XLS][수목일위.XLS]el______435"/>
      <sheetName val="[수목일위.XLS][수목일위.XLS]el______438"/>
      <sheetName val="[수목일위.XLS][수목일위.XLS]el______439"/>
      <sheetName val="[수목일위.XLS][수목일위.XLS]el______454"/>
      <sheetName val="[수목일위.XLS][수목일위.XLS]el______455"/>
      <sheetName val="[수목일위.XLS][수목일위.XLS]el______440"/>
      <sheetName val="[수목일위.XLS][수목일위.XLS]el______441"/>
      <sheetName val="[수목일위.XLS][수목일위.XLS]el______456"/>
      <sheetName val="[수목일위.XLS][수목일위.XLS]el______457"/>
      <sheetName val="[수목일위.XLS][수목일위.XLS]el______442"/>
      <sheetName val="[수목일위.XLS][수목일위.XLS]el______443"/>
      <sheetName val="[수목일위.XLS][수목일위.XLS]el______444"/>
      <sheetName val="[수목일위.XLS][수목일위.XLS]el______445"/>
      <sheetName val="[수목일위.XLS][수목일위.XLS]el______446"/>
      <sheetName val="[수목일위.XLS][수목일위.XLS]el______447"/>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8"/>
      <sheetName val="[수목일위.XLS][수목일위.XLS]el______459"/>
      <sheetName val="[수목일위.XLS][수목일위.XLS]el______460"/>
      <sheetName val="[수목일위.XLS][수목일위.XLS]el______461"/>
      <sheetName val="[수목일위.XLS][수목일위.XLS]el______512"/>
      <sheetName val="[수목일위.XLS][수목일위.XLS]el______513"/>
      <sheetName val="[수목일위.XLS][수목일위.XLS]el______514"/>
      <sheetName val="[수목일위.XLS][수목일위.XLS]el______515"/>
      <sheetName val="[수목일위.XLS][수목일위.XLS]el______466"/>
      <sheetName val="[수목일위.XLS][수목일위.XLS]el______467"/>
      <sheetName val="[수목일위.XLS][수목일위.XLS]el______462"/>
      <sheetName val="[수목일위.XLS][수목일위.XLS]el______463"/>
      <sheetName val="[수목일위.XLS][수목일위.XLS]el______464"/>
      <sheetName val="[수목일위.XLS][수목일위.XLS]el______465"/>
      <sheetName val="[수목일위.XLS][수목일위.XLS]el______468"/>
      <sheetName val="[수목일위.XLS][수목일위.XLS]el______469"/>
      <sheetName val="[수목일위.XLS][수목일위.XLS]el______474"/>
      <sheetName val="[수목일위.XLS][수목일위.XLS]el______475"/>
      <sheetName val="[수목일위.XLS][수목일위.XLS]el______472"/>
      <sheetName val="[수목일위.XLS][수목일위.XLS]el______473"/>
      <sheetName val="[수목일위.XLS][수목일위.XLS]el______470"/>
      <sheetName val="[수목일위.XLS][수목일위.XLS]el______471"/>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_____490"/>
      <sheetName val="[수목일위.XLS][수목일위.XLS]el______491"/>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88"/>
      <sheetName val="[수목일위.XLS][수목일위.XLS]el______489"/>
      <sheetName val="[수목일위.XLS][수목일위.XLS]el______492"/>
      <sheetName val="[수목일위.XLS][수목일위.XLS]el______493"/>
      <sheetName val="[수목일위.XLS][수목일위.XLS]el______496"/>
      <sheetName val="[수목일위.XLS][수목일위.XLS]el______497"/>
      <sheetName val="[수목일위.XLS][수목일위.XLS]el______494"/>
      <sheetName val="[수목일위.XLS][수목일위.XLS]el______495"/>
      <sheetName val="[수목일위.XLS][수목일위.XLS]el______500"/>
      <sheetName val="[수목일위.XLS][수목일위.XLS]el______501"/>
      <sheetName val="[수목일위.XLS][수목일위.XLS]el______498"/>
      <sheetName val="[수목일위.XLS][수목일위.XLS]el______499"/>
      <sheetName val="[수목일위.XLS][수목일위.XLS]el______508"/>
      <sheetName val="[수목일위.XLS][수목일위.XLS]el______509"/>
      <sheetName val="[수목일위.XLS][수목일위.XLS]el______502"/>
      <sheetName val="[수목일위.XLS][수목일위.XLS]el______503"/>
      <sheetName val="[수목일위.XLS][수목일위.XLS]el______504"/>
      <sheetName val="[수목일위.XLS][수목일위.XLS]el______505"/>
      <sheetName val="[수목일위.XLS][수목일위.XLS]el______506"/>
      <sheetName val="[수목일위.XLS][수목일위.XLS]el______507"/>
      <sheetName val="[수목일위.XLS][수목일위.XLS]el______510"/>
      <sheetName val="[수목일위.XLS][수목일위.XLS]el______511"/>
      <sheetName val="[수목일위.XLS][수목일위.XLS]el______516"/>
      <sheetName val="[수목일위.XLS][수목일위.XLS]el______517"/>
      <sheetName val="[수목일위.XLS][수목일위.XLS]el______568"/>
      <sheetName val="[수목일위.XLS][수목일위.XLS]el______569"/>
      <sheetName val="[수목일위.XLS][수목일위.XLS]el______570"/>
      <sheetName val="[수목일위.XLS][수목일위.XLS]el______571"/>
      <sheetName val="[수목일위.XLS][수목일위.XLS]el______546"/>
      <sheetName val="[수목일위.XLS][수목일위.XLS]el______547"/>
      <sheetName val="[수목일위.XLS][수목일위.XLS]el______548"/>
      <sheetName val="[수목일위.XLS][수목일위.XLS]el______549"/>
      <sheetName val="[수목일위.XLS][수목일위.XLS]el______522"/>
      <sheetName val="[수목일위.XLS][수목일위.XLS]el______523"/>
      <sheetName val="[수목일위.XLS][수목일위.XLS]el______520"/>
      <sheetName val="[수목일위.XLS][수목일위.XLS]el______521"/>
      <sheetName val="[수목일위.XLS][수목일위.XLS]el______518"/>
      <sheetName val="[수목일위.XLS][수목일위.XLS]el______519"/>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4"/>
      <sheetName val="[수목일위.XLS][수목일위.XLS]el______535"/>
      <sheetName val="[수목일위.XLS][수목일위.XLS]el______530"/>
      <sheetName val="[수목일위.XLS][수목일위.XLS]el______531"/>
      <sheetName val="[수목일위.XLS][수목일위.XLS]el______532"/>
      <sheetName val="[수목일위.XLS][수목일위.XLS]el______533"/>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50"/>
      <sheetName val="[수목일위.XLS][수목일위.XLS]el______551"/>
      <sheetName val="[수목일위.XLS][수목일위.XLS]el______552"/>
      <sheetName val="[수목일위.XLS][수목일위.XLS]el______553"/>
      <sheetName val="[수목일위.XLS][수목일위.XLS]el______556"/>
      <sheetName val="[수목일위.XLS][수목일위.XLS]el______557"/>
      <sheetName val="[수목일위.XLS][수목일위.XLS]el______558"/>
      <sheetName val="[수목일위.XLS][수목일위.XLS]el______559"/>
      <sheetName val="[수목일위.XLS][수목일위.XLS]el______554"/>
      <sheetName val="[수목일위.XLS][수목일위.XLS]el______555"/>
      <sheetName val="[수목일위.XLS][수목일위.XLS]el______560"/>
      <sheetName val="[수목일위.XLS][수목일위.XLS]el______561"/>
      <sheetName val="[수목일위.XLS][수목일위.XLS]el______564"/>
      <sheetName val="[수목일위.XLS][수목일위.XLS]el______565"/>
      <sheetName val="[수목일위.XLS][수목일위.XLS]el______566"/>
      <sheetName val="[수목일위.XLS][수목일위.XLS]el______567"/>
      <sheetName val="[수목일위.XLS][수목일위.XLS]el______562"/>
      <sheetName val="[수목일위.XLS][수목일위.XLS]el______563"/>
      <sheetName val="[수목일위.XLS][수목일위.XLS]el______574"/>
      <sheetName val="[수목일위.XLS][수목일위.XLS]el______575"/>
      <sheetName val="[수목일위.XLS][수목일위.XLS]el______580"/>
      <sheetName val="[수목일위.XLS][수목일위.XLS]el______581"/>
      <sheetName val="[수목일위.XLS][수목일위.XLS]el______572"/>
      <sheetName val="[수목일위.XLS][수목일위.XLS]el______573"/>
      <sheetName val="[수목일위.XLS][수목일위.XLS]el______582"/>
      <sheetName val="[수목일위.XLS][수목일위.XLS]el______583"/>
      <sheetName val="[수목일위.XLS][수목일위.XLS]el______576"/>
      <sheetName val="[수목일위.XLS][수목일위.XLS]el______577"/>
      <sheetName val="[수목일위.XLS][수목일위.XLS]el______578"/>
      <sheetName val="[수목일위.XLS][수목일위.XLS]el______579"/>
      <sheetName val="[수목일위.XLS][수목일위.XLS]el______586"/>
      <sheetName val="[수목일위.XLS][수목일위.XLS]el______587"/>
      <sheetName val="[수목일위.XLS][수목일위.XLS]el______598"/>
      <sheetName val="[수목일위.XLS][수목일위.XLS]el______599"/>
      <sheetName val="[수목일위.XLS][수목일위.XLS]el______584"/>
      <sheetName val="[수목일위.XLS][수목일위.XLS]el______585"/>
      <sheetName val="[수목일위.XLS][수목일위.XLS]el______600"/>
      <sheetName val="[수목일위.XLS][수목일위.XLS]el______601"/>
      <sheetName val="[수목일위.XLS][수목일위.XLS]el______588"/>
      <sheetName val="[수목일위.XLS][수목일위.XLS]el______589"/>
      <sheetName val="[수목일위.XLS][수목일위.XLS]el______590"/>
      <sheetName val="[수목일위.XLS][수목일위.XLS]el______591"/>
      <sheetName val="[수목일위.XLS][수목일위.XLS]el______592"/>
      <sheetName val="[수목일위.XLS][수목일위.XLS]el______593"/>
      <sheetName val="변경내역서"/>
      <sheetName val="[수목일위.XLS][수목일위.XLS]el______596"/>
      <sheetName val="[수목일위.XLS][수목일위.XLS]el______597"/>
      <sheetName val="[수목일위.XLS][수목일위.XLS]el______594"/>
      <sheetName val="[수목일위.XLS][수목일위.XLS]el______595"/>
      <sheetName val="[수목일위.XLS][수목일위.XLS]el______618"/>
      <sheetName val="[수목일위.XLS][수목일위.XLS]el______619"/>
      <sheetName val="[수목일위.XLS][수목일위.XLS]el______620"/>
      <sheetName val="[수목일위.XLS][수목일위.XLS]el______621"/>
      <sheetName val="[수목일위.XLS][수목일위.XLS]el______604"/>
      <sheetName val="[수목일위.XLS][수목일위.XLS]el______605"/>
      <sheetName val="[수목일위.XLS][수목일위.XLS]el______606"/>
      <sheetName val="[수목일위.XLS][수목일위.XLS]el______607"/>
      <sheetName val="[수목일위.XLS][수목일위.XLS]el______602"/>
      <sheetName val="[수목일위.XLS][수목일위.XLS]el______603"/>
      <sheetName val="[수목일위.XLS][수목일위.XLS]el______608"/>
      <sheetName val="[수목일위.XLS][수목일위.XLS]el______609"/>
      <sheetName val="[수목일위.XLS][수목일위.XLS]el______614"/>
      <sheetName val="[수목일위.XLS][수목일위.XLS]el______615"/>
      <sheetName val="[수목일위.XLS][수목일위.XLS]el______616"/>
      <sheetName val="[수목일위.XLS][수목일위.XLS]el______617"/>
      <sheetName val="[수목일위.XLS][수목일위.XLS]el______610"/>
      <sheetName val="[수목일위.XLS][수목일위.XLS]el______611"/>
      <sheetName val="[수목일위.XLS][수목일위.XLS]el______612"/>
      <sheetName val="[수목일위.XLS][수목일위.XLS]el______613"/>
      <sheetName val="[수목일위.XLS][수목일위.XLS]el______624"/>
      <sheetName val="[수목일위.XLS][수목일위.XLS]el______625"/>
      <sheetName val="[수목일위.XLS][수목일위.XLS]el______628"/>
      <sheetName val="[수목일위.XLS][수목일위.XLS]el______629"/>
      <sheetName val="[수목일위.XLS][수목일위.XLS]el______622"/>
      <sheetName val="[수목일위.XLS][수목일위.XLS]el______623"/>
      <sheetName val="[수목일위.XLS][수목일위.XLS]el______626"/>
      <sheetName val="[수목일위.XLS][수목일위.XLS]el______627"/>
      <sheetName val="[수목일위.XLS][수목일위.XLS]el______632"/>
      <sheetName val="[수목일위.XLS][수목일위.XLS]el______633"/>
      <sheetName val="[수목일위.XLS][수목일위.XLS]el______630"/>
      <sheetName val="[수목일위.XLS][수목일위.XLS]el______631"/>
      <sheetName val="[수목일위.XLS][수목일위.XLS]el______634"/>
      <sheetName val="[수목일위.XLS][수목일위.XLS]el______635"/>
      <sheetName val="[수목일위.XLS][수목일위.XLS]el______636"/>
      <sheetName val="[수목일위.XLS][수목일위.XLS]el______637"/>
      <sheetName val="[수목일위.XLS][수목일위.XLS]el______682"/>
      <sheetName val="[수목일위.XLS][수목일위.XLS]el______683"/>
      <sheetName val="[수목일위.XLS][수목일위.XLS]el______642"/>
      <sheetName val="[수목일위.XLS][수목일위.XLS]el______643"/>
      <sheetName val="[수목일위.XLS][수목일위.XLS]el______644"/>
      <sheetName val="[수목일위.XLS][수목일위.XLS]el______645"/>
      <sheetName val="[수목일위.XLS][수목일위.XLS]el______658"/>
      <sheetName val="[수목일위.XLS][수목일위.XLS]el______659"/>
      <sheetName val="[수목일위.XLS][수목일위.XLS]el______666"/>
      <sheetName val="[수목일위.XLS][수목일위.XLS]el______667"/>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2"/>
      <sheetName val="[수목일위.XLS][수목일위.XLS]el______653"/>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68"/>
      <sheetName val="[수목일위.XLS][수목일위.XLS]el______669"/>
      <sheetName val="[수목일위.XLS][수목일위.XLS]el______670"/>
      <sheetName val="[수목일위.XLS][수목일위.XLS]el______671"/>
      <sheetName val="[수목일위.XLS][수목일위.XLS]el______672"/>
      <sheetName val="[수목일위.XLS][수목일위.XLS]el______673"/>
      <sheetName val="[수목일위.XLS][수목일위.XLS]el______676"/>
      <sheetName val="[수목일위.XLS][수목일위.XLS]el______677"/>
      <sheetName val="[수목일위.XLS][수목일위.XLS]el______674"/>
      <sheetName val="[수목일위.XLS][수목일위.XLS]el______675"/>
      <sheetName val="[수목일위.XLS][수목일위.XLS]el______680"/>
      <sheetName val="[수목일위.XLS][수목일위.XLS]el______681"/>
      <sheetName val="[수목일위.XLS][수목일위.XLS]el______678"/>
      <sheetName val="[수목일위.XLS][수목일위.XLS]el______679"/>
      <sheetName val="[수목일위.XLS][수목일위.XLS]el______684"/>
      <sheetName val="[수목일위.XLS][수목일위.XLS]el______685"/>
      <sheetName val="[수목일위.XLS][수목일위.XLS]el______686"/>
      <sheetName val="[수목일위.XLS][수목일위.XLS]el______687"/>
      <sheetName val="[수목일위.XLS][수목일위.XLS]el______698"/>
      <sheetName val="[수목일위.XLS][수목일위.XLS]el______699"/>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704"/>
      <sheetName val="[수목일위.XLS][수목일위.XLS]el______705"/>
      <sheetName val="[수목일위.XLS][수목일위.XLS]el______694"/>
      <sheetName val="[수목일위.XLS][수목일위.XLS]el______695"/>
      <sheetName val="[수목일위.XLS][수목일위.XLS]el______696"/>
      <sheetName val="[수목일위.XLS][수목일위.XLS]el______697"/>
      <sheetName val="[수목일위.XLS][수목일위.XLS]el______700"/>
      <sheetName val="[수목일위.XLS][수목일위.XLS]el______701"/>
      <sheetName val="[수목일위.XLS][수목일위.XLS]el______702"/>
      <sheetName val="[수목일위.XLS][수목일위.XLS]el______703"/>
      <sheetName val="[수목일위.XLS][수목일위.XLS]el______706"/>
      <sheetName val="[수목일위.XLS][수목일위.XLS]el______707"/>
      <sheetName val="[수목일위.XLS][수목일위.XLS]el______708"/>
      <sheetName val="[수목일위.XLS][수목일위.XLS]el______709"/>
      <sheetName val="[수목일위.XLS][수목일위.XLS]el______712"/>
      <sheetName val="[수목일위.XLS][수목일위.XLS]el______713"/>
      <sheetName val="[수목일위.XLS][수목일위.XLS]el______720"/>
      <sheetName val="[수목일위.XLS][수목일위.XLS]el______721"/>
      <sheetName val="[수목일위.XLS][수목일위.XLS]el______710"/>
      <sheetName val="[수목일위.XLS][수목일위.XLS]el______711"/>
      <sheetName val="[수목일위.XLS][수목일위.XLS]el______714"/>
      <sheetName val="[수목일위.XLS][수목일위.XLS]el______715"/>
      <sheetName val="[수목일위.XLS][수목일위.XLS]el______718"/>
      <sheetName val="[수목일위.XLS][수목일위.XLS]el______719"/>
      <sheetName val="[수목일위.XLS][수목일위.XLS]el______716"/>
      <sheetName val="[수목일위.XLS][수목일위.XLS]el______717"/>
      <sheetName val="[수목일위.XLS][수목일위.XLS]el______724"/>
      <sheetName val="[수목일위.XLS][수목일위.XLS]el______725"/>
      <sheetName val="[수목일위.XLS][수목일위.XLS]el______732"/>
      <sheetName val="[수목일위.XLS][수목일위.XLS]el______733"/>
      <sheetName val="[수목일위.XLS][수목일위.XLS]el______722"/>
      <sheetName val="[수목일위.XLS][수목일위.XLS]el______723"/>
      <sheetName val="[수목일위.XLS][수목일위.XLS]el______734"/>
      <sheetName val="[수목일위.XLS][수목일위.XLS]el______735"/>
      <sheetName val="D-623D"/>
      <sheetName val="영업墫᎟鰀"/>
      <sheetName val="3차Ö_x0000_"/>
      <sheetName val="열린교실"/>
      <sheetName val="S.중기사용료"/>
      <sheetName val="금전출납"/>
      <sheetName val="EXPENSE"/>
      <sheetName val="노무비계"/>
      <sheetName val="트렌드"/>
      <sheetName val="지선토공_x0000_藩"/>
      <sheetName val="노무단가"/>
      <sheetName val="구조물터파기수량집계"/>
      <sheetName val="배수공 시멘트 및 골재량 산출"/>
      <sheetName val="archi(본사)"/>
      <sheetName val="견적조건"/>
      <sheetName val="투자_x0000__x0000_Ԁ_x0000_"/>
      <sheetName val="맨홀기준"/>
      <sheetName val="101동"/>
      <sheetName val="단가조사서"/>
      <sheetName val="조도계산서 (도서)"/>
      <sheetName val="노원열병합  건축공사기성내역서"/>
      <sheetName val=" 갑지"/>
      <sheetName val="08공임"/>
      <sheetName val="2.2.1咘Ȏ㎩ì_x0000_"/>
      <sheetName val="2.2.1_x0000__x0000_㘨↌␬"/>
      <sheetName val="2.2.1_x0000__x0000_䜨ሉὴ"/>
      <sheetName val="3차준_x0000_"/>
      <sheetName val="2.2.1嵦ī_x0000__x0000_ꥈ"/>
      <sheetName val="2.2.1䘭疋瀨ȕ㱵"/>
      <sheetName val="2.2.1_x0000__x0000_᩿↌"/>
      <sheetName val="2.2.1_x0000__x0000_᷀ḨỌ"/>
      <sheetName val="미수수익(적금)"/>
      <sheetName val="[수목일위.XLS][수목일위.XLS]el\설계서\수목일위"/>
      <sheetName val="연"/>
      <sheetName val="연颛"/>
      <sheetName val="연ﺛ"/>
      <sheetName val="시산표"/>
      <sheetName val="관리,공᠀"/>
      <sheetName val="(Monthly)"/>
      <sheetName val="cctv"/>
      <sheetName val="당월(1)"/>
      <sheetName val="Edit(01)"/>
      <sheetName val="Upgrades pricing"/>
      <sheetName val="과세면세표"/>
      <sheetName val="교량공"/>
      <sheetName val="Cost bd-墠+壬"/>
      <sheetName val="STEEL BOX 단면설계(SEC.8)"/>
      <sheetName val="주방"/>
      <sheetName val="산수배수"/>
      <sheetName val="토공실_x0000_"/>
      <sheetName val="별제권_정리담보권1"/>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총괄내역단가"/>
      <sheetName val="노무비 "/>
      <sheetName val="[수목일위.XLS][수목일위.XLS]el______726"/>
      <sheetName val="[수목일위.XLS][수목일위.XLS]el______727"/>
      <sheetName val="[수목일위.XLS][수목일위.XLS]el______728"/>
      <sheetName val="[수목일위.XLS][수목일위.XLS]el______729"/>
      <sheetName val="[수목일위.XLS][수목일위.XLS]el______730"/>
      <sheetName val="[수목일위.XLS][수목일위.XLS]el______731"/>
      <sheetName val="[수목일위.XLS][수목일위.XLS]el______738"/>
      <sheetName val="[수목일위.XLS][수목일위.XLS]el______739"/>
      <sheetName val="[수목일위.XLS][수목일위.XLS]el______740"/>
      <sheetName val="[수목일위.XLS][수목일위.XLS]el______741"/>
      <sheetName val="[수목일위.XLS][수목일위.XLS]el______744"/>
      <sheetName val="[수목일위.XLS][수목일위.XLS]el______745"/>
      <sheetName val="[수목일위.XLS][수목일위.XLS]el______742"/>
      <sheetName val="[수목일위.XLS][수목일위.XLS]el______743"/>
      <sheetName val="골프장예산"/>
      <sheetName val="[수목일위.XLS][수목일위.XLS]el______746"/>
      <sheetName val="[수목일위.XLS][수목일위.XLS]el______747"/>
      <sheetName val="[수목일위.XLS][수목일위.XLS]el______748"/>
      <sheetName val="[수목일위.XLS][수목일위.XLS]el______749"/>
      <sheetName val="일위헾】_x0005_"/>
      <sheetName val="일위ⱂ⾖_x0005__x0000_"/>
      <sheetName val="_x0007__x0008__x0003_ꡀ΃_x0000__x0000_꤀"/>
      <sheetName val="3BL공동_x0000__x0000__x0005__x0000_"/>
      <sheetName val="2_토목공사"/>
      <sheetName val="노임_단가"/>
      <sheetName val="단_box"/>
      <sheetName val="database"/>
      <sheetName val="O실보"/>
      <sheetName val="예산M11A"/>
      <sheetName val="SYS_DB"/>
      <sheetName val="95MAKER"/>
      <sheetName val="NOMUBI"/>
      <sheetName val="sw1"/>
      <sheetName val="Coding"/>
      <sheetName val="갑지(집행)"/>
      <sheetName val="데리네읶타현황"/>
      <sheetName val="회사정보"/>
      <sheetName val="단가일헾"/>
      <sheetName val="배수ᰀ"/>
      <sheetName val="단가일尜"/>
      <sheetName val="건설기ᰀ"/>
      <sheetName val="_x0000_䅅呒"/>
      <sheetName val="DB"/>
      <sheetName val="T6-6(2)"/>
      <sheetName val="기본DATA"/>
      <sheetName val="C1"/>
      <sheetName val="손익차9월2"/>
      <sheetName val="자재_집계표ૐ"/>
      <sheetName val="지선토공鍐¹"/>
      <sheetName val="지선토공徸〒"/>
      <sheetName val="costing_CV"/>
      <sheetName val="전체 현장 공사명 입력(26건)"/>
      <sheetName val="POL6차-PIPING"/>
      <sheetName val="재정睮⾯_x0005_"/>
      <sheetName val="재정ᛅ〒_x0005_"/>
      <sheetName val="재정脸;腼"/>
      <sheetName val="[수목일위.XLS][수목일위.XLS]el__계___목_2"/>
      <sheetName val="[수목일위.XLS][수목일위.XLS]el__계___목_3"/>
      <sheetName val="Edit"/>
      <sheetName val="시중노임(공사)"/>
      <sheetName val="XXXX_x0000__x0000_"/>
      <sheetName val="Initial Input Variable"/>
      <sheetName val="노무비산출"/>
      <sheetName val="CONCRETE"/>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직공비"/>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수목일위.XLS]el_설계서_수_10"/>
      <sheetName val="[수목일위.XLS][수목일위.XLS]el_설계서_수_11"/>
      <sheetName val="[수목일위.XLS][수목일위.XLS]______XLS_2"/>
      <sheetName val="암거날개벽"/>
      <sheetName val="제안서"/>
      <sheetName val="행정표준(1)"/>
      <sheetName val="행정표준(2)"/>
      <sheetName val="대가"/>
      <sheetName val="_Recovered_SheetName_621_"/>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정공공사"/>
      <sheetName val="laroux"/>
      <sheetName val="중량산출"/>
      <sheetName val="PANEL 중량산출"/>
      <sheetName val="CT "/>
      <sheetName val="발신정보"/>
      <sheetName val="2F 회의실견적(5_14 일대)"/>
      <sheetName val="동원(3)"/>
      <sheetName val="동력부하(도산)"/>
      <sheetName val="[수목일위.XLS]B__MSOffice_Excel___2"/>
      <sheetName val="[수목일위.XLS]B__MSOffice_Excel___3"/>
      <sheetName val="[수목일위.XLS]B__MSOffice_Excel___4"/>
      <sheetName val="일위대가-2"/>
      <sheetName val="대창(장성)"/>
      <sheetName val="[수목일위.XLS]B__MSOffice_Excel___5"/>
      <sheetName val="바닥_x0000_"/>
      <sheetName val="총괄공정표"/>
      <sheetName val="ENTR׃"/>
      <sheetName val="적용단가"/>
      <sheetName val="전차선로ԯ_x0000_缀_x0000_"/>
      <sheetName val="PVC 내역서"/>
      <sheetName val="0001new"/>
      <sheetName val="steel data sheet"/>
      <sheetName val="당초,변경"/>
      <sheetName val="A-8 PD(도로중앙)"/>
      <sheetName val="도급예산내㛬Y괨␭걨"/>
      <sheetName val="도급예산내㛬Y괨␭纨"/>
      <sheetName val="급탕순환펌프"/>
      <sheetName val="부대공(집계)"/>
      <sheetName val="차수공개요"/>
      <sheetName val="가瀀㱔밀"/>
      <sheetName val="도근좌표"/>
      <sheetName val="기안"/>
      <sheetName val="내역서적용수량"/>
      <sheetName val="표지怈"/>
      <sheetName val="SLAB"/>
      <sheetName val="COPING-1"/>
      <sheetName val="역T형교대-2수량"/>
      <sheetName val="3차_x0000__x0000_"/>
      <sheetName val="ASCEandUBC"/>
      <sheetName val="B부대공"/>
      <sheetName val="XXXX᠀ㆂ"/>
      <sheetName val="XXXX怩걪"/>
      <sheetName val="공사발의_x0000_"/>
      <sheetName val="설周-"/>
      <sheetName val="선금급신청서"/>
      <sheetName val="2.2.1丵⿌_x0005__x0000_"/>
      <sheetName val="2.2.1丵⽃_x0005__x0000_"/>
      <sheetName val="2.2.1丵⿝_x0005__x0000_"/>
      <sheetName val="2.2.1丵⾎_x0005__x0000_"/>
      <sheetName val="설계명세"/>
      <sheetName val="수량산출(비굴착)"/>
      <sheetName val="2. 공원조도"/>
      <sheetName val="[수목일위.XLS][수목일위.XLS]el_설계서_수목_4"/>
      <sheetName val="[수목일위.XLS][수목일위.XLS]el_설계서_수목_5"/>
      <sheetName val="[수목일위.XLS][수목일위.XLS]el_설계서_수목_2"/>
      <sheetName val="[수목일위.XLS][수목일위.XLS]el_설계서_수목_3"/>
      <sheetName val="울산시산표"/>
      <sheetName val="적용토목"/>
      <sheetName val="[수목일위.XLS_x0000_][수목일위.XLS]el_______4"/>
      <sheetName val="[수목일위.XLS_x0000_][수목일위.XLS]el_______5"/>
      <sheetName val="[수목일위.XLS][수목일위.XLS_x0000_]el_______6"/>
      <sheetName val="[수목일위.XLS][수목일위.XLS_x0000_]el_______7"/>
      <sheetName val="[수목일위.XLS_x0000_][수목일위.XLS]el_______2"/>
      <sheetName val="[수목일위.XLS_x0000_][수목일위.XLS]el_______3"/>
      <sheetName val="단위집계표"/>
      <sheetName val="할증"/>
      <sheetName val="7.PILE  (돌출)"/>
      <sheetName val="오억미_x0000_"/>
      <sheetName val="REDUCER"/>
      <sheetName val="WE'T"/>
      <sheetName val="우각부보_x0000_"/>
      <sheetName val="우각부보헾"/>
      <sheetName val="[수목일위.XLSѝ조성원가DATA"/>
      <sheetName val="20관리비율"/>
      <sheetName val="대가2(원본)"/>
      <sheetName val="맨홀수량"/>
      <sheetName val="유류사용대장"/>
      <sheetName val="단청(제외_x0000_"/>
      <sheetName val="제원입력"/>
      <sheetName val="구분표"/>
      <sheetName val="1.일위대가"/>
      <sheetName val="집수정"/>
      <sheetName val="토목공사일반"/>
      <sheetName val="본체"/>
      <sheetName val="자재단가비교표"/>
      <sheetName val="자재_집계표"/>
      <sheetName val="비용"/>
      <sheetName val="한강운반擀"/>
      <sheetName val="[수목일위.XLS][수목일위.XLS]el_설계서____4"/>
      <sheetName val="[수목일위.XLS][수목일위.XLS]el_설계서____5"/>
      <sheetName val="[수목일위.XLS_x0000_][수목일위.XLS]el_설계서___8"/>
      <sheetName val="[수목일위.XLS_x0000_][수목일위.XLS]el_설계서___9"/>
      <sheetName val="[수목일위.XLS_x0000_][수목일위.XLS]el_설계서___2"/>
      <sheetName val="[수목일위.XLS_x0000_][수목일위.XLS]el_설계서___3"/>
      <sheetName val="[수목일위.XLS][수목일위.XLS_x0000_]el_설계서__12"/>
      <sheetName val="[수목일위.XLS][수목일위.XLS_x0000_]el_설계서__13"/>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6"/>
      <sheetName val="[수목일위.XLS][수목일위.XLS]el_설계서____7"/>
      <sheetName val="[수목일위.XLS][수목일위.XLS_x0000_]el_설계서__14"/>
      <sheetName val="[수목일위.XLS][수목일위.XLS_x0000_]el_설계서__15"/>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A소화조"/>
      <sheetName val="B소화조"/>
      <sheetName val="A조실험"/>
      <sheetName val="B조실험"/>
      <sheetName val="수목데이타暷"/>
      <sheetName val="기흥하도용"/>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계약내역서("/>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_x0004__x0000__x0006__x0000_"/>
      <sheetName val="̀Ԁ̀̀"/>
      <sheetName val="추가예산"/>
      <sheetName val="반월시설물집계"/>
      <sheetName val="[수목일위.XLS][수목일위.XLS]el___서_수목_2"/>
      <sheetName val="[수목일위.XLS][수목일위.XLS]el___서_수목_3"/>
      <sheetName val="[수목일위.XLS][수목일위.XLS]el______목_2"/>
      <sheetName val="[수목일위.XLS][수목일위.XLS]el______목_3"/>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대가수량"/>
      <sheetName val="날1"/>
      <sheetName val="공통(20-_x0000__x0000_Ԁ"/>
      <sheetName val="연돌일退←?"/>
      <sheetName val="연돌일"/>
      <sheetName val="철거산ԯ"/>
      <sheetName val="계정c԰"/>
      <sheetName val="기԰"/>
      <sheetName val="부대대비"/>
      <sheetName val="냉연집계"/>
      <sheetName val="[수목일위.XLS][수목일위.XLS]el__계_____2"/>
      <sheetName val="[수목일위.XLS][수목일위.XLS]el__계_____3"/>
      <sheetName val="[수목일위.XLS][수목일위.XLS_x0000_]el______18"/>
      <sheetName val="[수목일위.XLS][수목일위.XLS_x0000_]el______19"/>
      <sheetName val="[수목일위.XLS][수목일위.XLS_x0000_]el______16"/>
      <sheetName val="[수목일위.XLS][수목일위.XLS_x0000_]el______17"/>
      <sheetName val="비교1"/>
      <sheetName val="공통비(전체)"/>
      <sheetName val="토목공사"/>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EKOG10건축"/>
      <sheetName val="법인세비용(03년말)"/>
      <sheetName val="자재_집계표淠"/>
      <sheetName val="[수목일위.XLS][수목일위.XLS]el__계__수__2"/>
      <sheetName val="[수목일위.XLS][수목일위.XLS]el__계__수__3"/>
      <sheetName val="RESULT"/>
      <sheetName val="감리공문"/>
      <sheetName val="1.2가설공"/>
      <sheetName val="기계"/>
      <sheetName val="스포회원매출"/>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수목일위.XLS][수목일위.XLS]el___서_수목_4"/>
      <sheetName val="[수목일위.XLS][수목일위.XLS]el___서_수목_5"/>
      <sheetName val="[수목일위.XLS][수목일위.XLS]el______목_4"/>
      <sheetName val="[수목일위.XLS][수목일위.XLS]el______목_5"/>
      <sheetName val="[수목일위.XLS][수목일위.XLS]el_설계서__148"/>
      <sheetName val="[수목일위.XLS][수목일위.XLS]el_설계서__149"/>
      <sheetName val="매입세율"/>
      <sheetName val="수목일위.XLS"/>
      <sheetName val="%EC%88%98%EB%AA%A9%EC%9D%BC%EC%"/>
      <sheetName val="확산동"/>
      <sheetName val="통계자료"/>
      <sheetName val="MFAB"/>
      <sheetName val="MFRT"/>
      <sheetName val="MPKG"/>
      <sheetName val="MPRD"/>
      <sheetName val="[수목일위.XLS][수목일위.XLS_x0000_]el______20"/>
      <sheetName val="[수목일위.XLS][수목일위.XLS_x0000_]el______21"/>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수목일위.XLS][수목일위.XLS]el_설_서____2"/>
      <sheetName val="[수목일위.XLS][수목일위.XLS]el_설_서____3"/>
      <sheetName val="[수목일위.XLS][수목일위.XLS]el_설계__수목_2"/>
      <sheetName val="[수목일위.XLS][수목일위.XLS]el_설계__수목_3"/>
      <sheetName val="작용하중산정"/>
      <sheetName val="예정壸_x0000__x0000_"/>
      <sheetName val="배수철근"/>
      <sheetName val="1차설계변경내역"/>
      <sheetName val="소_x0000__x0000_Ā"/>
      <sheetName val="D"/>
      <sheetName val="Dꁀ"/>
      <sheetName val="단ﶻ¸_x0000_"/>
      <sheetName val="포설물량(8회분)"/>
      <sheetName val="암거"/>
      <sheetName val="ENTR旀"/>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이름표"/>
      <sheetName val="상수관로토공수량"/>
      <sheetName val="통합내Å"/>
      <sheetName val="2.2.1萹đြʵ㉸"/>
      <sheetName val="101502"/>
      <sheetName val="품셈총괄표"/>
      <sheetName val="신당동집계표"/>
      <sheetName val="기성橂】"/>
      <sheetName val="단위수량(1)"/>
      <sheetName val="[수목일위.XLS][수목일위.XLS]el_____1036"/>
      <sheetName val="[수목일위.XLS][수목일위.XLS]el_____1037"/>
      <sheetName val="JOIN(톮ԯ_x0000_缀_x0000_"/>
      <sheetName val="[수목일위.XLS][수목일위.XLS]el_____1034"/>
      <sheetName val="[수목일위.XLS][수목일위.XLS]el_____1035"/>
      <sheetName val="영창2勈"/>
      <sheetName val="[수목일위.XLS][수목일위.XLS]el______762"/>
      <sheetName val="[수목일위.XLS][수목일위.XLS]el______763"/>
      <sheetName val="[수목일위.XLS][수목일위.XLS]el______768"/>
      <sheetName val="[수목일위.XLS][수목일위.XLS]el______769"/>
      <sheetName val="[수목일위.XLS][수목일위.XLS]el______750"/>
      <sheetName val="[수목일위.XLS][수목일위.XLS]el______751"/>
      <sheetName val="[수목일위.XLS][수목일위.XLS]el______754"/>
      <sheetName val="[수목일위.XLS][수목일위.XLS]el______755"/>
      <sheetName val="[수목일위.XLS][수목일위.XLS]el______756"/>
      <sheetName val="[수목일위.XLS][수목일위.XLS]el______757"/>
      <sheetName val="[수목일위.XLS][수목일위.XLS]el______752"/>
      <sheetName val="[수목일위.XLS][수목일위.XLS]el______753"/>
      <sheetName val="[수목일위.XLS][수목일위.XLS]el______758"/>
      <sheetName val="[수목일위.XLS][수목일위.XLS]el______759"/>
      <sheetName val="[수목일위.XLS][수목일위.XLS]el______760"/>
      <sheetName val="[수목일위.XLS][수목일위.XLS]el______761"/>
      <sheetName val="[수목일위.XLS][수목일위.XLS]el______764"/>
      <sheetName val="[수목일위.XLS][수목일위.XLS]el______765"/>
      <sheetName val="[수목일위.XLS][수목일위.XLS]el______766"/>
      <sheetName val="[수목일위.XLS][수목일위.XLS]el______767"/>
      <sheetName val="[수목일위.XLS][수목일위.XLS]el______774"/>
      <sheetName val="[수목일위.XLS][수목일위.XLS]el______775"/>
      <sheetName val="[수목일위.XLS][수목일위.XLS]el______780"/>
      <sheetName val="[수목일위.XLS][수목일위.XLS]el______781"/>
      <sheetName val="[수목일위.XLS][수목일위.XLS]el______770"/>
      <sheetName val="[수목일위.XLS][수목일위.XLS]el______771"/>
      <sheetName val="[수목일위.XLS][수목일위.XLS]el______772"/>
      <sheetName val="[수목일위.XLS][수목일위.XLS]el______773"/>
      <sheetName val="[수목일위.XLS][수목일위.XLS]el______782"/>
      <sheetName val="[수목일위.XLS][수목일위.XLS]el______783"/>
      <sheetName val="[수목일위.XLS][수목일위.XLS]el______778"/>
      <sheetName val="[수목일위.XLS][수목일위.XLS]el______779"/>
      <sheetName val="[수목일위.XLS][수목일위.XLS]el______776"/>
      <sheetName val="[수목일위.XLS][수목일위.XLS]el______777"/>
      <sheetName val="[수목일위.XLS][수목일위.XLS]el______784"/>
      <sheetName val="[수목일위.XLS][수목일위.XLS]el______785"/>
      <sheetName val="[수목일위.XLS][수목일위.XLS]el______786"/>
      <sheetName val="[수목일위.XLS][수목일위.XLS]el______787"/>
      <sheetName val="[수목일위.XLS][수목일위.XLS]el______790"/>
      <sheetName val="[수목일위.XLS][수목일위.XLS]el______791"/>
      <sheetName val="[수목일위.XLS][수목일위.XLS]el______792"/>
      <sheetName val="[수목일위.XLS][수목일위.XLS]el______793"/>
      <sheetName val="[수목일위.XLS][수목일위.XLS]el______788"/>
      <sheetName val="[수목일위.XLS][수목일위.XLS]el______789"/>
      <sheetName val="[수목일위.XLS][수목일위.XLS]el______794"/>
      <sheetName val="[수목일위.XLS][수목일위.XLS]el______795"/>
      <sheetName val="[수목일위.XLS][수목일위.XLS]el______796"/>
      <sheetName val="[수목일위.XLS][수목일위.XLS]el______797"/>
      <sheetName val="[수목일위.XLS][수목일위.XLS]el______800"/>
      <sheetName val="[수목일위.XLS][수목일위.XLS]el______801"/>
      <sheetName val="[수목일위.XLS][수목일위.XLS]el______798"/>
      <sheetName val="[수목일위.XLS][수목일위.XLS]el______799"/>
      <sheetName val="[수목일위.XLS][수목일위.XLS]el______934"/>
      <sheetName val="[수목일위.XLS][수목일위.XLS]el______935"/>
      <sheetName val="[수목일위.XLS][수목일위.XLS]el______936"/>
      <sheetName val="[수목일위.XLS][수목일위.XLS]el______937"/>
      <sheetName val="[수목일위.XLS][수목일위.XLS]el______806"/>
      <sheetName val="[수목일위.XLS][수목일위.XLS]el______807"/>
      <sheetName val="[수목일위.XLS][수목일위.XLS]el______804"/>
      <sheetName val="[수목일위.XLS][수목일위.XLS]el______805"/>
      <sheetName val="[수목일위.XLS][수목일위.XLS]el______802"/>
      <sheetName val="[수목일위.XLS][수목일위.XLS]el______803"/>
      <sheetName val="[수목일위.XLS][수목일위.XLS]el______808"/>
      <sheetName val="[수목일위.XLS][수목일위.XLS]el______809"/>
      <sheetName val="[수목일위.XLS][수목일위.XLS]el______812"/>
      <sheetName val="[수목일위.XLS][수목일위.XLS]el______813"/>
      <sheetName val="[수목일위.XLS][수목일위.XLS]el______810"/>
      <sheetName val="[수목일위.XLS][수목일위.XLS]el______811"/>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38"/>
      <sheetName val="[수목일위.XLS][수목일위.XLS]el______839"/>
      <sheetName val="[수목일위.XLS][수목일위.XLS]el______836"/>
      <sheetName val="[수목일위.XLS][수목일위.XLS]el______837"/>
      <sheetName val="[수목일위.XLS][수목일위.XLS]el______830"/>
      <sheetName val="[수목일위.XLS][수목일위.XLS]el______831"/>
      <sheetName val="[수목일위.XLS][수목일위.XLS]el______824"/>
      <sheetName val="[수목일위.XLS][수목일위.XLS]el______825"/>
      <sheetName val="[수목일위.XLS][수목일위.XLS]el______822"/>
      <sheetName val="[수목일위.XLS][수목일위.XLS]el______823"/>
      <sheetName val="[수목일위.XLS][수목일위.XLS]el______826"/>
      <sheetName val="[수목일위.XLS][수목일위.XLS]el______827"/>
      <sheetName val="[수목일위.XLS][수목일위.XLS]el______828"/>
      <sheetName val="[수목일위.XLS][수목일위.XLS]el______829"/>
      <sheetName val="[수목일위.XLS][수목일위.XLS]el______834"/>
      <sheetName val="[수목일위.XLS][수목일위.XLS]el______835"/>
      <sheetName val="[수목일위.XLS][수목일위.XLS]el______832"/>
      <sheetName val="[수목일위.XLS][수목일위.XLS]el______833"/>
      <sheetName val="[수목일위.XLS][수목일위.XLS]el______856"/>
      <sheetName val="[수목일위.XLS][수목일위.XLS]el______857"/>
      <sheetName val="[수목일위.XLS][수목일위.XLS]el______842"/>
      <sheetName val="[수목일위.XLS][수목일위.XLS]el______843"/>
      <sheetName val="[수목일위.XLS][수목일위.XLS]el______850"/>
      <sheetName val="[수목일위.XLS][수목일위.XLS]el______851"/>
      <sheetName val="[수목일위.XLS][수목일위.XLS]el______840"/>
      <sheetName val="[수목일위.XLS][수목일위.XLS]el______841"/>
      <sheetName val="[수목일위.XLS][수목일위.XLS]el______846"/>
      <sheetName val="[수목일위.XLS][수목일위.XLS]el______847"/>
      <sheetName val="[수목일위.XLS][수목일위.XLS]el______848"/>
      <sheetName val="[수목일위.XLS][수목일위.XLS]el______849"/>
      <sheetName val="[수목일위.XLS][수목일위.XLS]el______844"/>
      <sheetName val="[수목일위.XLS][수목일위.XLS]el______845"/>
      <sheetName val="[수목일위.XLS][수목일위.XLS]el______852"/>
      <sheetName val="[수목일위.XLS][수목일위.XLS]el______853"/>
      <sheetName val="[수목일위.XLS][수목일위.XLS]el______858"/>
      <sheetName val="[수목일위.XLS][수목일위.XLS]el______859"/>
      <sheetName val="[수목일위.XLS][수목일위.XLS]el______854"/>
      <sheetName val="[수목일위.XLS][수목일위.XLS]el______855"/>
      <sheetName val="[수목일위.XLS][수목일위.XLS]el______890"/>
      <sheetName val="[수목일위.XLS][수목일위.XLS]el______891"/>
      <sheetName val="[수목일위.XLS][수목일위.XLS]el______860"/>
      <sheetName val="[수목일위.XLS][수목일위.XLS]el______861"/>
      <sheetName val="[수목일위.XLS][수목일위.XLS]el______862"/>
      <sheetName val="[수목일위.XLS][수목일위.XLS]el______863"/>
      <sheetName val="[수목일위.XLS][수목일위.XLS]el______864"/>
      <sheetName val="[수목일위.XLS][수목일위.XLS]el______865"/>
      <sheetName val="[수목일위.XLS][수목일위.XLS]el______872"/>
      <sheetName val="[수목일위.XLS][수목일위.XLS]el______873"/>
      <sheetName val="[수목일위.XLS][수목일위.XLS]el______866"/>
      <sheetName val="[수목일위.XLS][수목일위.XLS]el______867"/>
      <sheetName val="[수목일위.XLS][수목일위.XLS]el______868"/>
      <sheetName val="[수목일위.XLS][수목일위.XLS]el______869"/>
      <sheetName val="[수목일위.XLS][수목일위.XLS]el______870"/>
      <sheetName val="[수목일위.XLS][수목일위.XLS]el______871"/>
      <sheetName val="[수목일위.XLS][수목일위.XLS]el______874"/>
      <sheetName val="[수목일위.XLS][수목일위.XLS]el______875"/>
      <sheetName val="[수목일위.XLS][수목일위.XLS]el______888"/>
      <sheetName val="[수목일위.XLS][수목일위.XLS]el______889"/>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904"/>
      <sheetName val="[수목일위.XLS][수목일위.XLS]el______905"/>
      <sheetName val="[수목일위.XLS][수목일위.XLS]el______900"/>
      <sheetName val="[수목일위.XLS][수목일위.XLS]el______901"/>
      <sheetName val="[수목일위.XLS][수목일위.XLS]el______902"/>
      <sheetName val="[수목일위.XLS][수목일위.XLS]el______903"/>
      <sheetName val="[수목일위.XLS][수목일위.XLS]el______892"/>
      <sheetName val="[수목일위.XLS][수목일위.XLS]el______893"/>
      <sheetName val="[수목일위.XLS][수목일위.XLS]el______894"/>
      <sheetName val="[수목일위.XLS][수목일위.XLS]el______895"/>
      <sheetName val="[수목일위.XLS][수목일위.XLS]el______896"/>
      <sheetName val="[수목일위.XLS][수목일위.XLS]el______897"/>
      <sheetName val="[수목일위.XLS][수목일위.XLS]el______898"/>
      <sheetName val="[수목일위.XLS][수목일위.XLS]el______899"/>
      <sheetName val="[수목일위.XLS][수목일위.XLS]el______906"/>
      <sheetName val="[수목일위.XLS][수목일위.XLS]el______907"/>
      <sheetName val="[수목일위.XLS][수목일위.XLS]el______916"/>
      <sheetName val="[수목일위.XLS][수목일위.XLS]el______917"/>
      <sheetName val="[수목일위.XLS][수목일위.XLS]el______910"/>
      <sheetName val="[수목일위.XLS][수목일위.XLS]el______911"/>
      <sheetName val="[수목일위.XLS][수목일위.XLS]el______912"/>
      <sheetName val="[수목일위.XLS][수목일위.XLS]el______913"/>
      <sheetName val="[수목일위.XLS][수목일위.XLS]el______908"/>
      <sheetName val="[수목일위.XLS][수목일위.XLS]el______909"/>
      <sheetName val="[수목일위.XLS][수목일위.XLS]el______914"/>
      <sheetName val="[수목일위.XLS][수목일위.XLS]el______915"/>
      <sheetName val="[수목일위.XLS][수목일위.XLS]el______928"/>
      <sheetName val="[수목일위.XLS][수목일위.XLS]el______929"/>
      <sheetName val="[수목일위.XLS][수목일위.XLS]el______930"/>
      <sheetName val="[수목일위.XLS][수목일위.XLS]el______931"/>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32"/>
      <sheetName val="[수목일위.XLS][수목일위.XLS]el______933"/>
      <sheetName val="[수목일위.XLS][수목일위.XLS]el______946"/>
      <sheetName val="[수목일위.XLS][수목일위.XLS]el______947"/>
      <sheetName val="[수목일위.XLS][수목일위.XLS]el______938"/>
      <sheetName val="[수목일위.XLS][수목일위.XLS]el______939"/>
      <sheetName val="[수목일위.XLS][수목일위.XLS]el______940"/>
      <sheetName val="[수목일위.XLS][수목일위.XLS]el______941"/>
      <sheetName val="[수목일위.XLS][수목일위.XLS]el______948"/>
      <sheetName val="[수목일위.XLS][수목일위.XLS]el______949"/>
      <sheetName val="[수목일위.XLS][수목일위.XLS]el______942"/>
      <sheetName val="[수목일위.XLS][수목일위.XLS]el______943"/>
      <sheetName val="[수목일위.XLS][수목일위.XLS]el______944"/>
      <sheetName val="[수목일위.XLS][수목일위.XLS]el______945"/>
      <sheetName val="[수목일위.XLS][수목일위.XLS]el______958"/>
      <sheetName val="[수목일위.XLS][수목일위.XLS]el______959"/>
      <sheetName val="[수목일위.XLS][수목일위.XLS]el______954"/>
      <sheetName val="[수목일위.XLS][수목일위.XLS]el______955"/>
      <sheetName val="[수목일위.XLS][수목일위.XLS]el______950"/>
      <sheetName val="[수목일위.XLS][수목일위.XLS]el______951"/>
      <sheetName val="[수목일위.XLS][수목일위.XLS]el______952"/>
      <sheetName val="[수목일위.XLS][수목일위.XLS]el______953"/>
      <sheetName val="[수목일위.XLS][수목일위.XLS]el______956"/>
      <sheetName val="[수목일위.XLS][수목일위.XLS]el______957"/>
      <sheetName val="[수목일위.XLS][수목일위.XLS]el______966"/>
      <sheetName val="[수목일위.XLS][수목일위.XLS]el______967"/>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74"/>
      <sheetName val="[수목일위.XLS][수목일위.XLS]el______975"/>
      <sheetName val="[수목일위.XLS][수목일위.XLS]el______982"/>
      <sheetName val="[수목일위.XLS][수목일위.XLS]el______983"/>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1018"/>
      <sheetName val="[수목일위.XLS][수목일위.XLS]el_____1019"/>
      <sheetName val="사토장위치"/>
      <sheetName val="[수목일위.XLS][수목일위.XLS]el______976"/>
      <sheetName val="[수목일위.XLS][수목일위.XLS]el______977"/>
      <sheetName val="[수목일위.XLS][수목일위.XLS]el______978"/>
      <sheetName val="[수목일위.XLS][수목일위.XLS]el______979"/>
      <sheetName val="[수목일위.XLS][수목일위.XLS]el______980"/>
      <sheetName val="[수목일위.XLS][수목일위.XLS]el______981"/>
      <sheetName val="[수목일위.XLS][수목일위.XLS]el_____1006"/>
      <sheetName val="[수목일위.XLS][수목일위.XLS]el_____1007"/>
      <sheetName val="[수목일위.XLS][수목일위.XLS]el_____1010"/>
      <sheetName val="[수목일위.XLS][수목일위.XLS]el_____1011"/>
      <sheetName val="[수목일위.XLS][수목일위.XLS]el______986"/>
      <sheetName val="[수목일위.XLS][수목일위.XLS]el______987"/>
      <sheetName val="[수목일위.XLS][수목일위.XLS]el______984"/>
      <sheetName val="[수목일위.XLS][수목일위.XLS]el______985"/>
      <sheetName val="[수목일위.XLS][수목일위.XLS]el______990"/>
      <sheetName val="[수목일위.XLS][수목일위.XLS]el______991"/>
      <sheetName val="[수목일위.XLS][수목일위.XLS]el______988"/>
      <sheetName val="[수목일위.XLS][수목일위.XLS]el______989"/>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_998"/>
      <sheetName val="[수목일위.XLS][수목일위.XLS]el______999"/>
      <sheetName val="[수목일위.XLS][수목일위.XLS]el_____1000"/>
      <sheetName val="[수목일위.XLS][수목일위.XLS]el_____1001"/>
      <sheetName val="[수목일위.XLS][수목일위.XLS]el_____1002"/>
      <sheetName val="[수목일위.XLS][수목일위.XLS]el_____1003"/>
      <sheetName val="[수목일위.XLS][수목일위.XLS]el_____1004"/>
      <sheetName val="[수목일위.XLS][수목일위.XLS]el_____1005"/>
      <sheetName val="[수목일위.XLS][수목일위.XLS]el_____1008"/>
      <sheetName val="[수목일위.XLS][수목일위.XLS]el_____1009"/>
      <sheetName val="[수목일위.XLS][수목일위.XLS]el_____1020"/>
      <sheetName val="[수목일위.XLS][수목일위.XLS]el_____1021"/>
      <sheetName val="[수목일위.XLS][수목일위.XLS]el_____1012"/>
      <sheetName val="[수목일위.XLS][수목일위.XLS]el_____1013"/>
      <sheetName val="[수목일위.XLS][수목일위.XLS]el_____1016"/>
      <sheetName val="[수목일위.XLS][수목일위.XLS]el_____1017"/>
      <sheetName val="[수목일위.XLS][수목일위.XLS]el_____1014"/>
      <sheetName val="[수목일위.XLS][수목일위.XLS]el_____1015"/>
      <sheetName val="[수목일위.XLS][수목일위.XLS]el_____1022"/>
      <sheetName val="[수목일위.XLS][수목일위.XLS]el_____1023"/>
      <sheetName val="[수목일위.XLS][수목일위.XLS]el_____1024"/>
      <sheetName val="[수목일위.XLS][수목일위.XLS]el_____1025"/>
      <sheetName val="[수목일위.XLS][수목일위.XLS]el_____1030"/>
      <sheetName val="[수목일위.XLS][수목일위.XLS]el_____1031"/>
      <sheetName val="[수목일위.XLS][수목일위.XLS]el_____1032"/>
      <sheetName val="[수목일위.XLS][수목일위.XLS]el_____1033"/>
      <sheetName val="[수목일위.XLS][수목일위.XLS]el_____1026"/>
      <sheetName val="[수목일위.XLS][수목일위.XLS]el_____1027"/>
      <sheetName val="[수목일위.XLS][수목일위.XLS]el_____1028"/>
      <sheetName val="[수목일위.XLS][수목일위.XLS]el_____1029"/>
      <sheetName val="[수목일위.XLS][수목일위.XLS]el_____수__2"/>
      <sheetName val="[수목일위.XLS][수목일위.XLS]el_____수__3"/>
      <sheetName val="간선토ꠋጳ栀"/>
      <sheetName val="[수목일위.XLS][수목일위.XLS]el_____1038"/>
      <sheetName val="[수목일위.XLS][수목일위.XLS]el_____1039"/>
      <sheetName val="[수목일위.XLS][수목일위.XLS]el_____1040"/>
      <sheetName val="[수목일위.XLS][수목일위.XLS]el_____1041"/>
      <sheetName val="[수목일위.XLS][수목일위.XLS]el_____1044"/>
      <sheetName val="[수목일위.XLS][수목일위.XLS]el_____1045"/>
      <sheetName val="[수목일위.XLS][수목일위.XLS]el_____1042"/>
      <sheetName val="[수목일위.XLS][수목일위.XLS]el_____1043"/>
      <sheetName val="[수목일위.XLS][수목일위.XLS]el_____1048"/>
      <sheetName val="[수목일위.XLS][수목일위.XLS]el_____1049"/>
      <sheetName val="[수목일위.XLS][수목일위.XLS]el_____1058"/>
      <sheetName val="[수목일위.XLS][수목일위.XLS]el_____1059"/>
      <sheetName val="[수목일위.XLS][수목일위.XLS]el_____1046"/>
      <sheetName val="[수목일위.XLS][수목일위.XLS]el_____1047"/>
      <sheetName val="[수목일위.XLS][수목일위.XLS]el_____1050"/>
      <sheetName val="[수목일위.XLS][수목일위.XLS]el_____1051"/>
      <sheetName val="[수목일위.XLS][수목일위.XLS]el_____1052"/>
      <sheetName val="[수목일위.XLS][수목일위.XLS]el_____1053"/>
      <sheetName val="[수목일위.XLS][수목일위.XLS]el_____1054"/>
      <sheetName val="[수목일위.XLS][수목일위.XLS]el_____1055"/>
      <sheetName val="[수목일위.XLS][수목일위.XLS]el_____1056"/>
      <sheetName val="[수목일위.XLS][수목일위.XLS]el_____1057"/>
      <sheetName val="[수목일위.XLS][수목일위.XLS]el_____1060"/>
      <sheetName val="[수목일위.XLS][수목일위.XLS]el_____1061"/>
      <sheetName val="[수목일위.XLS][수목일위.XLS]el_____1062"/>
      <sheetName val="[수목일위.XLS][수목일위.XLS]el_____1063"/>
      <sheetName val="단가산출근거(1)"/>
      <sheetName val="내ÈὙ"/>
      <sheetName val="배수공수집"/>
      <sheetName val="3차ᨁ㐜"/>
      <sheetName val="3차큶汦"/>
      <sheetName val="48단가"/>
      <sheetName val="영업_x0008_"/>
      <sheetName val="영업֫"/>
      <sheetName val="[수목일위.XLS_x0000_][수목일위.XLS_x0000_]el______4"/>
      <sheetName val="[수목일위.XLS_x0000_][수목일위.XLS_x0000_]el______5"/>
      <sheetName val="[수목일위.XLS_x0000_][수목일위.XLS_x0000_]el______2"/>
      <sheetName val="[수목일위.XLS_x0000_][수목일위.XLS_x0000_]el______3"/>
      <sheetName val="[수목일위.XLS][수목일위.XLS]el___서_수__6"/>
      <sheetName val="[수목일위.XLS][수목일위.XLS]el___서_수__7"/>
      <sheetName val="[수목일위.XLS][수목일위.XLS]el___서_수__4"/>
      <sheetName val="[수목일위.XLS][수목일위.XLS]el___서_수__5"/>
      <sheetName val="[수목일위.XLS][수목일위.XLS]el___서_수__2"/>
      <sheetName val="[수목일위.XLS][수목일위.XLS]el___서_수__3"/>
      <sheetName val="통합내ꀪ"/>
      <sheetName val="견적보고"/>
      <sheetName val="견적대비 견적서"/>
      <sheetName val="샌딩 에⚭㰀"/>
      <sheetName val="도서인쇄비"/>
      <sheetName val="아파Ւ_x0000__x0000_"/>
      <sheetName val="초"/>
      <sheetName val="DongCode"/>
      <sheetName val="TB-내역_x0000_"/>
      <sheetName val="각형맨홀"/>
      <sheetName val="철거현황"/>
      <sheetName val="신규품셈_x0005__x0000_"/>
      <sheetName val="환׎_x0000_"/>
      <sheetName val="환勬_x0010_"/>
      <sheetName val="수량계산서 집계표(가설 신설 및 철거-동대문4호선)"/>
      <sheetName val="수량계산서 집계표(신설-동대문 4호선)"/>
      <sheetName val="수량계산서 집계표(철거-동대문4호선)"/>
      <sheetName val="발⃊"/>
      <sheetName val="1월기본값"/>
      <sheetName val="3차ז_x0000_"/>
      <sheetName val="4가.수량집계표"/>
      <sheetName val="도급내역서"/>
      <sheetName val="하중계산"/>
      <sheetName val="안정성검토"/>
      <sheetName val="공종ꌱ⾷_x0005__x0000_"/>
      <sheetName val="Sheet鈀瓯"/>
      <sheetName val="영업涫侦_x0001_"/>
      <sheetName val="[수목일위.XLS][수목일위.XLS]el__계서_수목_2"/>
      <sheetName val="[수목일위.XLS][수목일위.XLS]el__계서_수목_3"/>
      <sheetName val="[수목일위.XLS][수목일위.XLS]el__계서_수목_4"/>
      <sheetName val="[수목일위.XLS][수목일위.XLS]el__계서_수목_5"/>
      <sheetName val="[수목일위.XLS][수목일위.XLS]el__계서_수_10"/>
      <sheetName val="[수목일위.XLS][수목일위.XLS]el__계서_수_11"/>
      <sheetName val="[수목일위.XLS][수목일위.XLS]el__계서_수목_6"/>
      <sheetName val="[수목일위.XLS][수목일위.XLS]el__계서_수목_7"/>
      <sheetName val="[수목일위.XLS][수목일위.XLS]el__계서_수목_8"/>
      <sheetName val="[수목일위.XLS][수목일위.XLS]el__계서_수목_9"/>
      <sheetName val="[수목일위.XLS][수목일위.XLS]el__계서__174"/>
      <sheetName val="[수목일위.XLS][수목일위.XLS]el__계서__175"/>
      <sheetName val="[수목일위.XLS][수목일위.XLS]el__계서__172"/>
      <sheetName val="[수목일위.XLS][수목일위.XLS]el__계서__173"/>
      <sheetName val="[수목일위.XLS][수목일위.XLS]el__계서__112"/>
      <sheetName val="[수목일위.XLS][수목일위.XLS]el__계서__113"/>
      <sheetName val="[수목일위.XLS][수목일위.XLS]el__계서__110"/>
      <sheetName val="[수목일위.XLS][수목일위.XLS]el__계서__111"/>
      <sheetName val="[수목일위.XLS][수목일위.XLS]el__계서_수_12"/>
      <sheetName val="[수목일위.XLS][수목일위.XLS]el__계서_수_13"/>
      <sheetName val="[수목일위.XLS][수목일위.XLS]el__계서_수_14"/>
      <sheetName val="[수목일위.XLS][수목일위.XLS]el__계서_수_15"/>
      <sheetName val="[수목일위.XLS][수목일위.XLS]el__계서_수_56"/>
      <sheetName val="[수목일위.XLS][수목일위.XLS]el__계서_수_57"/>
      <sheetName val="[수목일위.XLS][수목일위.XLS]el__계서_수_58"/>
      <sheetName val="[수목일위.XLS][수목일위.XLS]el__계서_수_59"/>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0"/>
      <sheetName val="[수목일위.XLS][수목일위.XLS]el__계서_수_21"/>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6"/>
      <sheetName val="[수목일위.XLS][수목일위.XLS]el__계서_수_27"/>
      <sheetName val="[수목일위.XLS][수목일위.XLS]el__계서_수_28"/>
      <sheetName val="[수목일위.XLS][수목일위.XLS]el__계서_수_29"/>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6"/>
      <sheetName val="[수목일위.XLS][수목일위.XLS]el__계서_수_37"/>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42"/>
      <sheetName val="[수목일위.XLS][수목일위.XLS]el__계서_수_43"/>
      <sheetName val="[수목일위.XLS][수목일위.XLS]el__계서_수_44"/>
      <sheetName val="[수목일위.XLS][수목일위.XLS]el__계서_수_45"/>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60"/>
      <sheetName val="[수목일위.XLS][수목일위.XLS]el__계서_수_61"/>
      <sheetName val="[수목일위.XLS][수목일위.XLS]el__계서_수_74"/>
      <sheetName val="[수목일위.XLS][수목일위.XLS]el__계서_수_75"/>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68"/>
      <sheetName val="[수목일위.XLS][수목일위.XLS]el__계서_수_6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8"/>
      <sheetName val="[수목일위.XLS][수목일위.XLS]el__계서_수_79"/>
      <sheetName val="[수목일위.XLS][수목일위.XLS]el__계서_수_76"/>
      <sheetName val="[수목일위.XLS][수목일위.XLS]el__계서_수_77"/>
      <sheetName val="[수목일위.XLS][수목일위.XLS]el__계서_수_80"/>
      <sheetName val="[수목일위.XLS][수목일위.XLS]el__계서_수_81"/>
      <sheetName val="[수목일위.XLS][수목일위.XLS]el__계서_수_82"/>
      <sheetName val="[수목일위.XLS][수목일위.XLS]el__계서_수_83"/>
      <sheetName val="[수목일위.XLS][수목일위.XLS]el__계서_수_84"/>
      <sheetName val="[수목일위.XLS][수목일위.XLS]el__계서_수_85"/>
      <sheetName val="[수목일위.XLS][수목일위.XLS]el__계서_수_86"/>
      <sheetName val="[수목일위.XLS][수목일위.XLS]el__계서_수_87"/>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2"/>
      <sheetName val="[수목일위.XLS][수목일위.XLS]el__계서_수_93"/>
      <sheetName val="[수목일위.XLS][수목일위.XLS]el__계서_수_94"/>
      <sheetName val="[수목일위.XLS][수목일위.XLS]el__계서_수_95"/>
      <sheetName val="[수목일위.XLS][수목일위.XLS]el__계서_수_96"/>
      <sheetName val="[수목일위.XLS][수목일위.XLS]el__계서_수_97"/>
      <sheetName val="[수목일위.XLS][수목일위.XLS]el__계서_수_98"/>
      <sheetName val="[수목일위.XLS][수목일위.XLS]el__계서_수_99"/>
      <sheetName val="[수목일위.XLS][수목일위.XLS]el__계서__100"/>
      <sheetName val="[수목일위.XLS][수목일위.XLS]el__계서__101"/>
      <sheetName val="[수목일위.XLS][수목일위.XLS]el__계서__102"/>
      <sheetName val="[수목일위.XLS][수목일위.XLS]el__계서__103"/>
      <sheetName val="[수목일위.XLS][수목일위.XLS]el__계서__104"/>
      <sheetName val="[수목일위.XLS][수목일위.XLS]el__계서__105"/>
      <sheetName val="[수목일위.XLS][수목일위.XLS]el__계서__106"/>
      <sheetName val="[수목일위.XLS][수목일위.XLS]el__계서__107"/>
      <sheetName val="[수목일위.XLS][수목일위.XLS]el__계서__108"/>
      <sheetName val="[수목일위.XLS][수목일위.XLS]el__계서__109"/>
      <sheetName val="[수목일위.XLS][수목일위.XLS]el__계서__154"/>
      <sheetName val="[수목일위.XLS][수목일위.XLS]el__계서__155"/>
      <sheetName val="[수목일위.XLS][수목일위.XLS]el__계서__114"/>
      <sheetName val="[수목일위.XLS][수목일위.XLS]el__계서__115"/>
      <sheetName val="[수목일위.XLS][수목일위.XLS]el__계서__116"/>
      <sheetName val="[수목일위.XLS][수목일위.XLS]el__계서__117"/>
      <sheetName val="[수목일위.XLS][수목일위.XLS]el__계서__118"/>
      <sheetName val="[수목일위.XLS][수목일위.XLS]el__계서__119"/>
      <sheetName val="[수목일위.XLS][수목일위.XLS]el__계서__120"/>
      <sheetName val="[수목일위.XLS][수목일위.XLS]el__계서__121"/>
      <sheetName val="[수목일위.XLS][수목일위.XLS]el__계서__122"/>
      <sheetName val="[수목일위.XLS][수목일위.XLS]el__계서__123"/>
      <sheetName val="[수목일위.XLS][수목일위.XLS]el__계서__124"/>
      <sheetName val="[수목일위.XLS][수목일위.XLS]el__계서__125"/>
      <sheetName val="[수목일위.XLS][수목일위.XLS]el__계서__126"/>
      <sheetName val="[수목일위.XLS][수목일위.XLS]el__계서__127"/>
      <sheetName val="[수목일위.XLS][수목일위.XLS]el__계서__128"/>
      <sheetName val="[수목일위.XLS][수목일위.XLS]el__계서__129"/>
      <sheetName val="[수목일위.XLS][수목일위.XLS]el__계서__130"/>
      <sheetName val="[수목일위.XLS][수목일위.XLS]el__계서__131"/>
      <sheetName val="[수목일위.XLS][수목일위.XLS]el__계서__132"/>
      <sheetName val="[수목일위.XLS][수목일위.XLS]el__계서__133"/>
      <sheetName val="[수목일위.XLS][수목일위.XLS]el__계서__134"/>
      <sheetName val="[수목일위.XLS][수목일위.XLS]el__계서__135"/>
      <sheetName val="[수목일위.XLS][수목일위.XLS]el__계서__136"/>
      <sheetName val="[수목일위.XLS][수목일위.XLS]el__계서__137"/>
      <sheetName val="[수목일위.XLS][수목일위.XLS]el__계서__138"/>
      <sheetName val="[수목일위.XLS][수목일위.XLS]el__계서__139"/>
      <sheetName val="[수목일위.XLS][수목일위.XLS]el__계서__140"/>
      <sheetName val="[수목일위.XLS][수목일위.XLS]el__계서__141"/>
      <sheetName val="[수목일위.XLS][수목일위.XLS]el__계서__142"/>
      <sheetName val="[수목일위.XLS][수목일위.XLS]el__계서__143"/>
      <sheetName val="[수목일위.XLS][수목일위.XLS]el__계서__144"/>
      <sheetName val="[수목일위.XLS][수목일위.XLS]el__계서__145"/>
      <sheetName val="[수목일위.XLS][수목일위.XLS]el__계서__146"/>
      <sheetName val="[수목일위.XLS][수목일위.XLS]el__계서__147"/>
      <sheetName val="[수목일위.XLS][수목일위.XLS]el__계서__148"/>
      <sheetName val="[수목일위.XLS][수목일위.XLS]el__계서__149"/>
      <sheetName val="[수목일위.XLS][수목일위.XLS]el__계서__150"/>
      <sheetName val="[수목일위.XLS][수목일위.XLS]el__계서__151"/>
      <sheetName val="[수목일위.XLS][수목일위.XLS]el__계서__152"/>
      <sheetName val="[수목일위.XLS][수목일위.XLS]el__계서__153"/>
      <sheetName val="[수목일위.XLS][수목일위.XLS]el__계서__160"/>
      <sheetName val="[수목일위.XLS][수목일위.XLS]el__계서__161"/>
      <sheetName val="[수목일위.XLS][수목일위.XLS]el__계서__156"/>
      <sheetName val="[수목일위.XLS][수목일위.XLS]el__계서__157"/>
      <sheetName val="[수목일위.XLS][수목일위.XLS]el__계서__158"/>
      <sheetName val="[수목일위.XLS][수목일위.XLS]el__계서__159"/>
      <sheetName val="[수목일위.XLS][수목일위.XLS]el__계서__162"/>
      <sheetName val="[수목일위.XLS][수목일위.XLS]el__계서__163"/>
      <sheetName val="[수목일위.XLS][수목일위.XLS]el__계서__166"/>
      <sheetName val="[수목일위.XLS][수목일위.XLS]el__계서__167"/>
      <sheetName val="[수목일위.XLS][수목일위.XLS]el__계서__164"/>
      <sheetName val="[수목일위.XLS][수목일위.XLS]el__계서__165"/>
      <sheetName val="[수목일위.XLS][수목일위.XLS]el__계서__168"/>
      <sheetName val="[수목일위.XLS][수목일위.XLS]el__계서__169"/>
      <sheetName val="[수목일위.XLS][수목일위.XLS]el__계서__170"/>
      <sheetName val="[수목일위.XLS][수목일위.XLS]el__계서__171"/>
      <sheetName val="[수목일위.XLS][수목일위.XLS]el__계서__176"/>
      <sheetName val="[수목일위.XLS][수목일위.XLS]el__계서__177"/>
      <sheetName val="[수목일위.XLS][수목일위.XLS]el__계서__178"/>
      <sheetName val="[수목일위.XLS][수목일위.XLS]el__계서__179"/>
      <sheetName val="[수목일위.XLS][수목일위.XLS]el__계서__180"/>
      <sheetName val="[수목일위.XLS][수목일위.XLS]el__계서__181"/>
      <sheetName val="[수목일위.XLS][수목일위.XLS]el__계서__182"/>
      <sheetName val="[수목일위.XLS][수목일위.XLS]el__계서__183"/>
      <sheetName val="진주祍⿪"/>
      <sheetName val="인자기준_2007"/>
      <sheetName val="할인_할증률산정"/>
      <sheetName val="금액단가표"/>
      <sheetName val="자료기입"/>
      <sheetName val="예정공정표(장기간)"/>
      <sheetName val="안정검토(온က_x0000_"/>
      <sheetName val="대운산출"/>
      <sheetName val="내역서 "/>
      <sheetName val="INDEX"/>
      <sheetName val="요약崆Ē_x0000_"/>
      <sheetName val="요약噀_x001a_嚌"/>
      <sheetName val="2.4"/>
      <sheetName val="도급예산내헾】_x0005_"/>
      <sheetName val="투자"/>
      <sheetName val="원형1호맨_x0005_"/>
      <sheetName val="2.2.1嵦ī"/>
      <sheetName val="2.2.1"/>
      <sheetName val="전차선로ԯ"/>
      <sheetName val="el\설계서\수목일︀ᇕ԰"/>
      <sheetName val="에԰"/>
      <sheetName val="공통(20-"/>
      <sheetName val="원가계산서_x0005_"/>
      <sheetName val="_x0007__x0008__x0003_ꡀ΃"/>
      <sheetName val="현황산출서"/>
      <sheetName val="[수목일위.XLS][수목일위.XLS]el_설______2"/>
      <sheetName val="[수목일위.XLS][수목일위.XLS]el_설______3"/>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_8"/>
      <sheetName val="[수목일위.XLS][수목일위.XLS]el_설______9"/>
      <sheetName val="[수목일위.XLS][수목일위.XLS]el_설_____10"/>
      <sheetName val="[수목일위.XLS][수목일위.XLS]el_설_____11"/>
      <sheetName val="견적대비(1차) (2)"/>
      <sheetName val="[수목일위.XLS]el\설계서\수목일︀ᇕ԰_x0000_缀_x0000__x0000__x0000_Ȁ"/>
      <sheetName val="[수목일위.XLS]el\설계서\수목일︀ᇕ԰_x0000_缀_x0000__x0000__x0000_焀"/>
      <sheetName val="[수목일위.XLS]el\설계서\수목일︀ᇕ԰_x0000_缀_x0000__x0000__x0000_Ԁ"/>
      <sheetName val="재정睮⾯"/>
      <sheetName val="재정ᛅ〒"/>
      <sheetName val="깨기"/>
      <sheetName val="00하노임"/>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가설물량"/>
      <sheetName val="스라브리스트"/>
      <sheetName val="외부물량"/>
      <sheetName val="s勍_x0010_"/>
      <sheetName val="[수목일위.XLS][수목일위.XLS]el___서_수_18"/>
      <sheetName val="[수목일위.XLS][수목일위.XLS]el___서_수_19"/>
      <sheetName val="[수목일위.XLS][수목일위.XLS]el___서_수_16"/>
      <sheetName val="[수목일위.XLS][수목일위.XLS]el___서_수_17"/>
      <sheetName val="[수목일위.XLS][수목일위.XLS]el___서_수_14"/>
      <sheetName val="[수목일위.XLS][수목일위.XLS]el___서_수_15"/>
      <sheetName val="[수목일위.XLS][수목일위.XLS]el___서_수_22"/>
      <sheetName val="[수목일위.XLS][수목일위.XLS]el___서_수_23"/>
      <sheetName val="[수목일위.XLS][수목일위.XLS]el___서_수_20"/>
      <sheetName val="[수목일위.XLS][수목일위.XLS]el___서_수_21"/>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26"/>
      <sheetName val="[수목일위.XLS][수목일위.XLS]el___서_수_27"/>
      <sheetName val="[수목일위.XLS][수목일위.XLS]el___서_수_24"/>
      <sheetName val="[수목일위.XLS][수목일위.XLS]el___서_수_25"/>
      <sheetName val="[수목일위.XLS][수목일위.XLS]el___서_수_32"/>
      <sheetName val="[수목일위.XLS][수목일위.XLS]el___서_수_33"/>
      <sheetName val="[수목일위.XLS][수목일위.XLS]el___서_수_42"/>
      <sheetName val="[수목일위.XLS][수목일위.XLS]el___서_수_43"/>
      <sheetName val="[수목일위.XLS][수목일위.XLS]el___서_수_38"/>
      <sheetName val="[수목일위.XLS][수목일위.XLS]el___서_수_39"/>
      <sheetName val="[수목일위.XLS][수목일위.XLS]el___서_수_34"/>
      <sheetName val="[수목일위.XLS][수목일위.XLS]el___서_수_35"/>
      <sheetName val="[수목일위.XLS][수목일위.XLS]el___서_수_36"/>
      <sheetName val="[수목일위.XLS][수목일위.XLS]el___서_수_37"/>
      <sheetName val="[수목일위.XLS][수목일위.XLS]el___서_수_40"/>
      <sheetName val="[수목일위.XLS][수목일위.XLS]el___서_수_41"/>
      <sheetName val="[수목일위.XLS][수목일위.XLS]el___서_수_62"/>
      <sheetName val="[수목일위.XLS][수목일위.XLS]el___서_수_63"/>
      <sheetName val="[수목일위.XLS][수목일위.XLS]el___서_수_64"/>
      <sheetName val="[수목일위.XLS][수목일위.XLS]el___서_수_65"/>
      <sheetName val="[수목일위.XLS][수목일위.XLS]el___서_수_44"/>
      <sheetName val="[수목일위.XLS][수목일위.XLS]el___서_수_45"/>
      <sheetName val="[수목일위.XLS][수목일위.XLS]el___서_수_46"/>
      <sheetName val="[수목일위.XLS][수목일위.XLS]el___서_수_47"/>
      <sheetName val="[수목일위.XLS][수목일위.XLS]el___서_수_48"/>
      <sheetName val="[수목일위.XLS][수목일위.XLS]el___서_수_49"/>
      <sheetName val="[수목일위.XLS][수목일위.XLS]el___서_수_50"/>
      <sheetName val="[수목일위.XLS][수목일위.XLS]el___서_수_51"/>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58"/>
      <sheetName val="[수목일위.XLS][수목일위.XLS]el___서_수_59"/>
      <sheetName val="[수목일위.XLS][수목일위.XLS]el___서_수_60"/>
      <sheetName val="[수목일위.XLS][수목일위.XLS]el___서_수_61"/>
      <sheetName val="[수목일위.XLS][수목일위.XLS]el___서_수_72"/>
      <sheetName val="[수목일위.XLS][수목일위.XLS]el___서_수_73"/>
      <sheetName val="[수목일위.XLS][수목일위.XLS]el___서_수_66"/>
      <sheetName val="[수목일위.XLS][수목일위.XLS]el___서_수_67"/>
      <sheetName val="[수목일위.XLS][수목일위.XLS]el___서_수_68"/>
      <sheetName val="[수목일위.XLS][수목일위.XLS]el___서_수_69"/>
      <sheetName val="[수목일위.XLS][수목일위.XLS]el___서_수_70"/>
      <sheetName val="[수목일위.XLS][수목일위.XLS]el___서_수_71"/>
      <sheetName val="[수목일위.XLS][수목일위.XLS]el___서_수_86"/>
      <sheetName val="[수목일위.XLS][수목일위.XLS]el___서_수_87"/>
      <sheetName val="[수목일위.XLS][수목일위.XLS]el___서_수_82"/>
      <sheetName val="[수목일위.XLS][수목일위.XLS]el___서_수_83"/>
      <sheetName val="[수목일위.XLS][수목일위.XLS]el___서_수_74"/>
      <sheetName val="[수목일위.XLS][수목일위.XLS]el___서_수_75"/>
      <sheetName val="[수목일위.XLS][수목일위.XLS]el___서_수_76"/>
      <sheetName val="[수목일위.XLS][수목일위.XLS]el___서_수_77"/>
      <sheetName val="[수목일위.XLS][수목일위.XLS]el___서_수_78"/>
      <sheetName val="[수목일위.XLS][수목일위.XLS]el___서_수_79"/>
      <sheetName val="[수목일위.XLS][수목일위.XLS]el___서_수_80"/>
      <sheetName val="[수목일위.XLS][수목일위.XLS]el___서_수_81"/>
      <sheetName val="[수목일위.XLS][수목일위.XLS]el___서_수_84"/>
      <sheetName val="[수목일위.XLS][수목일위.XLS]el___서_수_85"/>
      <sheetName val="[수목일위.XLS][수목일위.XLS]el___서_수_88"/>
      <sheetName val="[수목일위.XLS][수목일위.XLS]el___서_수_89"/>
      <sheetName val="[수목일위.XLS][수목일위.XLS]el___서_수_92"/>
      <sheetName val="[수목일위.XLS][수목일위.XLS]el___서_수_93"/>
      <sheetName val="[수목일위.XLS][수목일위.XLS]el___서_수_90"/>
      <sheetName val="[수목일위.XLS][수목일위.XLS]el___서_수_91"/>
      <sheetName val="[수목일위.XLS][수목일위.XLS]el___서_수_98"/>
      <sheetName val="[수목일위.XLS][수목일위.XLS]el___서_수_99"/>
      <sheetName val="[수목일위.XLS][수목일위.XLS]el___서_수_94"/>
      <sheetName val="[수목일위.XLS][수목일위.XLS]el___서_수_95"/>
      <sheetName val="[수목일위.XLS][수목일위.XLS]el___서__102"/>
      <sheetName val="[수목일위.XLS][수목일위.XLS]el___서__103"/>
      <sheetName val="[수목일위.XLS][수목일위.XLS]el___서_수_96"/>
      <sheetName val="[수목일위.XLS][수목일위.XLS]el___서_수_97"/>
      <sheetName val="[수목일위.XLS][수목일위.XLS]el___서__100"/>
      <sheetName val="[수목일위.XLS][수목일위.XLS]el___서__101"/>
      <sheetName val="[수목일위.XLS][수목일위.XLS]el___서__110"/>
      <sheetName val="[수목일위.XLS][수목일위.XLS]el___서__111"/>
      <sheetName val="[수목일위.XLS][수목일위.XLS]el___서__108"/>
      <sheetName val="[수목일위.XLS][수목일위.XLS]el___서__109"/>
      <sheetName val="[수목일위.XLS][수목일위.XLS]el___서__104"/>
      <sheetName val="[수목일위.XLS][수목일위.XLS]el___서__105"/>
      <sheetName val="[수목일위.XLS][수목일위.XLS]el___서__106"/>
      <sheetName val="[수목일위.XLS][수목일위.XLS]el___서__107"/>
      <sheetName val="구조물철거타공정_x0005__x0000_"/>
      <sheetName val="실행분석표"/>
      <sheetName val="sum"/>
      <sheetName val="CP(1)"/>
      <sheetName val="5월매출분석"/>
      <sheetName val="C_d"/>
      <sheetName val="6동"/>
      <sheetName val="감리을"/>
      <sheetName val="새공통"/>
      <sheetName val="[수목일위.XLS][수목일위.XLS]el_설_서__목_2"/>
      <sheetName val="[수목일위.XLS][수목일위.XLS]el_설_서__목_3"/>
      <sheetName val="지선토공_x0000__x0000_"/>
      <sheetName val="에너媀͖"/>
      <sheetName val="견적기준"/>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환산"/>
      <sheetName val="Pipe"/>
      <sheetName val="수畸"/>
      <sheetName val="수膈"/>
      <sheetName val="현장관ↅ"/>
      <sheetName val="수_x0005_"/>
      <sheetName val="수僰"/>
      <sheetName val="등가관장표"/>
      <sheetName val="산출내역집계표"/>
      <sheetName val="본선토량운반계산서(1)0"/>
      <sheetName val="부산4"/>
      <sheetName val="일위稀_x001e_⩿"/>
      <sheetName val="슬래브1"/>
      <sheetName val="단가일丵"/>
      <sheetName val="제경집계"/>
      <sheetName val="전체내역"/>
      <sheetName val="12"/>
      <sheetName val="블럭 손익"/>
      <sheetName val="재무제표"/>
      <sheetName val="013199"/>
      <sheetName val="CBD-PRICE"/>
      <sheetName val="수窼"/>
      <sheetName val="현장관謀阪"/>
      <sheetName val="석공사"/>
      <sheetName val="[수목일위.XLS][수목일위.XLS][수목일위.XLS]e"/>
      <sheetName val="작성"/>
      <sheetName val="총 원가계산"/>
      <sheetName val="공賌㥛퐀"/>
      <sheetName val="총砀⫵܃"/>
      <sheetName val="매堀"/>
      <sheetName val="을지총괄"/>
      <sheetName val="AV시스템"/>
      <sheetName val="부_x0000__x0000_"/>
      <sheetName val="구조_x0005__x0000_"/>
      <sheetName val="배수내_x0005_"/>
      <sheetName val="회사기_x0005__x0000_"/>
      <sheetName val="입력데이터"/>
      <sheetName val="수리보고서비"/>
      <sheetName val="방수-수량산출서"/>
      <sheetName val="T13(P68~72,78)"/>
      <sheetName val="구리토평1전기"/>
      <sheetName val="견적의뢰"/>
      <sheetName val="voucher"/>
      <sheetName val="소렀"/>
      <sheetName val="회계코드"/>
      <sheetName val="공사코드"/>
      <sheetName val="관리부"/>
      <sheetName val="정산"/>
      <sheetName val="청구분"/>
      <sheetName val="총무부"/>
      <sheetName val="1.2 동력(철ᰀ፜"/>
      <sheetName val="대창(함평)"/>
      <sheetName val="대창(함평)-창열"/>
      <sheetName val="구조물"/>
      <sheetName val="내역서(기계)"/>
      <sheetName val="주공 _x0010__x0000_"/>
      <sheetName val="공사비_x0010__x0000_"/>
      <sheetName val="공사비׃⿓"/>
      <sheetName val="주공 ׃⿓"/>
      <sheetName val="현장관리׃"/>
      <sheetName val="수지표"/>
      <sheetName val="기술자관련자爈"/>
      <sheetName val="기술자관련자爇"/>
      <sheetName val="급여준비"/>
      <sheetName val="세부"/>
      <sheetName val="날개벽(시점좌_x0005__x0000_"/>
      <sheetName val="날개벽(시점좌僀_x0013_"/>
      <sheetName val="산출2-동력"/>
      <sheetName val="개거산출내역"/>
      <sheetName val="가격자료"/>
      <sheetName val="재료비단가"/>
      <sheetName val="환경일위대가"/>
      <sheetName val="금리계산"/>
      <sheetName val="가실행 내역서"/>
      <sheetName val="구분자"/>
      <sheetName val="G-IL"/>
      <sheetName val="BU"/>
      <sheetName val="IL"/>
      <sheetName val="EQ-R1"/>
      <sheetName val="기계경비시간당손료목록"/>
      <sheetName val="회사기헾】_x0005_"/>
      <sheetName val="회사기奐'妜"/>
      <sheetName val="산출내역"/>
      <sheetName val="총괄_x0000_谂በ"/>
      <sheetName val="입缀숪"/>
      <sheetName val="좌측԰_x0000_缀"/>
      <sheetName val="데리려ଈ타현황"/>
      <sheetName val="99노徸⼣_x0005_"/>
      <sheetName val="맨홀수ׇឃ"/>
      <sheetName val="규격 단가표"/>
      <sheetName val="산堀᎟"/>
      <sheetName val="9902"/>
      <sheetName val="안전시설"/>
      <sheetName val="주공Գ︀ᇕ"/>
      <sheetName val="TYPE-B 평균H"/>
      <sheetName val="8䈀ᅪ԰"/>
      <sheetName val="산출3-전등"/>
      <sheetName val="산출4-조명제어"/>
      <sheetName val="산출5-전열"/>
      <sheetName val="산출7-유도등"/>
      <sheetName val="원가계산서구조조ꠀ"/>
      <sheetName val="원가계산서구조조저"/>
      <sheetName val="원가계산서구조조좬"/>
      <sheetName val="원가계산서구조조ԯ"/>
      <sheetName val="현장관리_x0005_"/>
      <sheetName val="단가일灘"/>
      <sheetName val="단가일茐"/>
      <sheetName val="PACKING_LISþ"/>
      <sheetName val="PACKING_LIS¸"/>
      <sheetName val="법면က"/>
      <sheetName val="법면ᰎ"/>
      <sheetName val="법면0"/>
      <sheetName val="법면爈"/>
      <sheetName val="상세"/>
      <sheetName val="FCþ"/>
      <sheetName val="정거장"/>
      <sheetName val="길내기"/>
      <sheetName val="제원및배치"/>
      <sheetName val="3.피뢰공_x0005_"/>
      <sheetName val="조頔ន"/>
      <sheetName val="단가䘭疚"/>
      <sheetName val="단가䘭瞰"/>
      <sheetName val="RAHMEN"/>
      <sheetName val="비계缀ᴪ"/>
      <sheetName val="비계ꀀ᩶"/>
      <sheetName val="조내헾"/>
      <sheetName val="구조_x0005_헾"/>
      <sheetName val="수량총"/>
      <sheetName val="토공총"/>
      <sheetName val="일위(시설)"/>
      <sheetName val="실䈀"/>
      <sheetName val="정화조방_x0000__x0000__x0005_"/>
      <sheetName val="정화조방_x0000__x0000_ᅠ"/>
      <sheetName val="8설7헾"/>
      <sheetName val="개소별집계표"/>
      <sheetName val="주요자재집계표"/>
      <sheetName val="직접㰀᎕萀᎕"/>
      <sheetName val="단면상수 및 주빔설계"/>
      <sheetName val="기술자자료敧ぞ"/>
      <sheetName val="기술자자료游/"/>
      <sheetName val="criteria(enlc)"/>
      <sheetName val="1-4-_x0000__x0000__x0005__x0000_㳀ҙ"/>
      <sheetName val="단계별내역 (丵〒"/>
      <sheetName val="jobhist"/>
      <sheetName val="골栀᱔렀"/>
      <sheetName val="자재반입현황표"/>
      <sheetName val="토缀ᨎ԰"/>
      <sheetName val="에너ፈߞ"/>
      <sheetName val="직접䈀ᅪ԰_x0000_"/>
      <sheetName val="재ﻇ"/>
      <sheetName val="협력丵⽙"/>
      <sheetName val="D-철근0_x0000_"/>
      <sheetName val="원가계헾】_x0005_"/>
      <sheetName val="8.옥외᐀ባ혀腺԰_x0000_"/>
      <sheetName val="산정표"/>
      <sheetName val="단가일︀"/>
      <sheetName val="단가일_xd800_"/>
      <sheetName val="간접1"/>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신규일위목록"/>
      <sheetName val="단렀቟԰"/>
      <sheetName val="5_시방서(일반시방㔀቎"/>
      <sheetName val="날개벽(䟣⾄_x0005__x0000_"/>
      <sheetName val="단퀀ᙕᰀ"/>
      <sheetName val="단ԯ_x0000_缀"/>
      <sheetName val="총공비"/>
      <sheetName val="개별직종노임단가(2005.1徸"/>
      <sheetName val="날개벽(시점԰_x0000_缀"/>
      <sheetName val="날㔀੎"/>
      <sheetName val="계정c헾】_x0005_"/>
      <sheetName val="2001년계약내력출력분"/>
      <sheetName val="1차기성분내력"/>
      <sheetName val="4.전기"/>
      <sheetName val="가시설단위수량"/>
      <sheetName val="SORCE1"/>
      <sheetName val="총집_x0005__x0000_"/>
      <sheetName val="토적표(2차기성)"/>
      <sheetName val="단가요약"/>
      <sheetName val="관련자료詈_x0015_"/>
      <sheetName val="G.R300경׃"/>
      <sheetName val="계정과목"/>
      <sheetName val="현장구분"/>
      <sheetName val="발주처렀቟԰_x0000_"/>
      <sheetName val="제품별"/>
      <sheetName val="분전반계산서(석관)"/>
      <sheetName val="단가일ﺭ"/>
      <sheetName val="본사인상전"/>
      <sheetName val="단가조건(02년)"/>
      <sheetName val="수로BOX"/>
      <sheetName val="현장ᘀ᨜԰"/>
      <sheetName val="설계개요"/>
      <sheetName val="★도급내역(2공구԰"/>
      <sheetName val="전기수량집계"/>
      <sheetName val="단가일䢭"/>
      <sheetName val="에너_x0000__x0000_"/>
      <sheetName val="상호참ᰖ〚_x0005_"/>
      <sheetName val="1,2,3,4,5단위수량"/>
      <sheetName val="산출근거1"/>
      <sheetName val="04년부품"/>
      <sheetName val="직원투_x0000__x0000__x0005_"/>
      <sheetName val="차도조도계산"/>
      <sheetName val="인ꠀ"/>
      <sheetName val="상호참고_x0005_헾"/>
      <sheetName val="AL공԰԰"/>
      <sheetName val="단  가  대  비  표"/>
      <sheetName val="일  위  대  가  목  록"/>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단계별내역 (橂】"/>
      <sheetName val="기록대장"/>
      <sheetName val="단਀腹԰"/>
      <sheetName val="전기내역1"/>
      <sheetName val="철_xdc00_"/>
      <sheetName val="철ᰀ"/>
      <sheetName val="MRS세부"/>
      <sheetName val="설֮㖮"/>
      <sheetName val="단가산출서(기계)"/>
      <sheetName val="연수동"/>
      <sheetName val="흥양2교토공집계표"/>
      <sheetName val="기본1"/>
      <sheetName val="수정일위대가"/>
      <sheetName val="1공구_단가_餀ԯ_x0000_"/>
      <sheetName val="AL공사(ᰀ፜"/>
      <sheetName val="AL공사(䀀፣"/>
      <sheetName val="1차네트공정"/>
      <sheetName val="월별수删"/>
      <sheetName val="내역서1999.8최_x0005_"/>
      <sheetName val="월별수唀"/>
      <sheetName val="월별수徸"/>
      <sheetName val="(3.품질관리 시험 총괄표)"/>
      <sheetName val="설계산출기怀"/>
      <sheetName val="(1)본선수량집계"/>
      <sheetName val="하부철근수량"/>
      <sheetName val="좌측"/>
      <sheetName val="수문일1"/>
      <sheetName val="골조공사"/>
      <sheetName val="2공구하_x0005__x0000__x0000__x0000_"/>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배수장공사囘$ᯑ⾉"/>
      <sheetName val="TYPE-A"/>
      <sheetName val="준공조서"/>
      <sheetName val="공사준공계"/>
      <sheetName val="준공검사보고서"/>
      <sheetName val="5_시방서(일반시丵〒_x0005_"/>
      <sheetName val="하도급대비"/>
      <sheetName val="안양동丵〒_x0005__x0000_"/>
      <sheetName val="현장관丵〒"/>
      <sheetName val="총괄,내역"/>
      <sheetName val="돌담교 상부수량"/>
      <sheetName val="용역비내역_진짜"/>
      <sheetName val="장척총괄"/>
      <sheetName val="8설7㖮"/>
      <sheetName val="시점교䈀"/>
      <sheetName val="조도계산서1"/>
      <sheetName val="신항수로관조서"/>
      <sheetName val="신항용수로집계"/>
      <sheetName val="약품劈,"/>
      <sheetName val="배저ᕰ㔀"/>
      <sheetName val="월_x0000__x0000_Ԁ"/>
      <sheetName val="교대(A1)"/>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토목莘!"/>
      <sheetName val="중기내역"/>
      <sheetName val="구역화물"/>
      <sheetName val="⠍⑎"/>
      <sheetName val="5차설계"/>
      <sheetName val="일위대렀቟԰_x0000_缀"/>
      <sheetName val="에너지_x0005_"/>
      <sheetName val="친환경주택"/>
      <sheetName val="PAC"/>
      <sheetName val="중기집︀"/>
      <sheetName val="중기집堀"/>
      <sheetName val="8설7︀"/>
      <sheetName val="Site Expenses"/>
      <sheetName val="미사용현황"/>
      <sheetName val="코드시트"/>
      <sheetName val="사용자료"/>
      <sheetName val="5.자금이체명세서"/>
      <sheetName val="M-MG1"/>
      <sheetName val="건설剸_x001b_"/>
      <sheetName val="건설丵⼨"/>
      <sheetName val="건설夸'"/>
      <sheetName val="우석문틀"/>
      <sheetName val="사업총괄"/>
      <sheetName val="16_설계서용지(씀逖"/>
      <sheetName val="하자보증자Á"/>
      <sheetName val="48일위_x0005__x0000__x0000_"/>
      <sheetName val="바닥판(1)"/>
      <sheetName val="하자보증자_x0000_"/>
      <sheetName val="변동인원"/>
      <sheetName val="자재⸀朋"/>
      <sheetName val="배관배선내역"/>
      <sheetName val="본사공가᳈፜"/>
      <sheetName val="수설계"/>
      <sheetName val="신청내역"/>
      <sheetName val="수량-가로등"/>
      <sheetName val="신︀"/>
      <sheetName val="단순공사비단가표"/>
      <sheetName val="분석"/>
      <sheetName val="ROOF(ALKALI)"/>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라.공사비"/>
      <sheetName val="다.도서인쇄비 "/>
      <sheetName val="세부窨_x0013_竬"/>
      <sheetName val="옹벽수량집계표"/>
      <sheetName val="1-4-2_관(약⠀"/>
      <sheetName val="전기실(고압)"/>
      <sheetName val="14.TV공_x0005_"/>
      <sheetName val="대총괄"/>
      <sheetName val="이름"/>
      <sheetName val="사업분석_x0000__x0000_Ԁ_x0000__x0000_㣾"/>
      <sheetName val="단산"/>
      <sheetName val="명세"/>
      <sheetName val="일대"/>
      <sheetName val="일위대׈_x0000_缀_x0000__x0000_"/>
      <sheetName val="MATERIAL"/>
      <sheetName val="적격심사표"/>
      <sheetName val="양촌면도평리"/>
      <sheetName val="2공구_단가䈀ᅪ԰_x0000_"/>
      <sheetName val="2공구_단가렀቟԰_x0000_"/>
      <sheetName val="철근량산정및畠_x0013_䌢〚_x0005_"/>
      <sheetName val="실행,원惇፵∀ᩃ԰_x0000_"/>
      <sheetName val="원가계산서墠_x0016_壬_x0016_"/>
      <sheetName val="개墠"/>
      <sheetName val="개嘠"/>
      <sheetName val="공사별 가중치 산출근거(토존❒"/>
      <sheetName val="개勈"/>
      <sheetName val="개嗐"/>
      <sheetName val="매채조蠀"/>
      <sheetName val="원가계산서垀_x001b_埌_x001b_"/>
      <sheetName val="원가계≎"/>
      <sheetName val="원가계≎"/>
      <sheetName val="원가계⠏ፏ蠀"/>
      <sheetName val="원가계⠙ፏ_x0000_"/>
      <sheetName val="개_x0000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배_x0000__x0000_Ԁ"/>
      <sheetName val="암거橂⽬"/>
      <sheetName val="설계산출표︀"/>
      <sheetName val="정화조방수미㬁"/>
      <sheetName val="정화조방수미/"/>
      <sheetName val="관경별내역서"/>
      <sheetName val="[수목일위.XLS]el\설계서\수목일위_XLS]데이타1"/>
      <sheetName val="KP1590_E"/>
      <sheetName val="거래내역"/>
      <sheetName val="상호참고헾⾣"/>
      <sheetName val="원가계ԯ_x0000_缀"/>
      <sheetName val="설계산ᛅ〒_x0005_"/>
      <sheetName val="출력X"/>
      <sheetName val="산근缀"/>
      <sheetName val="AL공渀፷԰_x0000_"/>
      <sheetName val="철근량산정및헾】_x0005__x0000_"/>
      <sheetName val="단가비교표(전기)"/>
      <sheetName val="기본단헾"/>
      <sheetName val="3.PT개발계획"/>
      <sheetName val="건축명"/>
      <sheetName val="기계명"/>
      <sheetName val="전기명"/>
      <sheetName val="토목명"/>
      <sheetName val="상호참_x0005__x0000_"/>
      <sheetName val="대창토공"/>
      <sheetName val="AL공렀ず氀ぜ"/>
      <sheetName val="AL공렀♗氀♙"/>
      <sheetName val="주공墐;壜"/>
      <sheetName val="2)관渀㡷"/>
      <sheetName val="변경-㔀"/>
      <sheetName val="AL공蠀㥔㔀"/>
      <sheetName val="총원가계산서(요율)"/>
      <sheetName val="자재耀퓬"/>
      <sheetName val="실행내역서(DCU)"/>
      <sheetName val="산출집계"/>
      <sheetName val="1. 조명내역서(조명설치)"/>
      <sheetName val="2. 조명내역서(조명자재)"/>
      <sheetName val="일위대가집계표"/>
      <sheetName val="중기단가"/>
      <sheetName val="포장수량"/>
      <sheetName val="안전건강연금"/>
      <sheetName val="건축실적"/>
      <sheetName val="고용퇴직"/>
      <sheetName val="기계실적"/>
      <sheetName val="물가기준년"/>
      <sheetName val="노임산재"/>
      <sheetName val="장비기준"/>
      <sheetName val="조경수목"/>
      <sheetName val="토목실적"/>
      <sheetName val="setup"/>
      <sheetName val="개_x0005_"/>
      <sheetName val="용역단가"/>
      <sheetName val="9GN︀ᇕ԰"/>
      <sheetName val="단가일֭"/>
      <sheetName val="ABUT수량-A㔀"/>
      <sheetName val="ABUT수량-Aԇ"/>
      <sheetName val="ABUT수량-Aက"/>
      <sheetName val="ABUT수량-A԰"/>
      <sheetName val="el\설계서\수목︀ᇕ԰_x0000_缀_x0000__x0000__x0000_䘀_xd802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총괄내역서(설ԯ_x0000_"/>
      <sheetName val="원가계箌_x0016_篔"/>
      <sheetName val="총괄내역서(설谀ᙻ"/>
      <sheetName val="고부제"/>
      <sheetName val="삼기제"/>
      <sheetName val="원평천상류2차"/>
      <sheetName val="일반하천실시설계용역"/>
      <sheetName val="조촌제"/>
      <sheetName val="소방 산출서"/>
      <sheetName val="전기공사일위대가"/>
      <sheetName val="견적내역서"/>
      <sheetName val="입찰품의서"/>
      <sheetName val="1-1-2.고순도용접"/>
      <sheetName val="1-5"/>
      <sheetName val="물량산출근거"/>
      <sheetName val="kimre scrubber"/>
      <sheetName val="GRDBS"/>
      <sheetName val="산皸_x001b_"/>
      <sheetName val="산碘&quot;"/>
      <sheetName val="산帖め"/>
      <sheetName val="산瞈_x001a_"/>
      <sheetName val="단가표 "/>
      <sheetName val="산출명세"/>
      <sheetName val="장비"/>
      <sheetName val="산徸⼷_x0005_"/>
      <sheetName val="광공업조"/>
      <sheetName val="전기공사비총괄"/>
      <sheetName val="내역서-토목"/>
      <sheetName val="4차공사"/>
      <sheetName val="1F-공장동"/>
      <sheetName val="esc"/>
      <sheetName val="조내尜"/>
      <sheetName val="대전-교대(A1-A2)"/>
      <sheetName val="96작생능"/>
      <sheetName val="직원헾】_x0005__x0000_"/>
      <sheetName val="용수간선"/>
      <sheetName val="산출1"/>
      <sheetName val="[수목일위.XLS_x0000_][수목일위.XLS_x0000_]el\설계서\수목"/>
      <sheetName val="방화도료"/>
      <sheetName val="[수목일위.XLS]도급예산내역서총/_x0000_"/>
      <sheetName val="CSCHEDUL"/>
      <sheetName val="송도(A3)-가야"/>
      <sheetName val="최종내역"/>
      <sheetName val="일위대가橂"/>
      <sheetName val="PACKING_LIS_x0005_"/>
      <sheetName val="PACKING_LIS°"/>
      <sheetName val="판매현황"/>
      <sheetName val="21.경비기본입력"/>
      <sheetName val="[수목일위.XLS_x0000_]el\설계서\수목일위_x0000__x0000__x0005__x0000_茠ꈃɵ_x0000_"/>
      <sheetName val="95년기준조정"/>
      <sheetName val="슬래브수량"/>
      <sheetName val="2000_11월씀ԯ_x0000_"/>
      <sheetName val="2000_11월ԯ_x0000_缀_x0000_"/>
      <sheetName val="1-최_x0005__x0000_"/>
      <sheetName val="상계견적"/>
      <sheetName val="단가(긴급전화Ⰰ"/>
      <sheetName val="단가(긴급전화Ԁ"/>
      <sheetName val="단가(긴급전화ԯ"/>
      <sheetName val="단가(긴급전화ׇ"/>
      <sheetName val="단가(긴급전화蠀"/>
      <sheetName val="재고list"/>
      <sheetName val="3.피뢰공丵"/>
      <sheetName val="출력!내역서"/>
      <sheetName val="총괄내역㳕᎕萀᎕缀"/>
      <sheetName val="경비내역徸〒_x0005__x0000_"/>
      <sheetName val="현장਀腹԰"/>
      <sheetName val="2006납품"/>
      <sheetName val="하자보증자ﻁ"/>
      <sheetName val="발주처_xdc00_䕫␀䕬"/>
      <sheetName val="9.전등噪"/>
      <sheetName val="배수관집계"/>
      <sheetName val="단가일︾"/>
      <sheetName val="중간부"/>
      <sheetName val="횡배위치"/>
      <sheetName val="단가헾⿚"/>
      <sheetName val="단가催릓"/>
      <sheetName val="하자보수율"/>
      <sheetName val="2공구_단가(대_x0000__x0000_"/>
      <sheetName val="2공구_단가(대頀㙿"/>
      <sheetName val="단가(자헾】"/>
      <sheetName val="개헾"/>
      <sheetName val="본사공가현헾"/>
      <sheetName val="수량산출서(원본)"/>
      <sheetName val="인부노임단가"/>
      <sheetName val="[수목일위.XLS]정화조방수미/"/>
      <sheetName val="토목颙〒"/>
      <sheetName val="BOX"/>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기자재집계"/>
      <sheetName val="시행후면적"/>
      <sheetName val="난방방식분류"/>
      <sheetName val="공사정보입력"/>
      <sheetName val="상선"/>
      <sheetName val="건축(산출)"/>
      <sheetName val="토목(산출)"/>
      <sheetName val="H-PI_x0000__x0000__x0005__x0000_㬀φ"/>
      <sheetName val="H-PI_x0000__x0000__x0005__x0000_ᜀ΀"/>
      <sheetName val="[수목일위.XLS][수목일위.XLS_x0000_][수목일위.XLS_x0000_"/>
      <sheetName val="조경일ԯ"/>
      <sheetName val="해평견ၷ"/>
      <sheetName val="해평견䁷"/>
      <sheetName val="해평견ⴀ"/>
      <sheetName val="미원천정비재료집계표"/>
      <sheetName val="권역안내판재료집계표"/>
      <sheetName val="마을쉼터조성재료집계표"/>
      <sheetName val="자재대(물량)"/>
      <sheetName val="부대공사재료집계표"/>
      <sheetName val="1공구_단䈀챪ԯ_x0000_缀_x0000_"/>
      <sheetName val="설계서(동안동)"/>
      <sheetName val="노임,자재"/>
      <sheetName val="증감대비표"/>
      <sheetName val="2.고용보험㥝〒_x0005__x0000_"/>
      <sheetName val="일대-1"/>
      <sheetName val="2.교량(신설)"/>
      <sheetName val="산근1衲"/>
      <sheetName val="1차변경내역서"/>
      <sheetName val="신공항A-9(원가수정)"/>
      <sheetName val="견적서갑지연속"/>
      <sheetName val="4.전력橂⾧_x0005__x0000_"/>
      <sheetName val="기종별 합계"/>
      <sheetName val="산橂】"/>
      <sheetName val="산丵〒"/>
      <sheetName val="산헾】"/>
      <sheetName val="배수Ȁ腳"/>
      <sheetName val="사업분석ﻂ峕ԯ_x0000_缀_x0000_"/>
      <sheetName val="주공Գ԰_x0000_"/>
      <sheetName val="MDF일위대가"/>
      <sheetName val="[수목일위.XLS][수목일위.XLS]el_설___수__2"/>
      <sheetName val="[수목일위.XLS][수목일위.XLS]el_설___수__3"/>
      <sheetName val="[수목일위.XLS][수목일위.XLS]el_설____목_2"/>
      <sheetName val="[수목일위.XLS][수목일위.XLS]el_설____목_3"/>
      <sheetName val="일위대가 자재가격"/>
      <sheetName val="시간당 손료 및 운전경비"/>
      <sheetName val="도급예산내_x0000__x0000__x0005__x0000_佐"/>
      <sheetName val="도급예산내_x0000__x0000__x0005__x0000_"/>
      <sheetName val="도급예산내_x0000__x0000__x0005__x0000_ꨠ"/>
      <sheetName val="도급예산내_x0000__x0000__x0005__x0000_"/>
      <sheetName val="도급예산내_x0000__x0000__x0005__x0000_⬰"/>
      <sheetName val="도급예산내_x0000__x0000__x0005__x0000_肰"/>
      <sheetName val="도급예산내_x0000__x0000__x0005__x0000_炐"/>
      <sheetName val="도급예산내_x0000__x0000__x0005__x0000_䄠"/>
      <sheetName val="도급예산내_x0000__x0000__x0005__x0000_᭐"/>
      <sheetName val="내역5"/>
      <sheetName val="공사䤊⾃_x0005__x0000_"/>
      <sheetName val="공사헾」_x0005__x0000_"/>
      <sheetName val="옹벽리스트"/>
      <sheetName val="저"/>
      <sheetName val="SQL"/>
      <sheetName val="[수목일위.XLS][수목일위.XLS]el__계서____4"/>
      <sheetName val="[수목일위.XLS][수목일위.XLS]el__계서____5"/>
      <sheetName val="[수목일위.XLS][수목일위.XLS]el__계서____2"/>
      <sheetName val="[수목일위.XLS][수목일위.XLS]el__계서____3"/>
      <sheetName val="[수목일위.XLS][수목일위.XLS]el_설계서_수_70"/>
      <sheetName val="[수목일위.XLS][수목일위.XLS]el_설계서_수_71"/>
      <sheetName val="[수목일위.XLS][수목일위.XLS]el_설계__수목_4"/>
      <sheetName val="[수목일위.XLS][수목일위.XLS]el_설계__수목_5"/>
      <sheetName val="[수목일위.XLS][수목일위.XLS]el_설계__수_10"/>
      <sheetName val="[수목일위.XLS][수목일위.XLS]el_설계__수_11"/>
      <sheetName val="[수목일위.XLS][수목일위.XLS]el_설계__수목_6"/>
      <sheetName val="[수목일위.XLS][수목일위.XLS]el_설계__수목_7"/>
      <sheetName val="[수목일위.XLS][수목일위.XLS]el_설계__수목_8"/>
      <sheetName val="[수목일위.XLS][수목일위.XLS]el_설계__수목_9"/>
      <sheetName val="2.야탑"/>
      <sheetName val="0.1keyAssumption"/>
      <sheetName val="배_x0000__x0000_"/>
      <sheetName val="배??"/>
      <sheetName val="[수목일위.XLS][수목일위.XLS]el_설_서___38"/>
      <sheetName val="[수목일위.XLS][수목일위.XLS]el_설_서___39"/>
      <sheetName val="[수목일위.XLS][수목일위.XLS]el_설_서___36"/>
      <sheetName val="[수목일위.XLS][수목일위.XLS]el_설_서___37"/>
      <sheetName val="[수목일위.XLS][수목일위.XLS]el_설_서___12"/>
      <sheetName val="[수목일위.XLS][수목일위.XLS]el_설_서___13"/>
      <sheetName val="[수목일위.XLS][수목일위.XLS]el_설_서__목_4"/>
      <sheetName val="[수목일위.XLS][수목일위.XLS]el_설_서__목_5"/>
      <sheetName val="[수목일위.XLS][수목일위.XLS]el_설_서___18"/>
      <sheetName val="[수목일위.XLS][수목일위.XLS]el_설_서___19"/>
      <sheetName val="[수목일위.XLS][수목일위.XLS]el_설_서__목_6"/>
      <sheetName val="[수목일위.XLS][수목일위.XLS]el_설_서__목_7"/>
      <sheetName val="[수목일위.XLS][수목일위.XLS]el_설_서__목_8"/>
      <sheetName val="[수목일위.XLS][수목일위.XLS]el_설_서__목_9"/>
      <sheetName val="[수목일위.XLS][수목일위.XLS]el_설_서___10"/>
      <sheetName val="[수목일위.XLS][수목일위.XLS]el_설_서___11"/>
      <sheetName val="[수목일위.XLS][수목일위.XLS]el_설_서___20"/>
      <sheetName val="[수목일위.XLS][수목일위.XLS]el_설_서___21"/>
      <sheetName val="[수목일위.XLS][수목일위.XLS]el_설_서___14"/>
      <sheetName val="[수목일위.XLS][수목일위.XLS]el_설_서___15"/>
      <sheetName val="[수목일위.XLS][수목일위.XLS]el_설_서___16"/>
      <sheetName val="[수목일위.XLS][수목일위.XLS]el_설_서___17"/>
      <sheetName val="[수목일위.XLS][수목일위.XLS]el_설_서___24"/>
      <sheetName val="[수목일위.XLS][수목일위.XLS]el_설_서___25"/>
      <sheetName val="[수목일위.XLS][수목일위.XLS]el_설_서___22"/>
      <sheetName val="[수목일위.XLS][수목일위.XLS]el_설_서___23"/>
      <sheetName val="[수목일위.XLS][수목일위.XLS]el_설_서___30"/>
      <sheetName val="[수목일위.XLS][수목일위.XLS]el_설_서___31"/>
      <sheetName val="[수목일위.XLS][수목일위.XLS]el_설_서___32"/>
      <sheetName val="[수목일위.XLS][수목일위.XLS]el_설_서___33"/>
      <sheetName val="[수목일위.XLS][수목일위.XLS]el_설_서___28"/>
      <sheetName val="[수목일위.XLS][수목일위.XLS]el_설_서___29"/>
      <sheetName val="[수목일위.XLS][수목일위.XLS]el_설_서___26"/>
      <sheetName val="[수목일위.XLS][수목일위.XLS]el_설_서___27"/>
      <sheetName val="[수목일위.XLS][수목일위.XLS]el_설_서___34"/>
      <sheetName val="[수목일위.XLS][수목일위.XLS]el_설_서___35"/>
      <sheetName val="매매"/>
      <sheetName val="전신"/>
      <sheetName val="[수목일위.XLS]B__MSOffice_Excel___6"/>
      <sheetName val="[수목일위.XLS]B__MSOffice_Excel___7"/>
      <sheetName val="[수목일위.XLS]B__MSOffice_Excel___8"/>
      <sheetName val="[수목일위.XLS]B__MSOffice_Excel___9"/>
      <sheetName val="토공실׃"/>
      <sheetName val="TE헾"/>
      <sheetName val="TE茨"/>
      <sheetName val="연도별cash"/>
      <sheetName val="JOIN(2spa¬_x0000_"/>
      <sheetName val="JOIN(2spa첬☃"/>
      <sheetName val="JOIN(2spa線"/>
      <sheetName val="JOIN(2spa_x0000_"/>
      <sheetName val="Ȁ_x005f_x0004_夁瓅"/>
      <sheetName val="덕소_x0000__x0000_"/>
      <sheetName val="요약&amp;결¾"/>
      <sheetName val="요약&amp;결袾"/>
      <sheetName val="[수목일위.XLS][수목일위.XLS]el__계서_수__4"/>
      <sheetName val="[수목일위.XLS][수목일위.XLS]el__계서_수__5"/>
      <sheetName val="[수목일위.XLS][수목일위.XLS]el__계서_수__2"/>
      <sheetName val="[수목일위.XLS][수목일위.XLS]el__계서_수__3"/>
      <sheetName val="Ȁ 夁瓅"/>
      <sheetName val="평형별㓈 ؟"/>
      <sheetName val="집계표_식재"/>
      <sheetName val="장비종합부표"/>
      <sheetName val="부표"/>
      <sheetName val="VCV-BE-TONG"/>
      <sheetName val="강교(Sub)"/>
      <sheetName val="일반토공견적"/>
      <sheetName val="환惙_x0010_"/>
      <sheetName val="DATA_Ul䢑耙"/>
      <sheetName val="DATA_Ul⢑_x0011_"/>
      <sheetName val="1.전등"/>
      <sheetName val="XXXX겗"/>
      <sheetName val="XXXX娂攁"/>
      <sheetName val="납부서"/>
      <sheetName val="기성_x0000__x0000_"/>
      <sheetName val="정산표"/>
      <sheetName val="내역서(기존내역-수정금지)"/>
      <sheetName val="N賃率_x0000__x0000_"/>
      <sheetName val="설계ዎ_x0002_"/>
      <sheetName val="Sheet1 (3)"/>
      <sheetName val="Sheet2 (3)"/>
      <sheetName val="Sheet3 (3)"/>
      <sheetName val="부舠ᗂ䌸"/>
      <sheetName val="차선도색(1)"/>
      <sheetName val="1 "/>
      <sheetName val="YES-T"/>
      <sheetName val="수량(토산품)"/>
      <sheetName val="수량(창호)(토산품)"/>
      <sheetName val="[수목일위.XLS_x0000_][수목일위.XLS]el_설_서_수_2"/>
      <sheetName val="[수목일위.XLS_x0000_][수목일위.XLS]el_설_서_수_3"/>
      <sheetName val="L԰_x0000_缀"/>
      <sheetName val="인부"/>
      <sheetName val="JOIN(׈"/>
      <sheetName val="환ì✀"/>
      <sheetName val="관Ԁ_x0000_"/>
      <sheetName val="관내︒"/>
      <sheetName val="-배수구조물¹_x0000_Ԁ"/>
      <sheetName val="[수목일위.XLS][수목일위.XLS]el_____1226"/>
      <sheetName val="[수목일위.XLS][수목일위.XLS]el_____1227"/>
      <sheetName val="[수목일위.XLS][수목일위.XLS]el_____1190"/>
      <sheetName val="[수목일위.XLS][수목일위.XLS]el_____1191"/>
      <sheetName val="[수목일위.XLS][수목일위.XLS]el_____1188"/>
      <sheetName val="[수목일위.XLS][수목일위.XLS]el_____1189"/>
      <sheetName val="[수목일위.XLS][수목일위.XLS]el_____1184"/>
      <sheetName val="[수목일위.XLS][수목일위.XLS]el_____1185"/>
      <sheetName val="[수목일위.XLS][수목일위.XLS]el_____1186"/>
      <sheetName val="[수목일위.XLS][수목일위.XLS]el_____1187"/>
      <sheetName val="[수목일위.XLS][수목일위.XLS]el_____1182"/>
      <sheetName val="[수목일위.XLS][수목일위.XLS]el_____1183"/>
      <sheetName val="[수목일위.XLS][수목일위.XLS]el_____1180"/>
      <sheetName val="[수목일위.XLS][수목일위.XLS]el_____1181"/>
      <sheetName val="[수목일위.XLS][수목일위.XLS]el_____1178"/>
      <sheetName val="[수목일위.XLS][수목일위.XLS]el_____1179"/>
      <sheetName val="실행(표지,갑,_x0000__x0000_"/>
      <sheetName val="[수목일위.XLS]B__MSOffice_Excel__11"/>
      <sheetName val="[수목일위.XLS][수목일위.XLS]el_설계서_수_72"/>
      <sheetName val="[수목일위.XLS][수목일위.XLS]el_설계서_수_73"/>
      <sheetName val="[수목일위.XLS]B__MSOffice_Excel__10"/>
      <sheetName val="[수목일위.XLS][수목일위.XLS]el_____1160"/>
      <sheetName val="[수목일위.XLS][수목일위.XLS]el_____1161"/>
      <sheetName val="[수목일위.XLS][수목일위.XLS]el_____1158"/>
      <sheetName val="[수목일위.XLS][수목일위.XLS]el_____1159"/>
      <sheetName val="[수목일위.XLS][수목일위.XLS]el_설계서_수_78"/>
      <sheetName val="[수목일위.XLS][수목일위.XLS]el_설계서_수_79"/>
      <sheetName val="[수목일위.XLS][수목일위.XLS]el_설계서_수_76"/>
      <sheetName val="[수목일위.XLS][수목일위.XLS]el_설계서_수_77"/>
      <sheetName val="[수목일위.XLS][수목일위.XLS]el_설계서_수_74"/>
      <sheetName val="[수목일위.XLS][수목일위.XLS]el_설계서_수_75"/>
      <sheetName val="[수목일위.XLS][수목일위.XLS]el_설계서_수_82"/>
      <sheetName val="[수목일위.XLS][수목일위.XLS]el_설계서_수_83"/>
      <sheetName val="[수목일위.XLS][수목일위.XLS]el_설계서_수_80"/>
      <sheetName val="[수목일위.XLS][수목일위.XLS]el_설계서_수_81"/>
      <sheetName val="[수목일위.XLS][수목일위.XLS]el_설계서_수_88"/>
      <sheetName val="[수목일위.XLS][수목일위.XLS]el_설계서_수_89"/>
      <sheetName val="[수목일위.XLS][수목일위.XLS]el_설계서_수_86"/>
      <sheetName val="[수목일위.XLS][수목일위.XLS]el_설계서_수_87"/>
      <sheetName val="[수목일위.XLS][수목일위.XLS]el_설계서_수_84"/>
      <sheetName val="[수목일위.XLS][수목일위.XLS]el_설계서_수_85"/>
      <sheetName val="[수목일위.XLS]B__MSOffice_Excel__38"/>
      <sheetName val="일위헾】"/>
      <sheetName val="일위ⱂ⾖"/>
      <sheetName val="ꡀ΃꤀"/>
      <sheetName val="PVC_내역서"/>
      <sheetName val="[수목일위.XLS][수목일위.XLS]el_설계서_수_90"/>
      <sheetName val="[수목일위.XLS][수목일위.XLS]el_설계서_수_91"/>
      <sheetName val="[수목일위.XLS][수목일위.XLS]el_설계서_수_92"/>
      <sheetName val="[수목일위.XLS][수목일위.XLS]el_설계서_수_93"/>
      <sheetName val="TRE TA_x0000_"/>
      <sheetName val="[수목일위.XLS]B__MSOffice_Excel__12"/>
      <sheetName val="[수목일위.XLS]B__MSOffice_Excel__15"/>
      <sheetName val="[수목일위.XLS]B__MSOffice_Excel__13"/>
      <sheetName val="[수목일위.XLS]B__MSOffice_Excel__14"/>
      <sheetName val="[수목일위.XLS]B__MSOffice_Excel__16"/>
      <sheetName val="[수목일위.XLS]B__MSOffice_Excel__19"/>
      <sheetName val="[수목일위.XLS]B__MSOffice_Excel__18"/>
      <sheetName val="[수목일위.XLS]B__MSOffice_Excel__17"/>
      <sheetName val="[수목일위.XLS]B__MSOffice_Excel__20"/>
      <sheetName val="[수목일위.XLS]B__MSOffice_Excel__23"/>
      <sheetName val="[수목일위.XLS]B__MSOffice_Excel__22"/>
      <sheetName val="[수목일위.XLS]B__MSOffice_Excel__21"/>
      <sheetName val="[수목일위.XLS]B__MSOffice_Excel__24"/>
      <sheetName val="[수목일위.XLS][수목일위.XLS]el__계___목_6"/>
      <sheetName val="[수목일위.XLS][수목일위.XLS]el__계___목_7"/>
      <sheetName val="[수목일위.XLS][수목일위.XLS]el__계___목_4"/>
      <sheetName val="[수목일위.XLS][수목일위.XLS]el__계___목_5"/>
      <sheetName val="[수목일위.XLS][수목일위.XLS]el_____1064"/>
      <sheetName val="[수목일위.XLS][수목일위.XLS]el_____1065"/>
      <sheetName val="[수목일위.XLS][수목일위.XLS]el_____1066"/>
      <sheetName val="[수목일위.XLS][수목일위.XLS]el_____1067"/>
      <sheetName val="[수목일위.XLS][수목일위.XLS]el_____1080"/>
      <sheetName val="[수목일위.XLS][수목일위.XLS]el_____1081"/>
      <sheetName val="[수목일위.XLS][수목일위.XLS]el_____1070"/>
      <sheetName val="[수목일위.XLS][수목일위.XLS]el_____1071"/>
      <sheetName val="[수목일위.XLS][수목일위.XLS]el_____1068"/>
      <sheetName val="[수목일위.XLS][수목일위.XLS]el_____1069"/>
      <sheetName val="[수목일위.XLS][수목일위.XLS]el_____1084"/>
      <sheetName val="[수목일위.XLS][수목일위.XLS]el_____1085"/>
      <sheetName val="[수목일위.XLS][수목일위.XLS]el_____1072"/>
      <sheetName val="[수목일위.XLS][수목일위.XLS]el_____1073"/>
      <sheetName val="[수목일위.XLS][수목일위.XLS]el_____1074"/>
      <sheetName val="[수목일위.XLS][수목일위.XLS]el_____1075"/>
      <sheetName val="[수목일위.XLS][수목일위.XLS]el_____1076"/>
      <sheetName val="[수목일위.XLS][수목일위.XLS]el_____1077"/>
      <sheetName val="[수목일위.XLS][수목일위.XLS]el_____1078"/>
      <sheetName val="[수목일위.XLS][수목일위.XLS]el_____1079"/>
      <sheetName val="[수목일위.XLS][수목일위.XLS]el_____1088"/>
      <sheetName val="[수목일위.XLS][수목일위.XLS]el_____1089"/>
      <sheetName val="[수목일위.XLS][수목일위.XLS]el_____1082"/>
      <sheetName val="[수목일위.XLS][수목일위.XLS]el_____1083"/>
      <sheetName val="[수목일위.XLS][수목일위.XLS]el_____1086"/>
      <sheetName val="[수목일위.XLS][수목일위.XLS]el_____1087"/>
      <sheetName val="[수목일위.XLS][수목일위.XLS]el_____1090"/>
      <sheetName val="[수목일위.XLS][수목일위.XLS]el_____1091"/>
      <sheetName val="[수목일위.XLS][수목일위.XLS]el_____1106"/>
      <sheetName val="[수목일위.XLS][수목일위.XLS]el_____1107"/>
      <sheetName val="[수목일위.XLS][수목일위.XLS]el_____1092"/>
      <sheetName val="[수목일위.XLS][수목일위.XLS]el_____1093"/>
      <sheetName val="[수목일위.XLS][수목일위.XLS]el_____1094"/>
      <sheetName val="[수목일위.XLS][수목일위.XLS]el_____1095"/>
      <sheetName val="[수목일위.XLS][수목일위.XLS]el_____1100"/>
      <sheetName val="[수목일위.XLS][수목일위.XLS]el_____1101"/>
      <sheetName val="[수목일위.XLS][수목일위.XLS]el_____1098"/>
      <sheetName val="[수목일위.XLS][수목일위.XLS]el_____1099"/>
      <sheetName val="[수목일위.XLS][수목일위.XLS]el_____1096"/>
      <sheetName val="[수목일위.XLS][수목일위.XLS]el_____1097"/>
      <sheetName val="[수목일위.XLS][수목일위.XLS]el_____1104"/>
      <sheetName val="[수목일위.XLS][수목일위.XLS]el_____1105"/>
      <sheetName val="[수목일위.XLS][수목일위.XLS]el_____1102"/>
      <sheetName val="[수목일위.XLS][수목일위.XLS]el_____1103"/>
      <sheetName val="[수목일위.XLS][수목일위.XLS]el_____1110"/>
      <sheetName val="[수목일위.XLS][수목일위.XLS]el_____1111"/>
      <sheetName val="[수목일위.XLS][수목일위.XLS]el_____1108"/>
      <sheetName val="[수목일위.XLS][수목일위.XLS]el_____1109"/>
      <sheetName val="[수목일위.XLS][수목일위.XLS]el_____1112"/>
      <sheetName val="[수목일위.XLS][수목일위.XLS]el_____1113"/>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3.하중산정刀_x0010__x0000__x0000__x0000_"/>
      <sheetName val="[수목일위.XLS][수목일위.XLS]el_____1126"/>
      <sheetName val="[수목일위.XLS][수목일위.XLS]el_____1127"/>
      <sheetName val="[수목일위.XLS][수목일위.XLS]el_____1124"/>
      <sheetName val="[수목일위.XLS][수목일위.XLS]el_____1125"/>
      <sheetName val="[수목일위.XLS]B__MSOffice_Excel__25"/>
      <sheetName val="(당평)자재"/>
      <sheetName val="[수목일위.XLS][수목일위.XLS]el_____1128"/>
      <sheetName val="[수목일위.XLS][수목일위.XLS]el_____1129"/>
      <sheetName val="[수목일위.XLS]B__MSOffice_Excel__26"/>
      <sheetName val="[수목일위.XLS]B__MSOffice_Excel__27"/>
      <sheetName val="[수목일위.XLS]B__MSOffice_Excel__28"/>
      <sheetName val="[수목일위.XLS]B__MSOffice_Excel__29"/>
      <sheetName val="[수목일위.XLS]B__MSOffice_Excel__32"/>
      <sheetName val="[수목일위.XLS]B__MSOffice_Excel__30"/>
      <sheetName val="[수목일위.XLS]B__MSOffice_Excel__31"/>
      <sheetName val="[수목일위.XLS]B__MSOffice_Excel__33"/>
      <sheetName val="[수목일위.XLS]B__MSOffice_Excel__34"/>
      <sheetName val="[수목일위.XLS]B__MSOffice_Excel__35"/>
      <sheetName val="[수목일위.XLS]B__MSOffice_Excel__36"/>
      <sheetName val="Macro Codes"/>
      <sheetName val="Dae_Jiju"/>
      <sheetName val="Sikje_ingun"/>
      <sheetName val="TREE_D"/>
      <sheetName val="[수목일위.XLS][수목일위.XLS]el_____1130"/>
      <sheetName val="[수목일위.XLS][수목일위.XLS]el_____1131"/>
      <sheetName val="Ȁ_x005f_x005f_x005f_x0004_夁瓅"/>
      <sheetName val="General"/>
      <sheetName val="AILC004"/>
      <sheetName val="예산실적전체당월"/>
      <sheetName val="[수목일위.XLS][수목일위.XLS]el_____1136"/>
      <sheetName val="[수목일위.XLS][수목일위.XLS]el_____1137"/>
      <sheetName val="[수목일위.XLS][수목일위.XLS]el_____1138"/>
      <sheetName val="[수목일위.XLS][수목일위.XLS]el_____1139"/>
      <sheetName val="[수목일위.XLS][수목일위.XLS]el_____1132"/>
      <sheetName val="[수목일위.XLS][수목일위.XLS]el_____1133"/>
      <sheetName val="[수목일위.XLS][수목일위.XLS]el_____1134"/>
      <sheetName val="[수목일위.XLS][수목일위.XLS]el_____1135"/>
      <sheetName val="[수목일위.XLS][수목일위.XLS]el_____1142"/>
      <sheetName val="[수목일위.XLS][수목일위.XLS]el_____1143"/>
      <sheetName val="[수목일위.XLS][수목일위.XLS]el_____1140"/>
      <sheetName val="[수목일위.XLS][수목일위.XLS]el_____1141"/>
      <sheetName val="[수목일위.XLS][수목일위.XLS]el_____1144"/>
      <sheetName val="[수목일위.XLS][수목일위.XLS]el_____1145"/>
      <sheetName val="[수목일위.XLS][수목일위.XLS]el_____1154"/>
      <sheetName val="[수목일위.XLS][수목일위.XLS]el_____1155"/>
      <sheetName val="[수목일위.XLS][수목일위.XLS]el_____1152"/>
      <sheetName val="[수목일위.XLS][수목일위.XLS]el_____1153"/>
      <sheetName val="[수목일위.XLS][수목일위.XLS]el_____1146"/>
      <sheetName val="[수목일위.XLS][수목일위.XLS]el_____1147"/>
      <sheetName val="[수목일위.XLS][수목일위.XLS]el_____1148"/>
      <sheetName val="[수목일위.XLS][수목일위.XLS]el_____1149"/>
      <sheetName val="[수목일위.XLS][수목일위.XLS]el_____1150"/>
      <sheetName val="[수목일위.XLS][수목일위.XLS]el_____1151"/>
      <sheetName val="[수목일위.XLS][수목일위.XLS]el_____1156"/>
      <sheetName val="[수목일위.XLS][수목일위.XLS]el_____1157"/>
      <sheetName val="광명4R"/>
      <sheetName val="[수목일위.XLS]B__MSOffice_Excel__37"/>
      <sheetName val="[수목일위.XLS][수목일위.XLS]el_____1164"/>
      <sheetName val="[수목일위.XLS][수목일위.XLS]el_____1165"/>
      <sheetName val="[수목일위.XLS][수목일위.XLS]el_____1162"/>
      <sheetName val="[수목일위.XLS][수목일위.XLS]el_____1163"/>
      <sheetName val="[수목일위.XLS][수목일위.XLS]el_____1166"/>
      <sheetName val="[수목일위.XLS][수목일위.XLS]el_____1167"/>
      <sheetName val="[수목일위.XLS][수목일위.XLS]el_____1172"/>
      <sheetName val="[수목일위.XLS][수목일위.XLS]el_____1173"/>
      <sheetName val="[수목일위.XLS][수목일위.XLS]el_____1170"/>
      <sheetName val="[수목일위.XLS][수목일위.XLS]el_____1171"/>
      <sheetName val="[수목일위.XLS][수목일위.XLS]el_____1168"/>
      <sheetName val="[수목일위.XLS][수목일위.XLS]el_____1169"/>
      <sheetName val="[수목일위.XLS][수목일위.XLS]el_____1174"/>
      <sheetName val="[수목일위.XLS][수목일위.XLS]el_____1175"/>
      <sheetName val="[수목일위.XLS][수목일위.XLS]el_____1176"/>
      <sheetName val="[수목일위.XLS][수목일위.XLS]el_____1177"/>
      <sheetName val="[수목일위.XLS][수목일위.XLS]el_____1192"/>
      <sheetName val="[수목일위.XLS][수목일위.XLS]el_____1193"/>
      <sheetName val="[수목일위.XLS][수목일위.XLS]el_____1198"/>
      <sheetName val="[수목일위.XLS][수목일위.XLS]el_____1199"/>
      <sheetName val="[수목일위.XLS][수목일위.XLS]el_____1194"/>
      <sheetName val="[수목일위.XLS][수목일위.XLS]el_____1195"/>
      <sheetName val="[수목일위.XLS][수목일위.XLS]el_____1196"/>
      <sheetName val="[수목일위.XLS][수목일위.XLS]el_____1197"/>
      <sheetName val="[수목일위.XLS][수목일위.XLS]el_____1200"/>
      <sheetName val="[수목일위.XLS][수목일위.XLS]el_____1201"/>
      <sheetName val="[수목일위.XLS][수목일위.XLS]el_____1204"/>
      <sheetName val="[수목일위.XLS][수목일위.XLS]el_____1205"/>
      <sheetName val="[수목일위.XLS][수목일위.XLS]el_____1202"/>
      <sheetName val="[수목일위.XLS][수목일위.XLS]el_____1203"/>
      <sheetName val="[수목일위.XLS][수목일위.XLS]el_____1206"/>
      <sheetName val="[수목일위.XLS][수목일위.XLS]el_____1207"/>
      <sheetName val="[수목일위.XLS][수목일위.XLS]el_____1212"/>
      <sheetName val="[수목일위.XLS][수목일위.XLS]el_____1213"/>
      <sheetName val="[수목일위.XLS][수목일위.XLS]el_____1208"/>
      <sheetName val="[수목일위.XLS][수목일위.XLS]el_____1209"/>
      <sheetName val="[수목일위.XLS][수목일위.XLS]el_____1214"/>
      <sheetName val="[수목일위.XLS][수목일위.XLS]el_____1215"/>
      <sheetName val="[수목일위.XLS][수목일위.XLS]el_____1210"/>
      <sheetName val="[수목일위.XLS][수목일위.XLS]el_____1211"/>
      <sheetName val="[수목일위.XLS][수목일위.XLS]el_____1218"/>
      <sheetName val="[수목일위.XLS][수목일위.XLS]el_____1219"/>
      <sheetName val="[수목일위.XLS][수목일위.XLS]el_____1216"/>
      <sheetName val="[수목일위.XLS][수목일위.XLS]el_____1217"/>
      <sheetName val="[수목일위.XLS][수목일위.XLS]el_____1224"/>
      <sheetName val="[수목일위.XLS][수목일위.XLS]el_____1225"/>
      <sheetName val="[수목일위.XLS][수목일위.XLS]el_____1220"/>
      <sheetName val="[수목일위.XLS][수목일위.XLS]el_____1221"/>
      <sheetName val="[수목일위.XLS][수목일위.XLS]el_____1222"/>
      <sheetName val="[수목일위.XLS][수목일위.XLS]el_____1223"/>
      <sheetName val="[수목일위.XLS][수목일위.XLS]el_____1230"/>
      <sheetName val="[수목일위.XLS][수목일위.XLS]el_____1231"/>
      <sheetName val="[수목일위.XLS][수목일위.XLS]el_____1228"/>
      <sheetName val="[수목일위.XLS][수목일위.XLS]el_____1229"/>
      <sheetName val="[수목일위.XLS][수목일위.XLS]el_____1232"/>
      <sheetName val="[수목일위.XLS][수목일위.XLS]el_____1233"/>
      <sheetName val="[수목일위.XLS][수목일위.XLS]el_____1236"/>
      <sheetName val="[수목일위.XLS][수목일위.XLS]el_____1237"/>
      <sheetName val="[수목일위.XLS][수목일위.XLS]el_____1246"/>
      <sheetName val="[수목일위.XLS][수목일위.XLS]el_____1247"/>
      <sheetName val="[수목일위.XLS][수목일위.XLS]el_____1234"/>
      <sheetName val="[수목일위.XLS][수목일위.XLS]el_____1235"/>
      <sheetName val="예비품"/>
      <sheetName val="계약내역서(䀐紃쀃"/>
      <sheetName val="[수목일위.XLS][수목일위.XLS]el__계_____4"/>
      <sheetName val="[수목일위.XLS][수목일위.XLS]el__계_____5"/>
      <sheetName val="[수목일위.XLS][수목일위.XLS]el______목_6"/>
      <sheetName val="[수목일위.XLS][수목일위.XLS]el______목_7"/>
      <sheetName val="Sheet菈?"/>
      <sheetName val="기둥"/>
      <sheetName val="저판(버림100)"/>
      <sheetName val="뚝토공"/>
      <sheetName val="방학"/>
      <sheetName val="주현(해보)"/>
      <sheetName val="주현(영광)"/>
      <sheetName val="[수목일위.XLS"/>
      <sheetName val="[수목일위.XLS][수목일위.XLS"/>
      <sheetName val="직접공사"/>
      <sheetName val="_x0004_"/>
      <sheetName val="회사기_x0005_"/>
      <sheetName val="정화조방"/>
      <sheetName val="1-4-"/>
      <sheetName val="날개벽(䟣⾯_x0005_"/>
      <sheetName val="날개벽(_x0005_"/>
      <sheetName val="현장_x0005_"/>
      <sheetName val="날개벽(䟣⾄_x0005_"/>
      <sheetName val="날개벽(시점԰"/>
      <sheetName val="직원투"/>
      <sheetName val="도급예산헾】_x0005_"/>
      <sheetName val="2공구하_x0005_"/>
      <sheetName val="철근량산정및_x0005_"/>
      <sheetName val="일위대렀቟԰"/>
      <sheetName val="48일위_x0005_"/>
      <sheetName val="사업분석"/>
      <sheetName val="일위대׈"/>
      <sheetName val="[수목일위.XLS]el\설계서\수목일︀ᇕ԰"/>
      <sheetName val="원가계ԯ"/>
      <sheetName val="철근량산정및헾】_x0005_"/>
      <sheetName val="el\설계서\수목︀ᇕ԰"/>
      <sheetName val="도급예산䈀ԯ"/>
      <sheetName val="도급예산䈀ԯ"/>
      <sheetName val="도급예산䈀_xdf6a_ԯ"/>
      <sheetName val="내역(전0"/>
      <sheetName val="2000_11월ԯ"/>
      <sheetName val="경비내역徸〒_x0005_"/>
      <sheetName val="★도급내역︀𥉉ԯ"/>
      <sheetName val="★도급내역က"/>
      <sheetName val="H-PI"/>
      <sheetName val="1공구_단䈀챪ԯ"/>
      <sheetName val="2.고용보험㥝〒_x0005_"/>
      <sheetName val="사업분석ﻂ峕ԯ"/>
      <sheetName val="2.2.1丵⿌_x0005_"/>
      <sheetName val="2.2.1丵⽃_x0005_"/>
      <sheetName val="2.2.1丵⿝_x0005_"/>
      <sheetName val="2.2.1丵⾎_x0005_"/>
      <sheetName val="소"/>
      <sheetName val="소요자헾"/>
      <sheetName val="성력화(현)"/>
      <sheetName val="[수목일위.XLS][수목일위.XLS]el_설_서_수_14"/>
      <sheetName val="[수목일위.XLS][수목일위.XLS]el_설_서_수_15"/>
      <sheetName val="[수목일위.XLS][수목일위.XLS]el_설_서_수_16"/>
      <sheetName val="[수목일위.XLS][수목일위.XLS]el_설_서_수_17"/>
      <sheetName val="산수(hd-0)"/>
      <sheetName val="산수(hd-1)"/>
      <sheetName val="C図面拾い"/>
      <sheetName val="A-Gen"/>
      <sheetName val="00실적"/>
      <sheetName val="사기성계산 (3)"/>
      <sheetName val="건설성적"/>
      <sheetName val="12월실적"/>
      <sheetName val="공종별수량집_x0002_"/>
      <sheetName val="연돌일退← "/>
      <sheetName val="7단 "/>
      <sheetName val="본실행 _x0000_"/>
      <sheetName val="Sheet4_x0000_ [수목일위.XLS]가드레일산근_x0000_耀 [수목일"/>
      <sheetName val="자재 집  "/>
      <sheetName val="_x0000_ _x0000_ "/>
      <sheetName val="Sheet4_x0000__x0000__x0000__x0000__x0000__x0000__x0000_ [수목일위.X"/>
      <sheetName val="[수목일위.XLS][수목일위.XLS_x0000_]el______22"/>
      <sheetName val="[수목일위.XLS][수목일위.XLS_x0000_]el______23"/>
      <sheetName val="단중표"/>
      <sheetName val="[수목일위.XLS][수목일위.XLS]el_설계__수_14"/>
      <sheetName val="[수목일위.XLS][수목일위.XLS]el_설계__수_15"/>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2"/>
      <sheetName val="[수목일위.XLS][수목일위.XLS]el_설계__수_23"/>
      <sheetName val="[수목일위.XLS][수목일위.XLS]el_설계__수_18"/>
      <sheetName val="[수목일위.XLS][수목일위.XLS]el_설계__수_19"/>
      <sheetName val="[수목일위.XLS][수목일위.XLS]el_설계__수_20"/>
      <sheetName val="[수목일위.XLS][수목일위.XLS]el_설계__수_21"/>
      <sheetName val="견적990322"/>
      <sheetName val="데이타'!$E$124"/>
      <sheetName val="노임2"/>
      <sheetName val="Sheet44"/>
      <sheetName val="기둥(원_x0000__x0000_"/>
      <sheetName val="coa-17"/>
      <sheetName val="c-18"/>
      <sheetName val="equipment -2"/>
      <sheetName val="[수목일위.XLS][수목일위.XLS]el_____1240"/>
      <sheetName val="[수목일위.XLS][수목일위.XLS]el_____1241"/>
      <sheetName val="[수목일위.XLS][수목일위.XLS]el_____1238"/>
      <sheetName val="[수목일위.XLS][수목일위.XLS]el_____1239"/>
      <sheetName val="기준_x0005_"/>
      <sheetName val="공통(2_x0000__x0000__x0000__x0000__x0000_"/>
      <sheetName val="[수목일위.XLS][수목일위.XLS]el_____1242"/>
      <sheetName val="[수목일위.XLS][수목일위.XLS]el_____1243"/>
      <sheetName val="[수목일위.XLS][수목일위.XLS]el_____1244"/>
      <sheetName val="[수목일위.XLS][수목일위.XLS]el_____1245"/>
      <sheetName val="[수목일위.XLS][수목일위.XLS]el_____1250"/>
      <sheetName val="[수목일위.XLS][수목일위.XLS]el_____1251"/>
      <sheetName val="[수목일위.XLS][수목일위.XLS]el_____1248"/>
      <sheetName val="[수목일위.XLS][수목일위.XLS]el_____1249"/>
      <sheetName val="[수목일위.XLS][수목일위.XLS]el_____1252"/>
      <sheetName val="[수목일위.XLS][수목일위.XLS]el_____1253"/>
      <sheetName val="[수목일위.XLS][수목일위.XLS]el_____1254"/>
      <sheetName val="[수목일위.XLS][수목일위.XLS]el_____1255"/>
      <sheetName val="[수목일위.XLS][수목일위.XLS]el_____1258"/>
      <sheetName val="[수목일위.XLS][수목일위.XLS]el_____1259"/>
      <sheetName val="[수목일위.XLS][수목일위.XLS]el_____1256"/>
      <sheetName val="[수목일위.XLS][수목일위.XLS]el_____1257"/>
      <sheetName val="[수목일위.XLS][수목일위.XLS]el_____1264"/>
      <sheetName val="[수목일위.XLS][수목일위.XLS]el_____1265"/>
      <sheetName val="[수목일위.XLS][수목일위.XLS]el_____1262"/>
      <sheetName val="[수목일위.XLS][수목일위.XLS]el_____1263"/>
      <sheetName val="[수목일위.XLS][수목일위.XLS]el_____1260"/>
      <sheetName val="[수목일위.XLS][수목일위.XLS]el_____1261"/>
      <sheetName val="[수목일위.XLS][수목일위.XLS]el_____1266"/>
      <sheetName val="[수목일위.XLS][수목일위.XLS]el_____1267"/>
      <sheetName val="[수목일위.XLS][수목일위.XLS]el_____1326"/>
      <sheetName val="[수목일위.XLS][수목일위.XLS]el_____1327"/>
      <sheetName val="[수목일위.XLS][수목일위.XLS]el_____1328"/>
      <sheetName val="[수목일위.XLS][수목일위.XLS]el_____1329"/>
      <sheetName val="[수목일위.XLS][수목일위.XLS]el_설___수__4"/>
      <sheetName val="[수목일위.XLS][수목일위.XLS]el_설___수__5"/>
      <sheetName val="[수목일위.XLS][수목일위.XLS]el_설___수__6"/>
      <sheetName val="[수목일위.XLS][수목일위.XLS]el_설___수__7"/>
      <sheetName val="투자-국내2"/>
      <sheetName val="철?"/>
      <sheetName val="도급예산䈀?ԯ"/>
      <sheetName val="발주처?䕫␀䕬"/>
      <sheetName val="도급예산내"/>
      <sheetName val="총사업비현황"/>
      <sheetName val="개별직종노임단가(2003.9)"/>
      <sheetName val="내진설계"/>
      <sheetName val="전차선로㌈ó﯐௩"/>
      <sheetName val="전차선로㌈ó㐜"/>
      <sheetName val="전차선로㌈ó溨ฟ"/>
      <sheetName val="전차선로㌈ó뾈௚"/>
      <sheetName val="전차선로㌈ó㪀㏧"/>
      <sheetName val="주민_x0000_꧚ƭ"/>
      <sheetName val="이토변실"/>
      <sheetName val="116017SK하이닉스(M14)"/>
      <sheetName val="성곽⃎䏑Ḃ"/>
      <sheetName val="성곽_xd846_瀇頡"/>
      <sheetName val="성곽_xd8f9_逇䠤"/>
      <sheetName val="영업.־_x0000_"/>
      <sheetName val="공종별수량³_x0000_"/>
      <sheetName val="자재조서"/>
      <sheetName val="기둥(원형ɡ"/>
      <sheetName val="기둥(원형"/>
      <sheetName val="대_x0000__x0000_"/>
      <sheetName val="소ﻍ"/>
      <sheetName val="실행(표지,ȃ_x0000__x0000_"/>
      <sheetName val="More &amp; Less work record"/>
      <sheetName val="More_&amp;_Less_work_record1"/>
      <sheetName val="angebot18_7_1"/>
      <sheetName val="More_&amp;_Less_work_record"/>
      <sheetName val="angebot18_7_"/>
      <sheetName val="angebot18.7."/>
      <sheetName val="아파က_x0000_ࠀ"/>
      <sheetName val="아파쌱贅/"/>
      <sheetName val="아파쌌贅/"/>
      <sheetName val="아파က_x0000_"/>
      <sheetName val="[수목일위.XLS][수목일위.XLS]el_설계__수_24"/>
      <sheetName val="[수목일위.XLS][수목일위.XLS]el_설계__수_25"/>
      <sheetName val="[수목일위.XLS][수목일위.XLS]el__계_____6"/>
      <sheetName val="[수목일위.XLS][수목일위.XLS]el__계_____7"/>
      <sheetName val="[수목일위_XLS][수목일위_XLS]el______179"/>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184"/>
      <sheetName val="[수목일위_XLS][수목일위_XLS]el______185"/>
      <sheetName val="[수목일위_XLS][수목일위_XLS]el______186"/>
      <sheetName val="[수목일위_XLS][수목일위_XLS]el______187"/>
      <sheetName val="[수목일위_XLS][수목일위_XLS]el______188"/>
      <sheetName val="[수목일위_XLS][수목일위_XLS]el______189"/>
      <sheetName val="[수목일위_XLS][수목일위_XLS]el______190"/>
      <sheetName val="단가_산출서(산근#1~簀╕쐀╕렀1"/>
      <sheetName val="PROJECT_BRIEF(EX_NEW)2"/>
      <sheetName val="[수목일위_XLS][수목일위_XLS]el\설계서\수목일2"/>
      <sheetName val="2_2_1䘭疋瀨ȕ㱵2"/>
      <sheetName val="[수목일위_XLS][수목일위_XLS]el______191"/>
      <sheetName val="[수목일위_XLS][수목일위_XLS]el______192"/>
      <sheetName val="[수목일위_XLS][수목일위_XLS]el______193"/>
      <sheetName val="[수목일위_XLS][수목일위_XLS]el______194"/>
      <sheetName val="8_석축단위(H=1_5M)2"/>
      <sheetName val="[수목일위_XLS][수목일위_XLS]el______195"/>
      <sheetName val="[수목일위_XLS][수목일위_XLS]el______196"/>
      <sheetName val="[수목일위_XLS][수목일위_XLS]el______197"/>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08"/>
      <sheetName val="[수목일위_XLS][수목일위_XLS]el______209"/>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14"/>
      <sheetName val="조도계산서_(도서)2"/>
      <sheetName val="노원열병합__건축공사기성내역서2"/>
      <sheetName val="0_0ControlSheet2"/>
      <sheetName val="Upgrades_pricing2"/>
      <sheetName val="Cost_bd-墠+壬2"/>
      <sheetName val="Initial_Input_Variable"/>
      <sheetName val="[수목일위_XLS][수목일위_XLS]el______215"/>
      <sheetName val="[수목일위_XLS][수목일위_XLS]el______216"/>
      <sheetName val="[수목일위_XLS][수목일위_XLS]el______217"/>
      <sheetName val="[수목일위_XLS][수목일위_XLS]el______218"/>
      <sheetName val="[수목일위_XLS][수목일위_XLS]el__계_____2"/>
      <sheetName val="[수목일위_XLS][수목일위_XLS]el__계_____3"/>
      <sheetName val="[수목일위_XLS][수목일위_XLS]el__계_____4"/>
      <sheetName val="[수목일위_XLS][수목일위_XLS]el__계_____5"/>
      <sheetName val="[수목일위_XLS][수목일위_XLS]el__계_____6"/>
      <sheetName val="[수목일위_XLS][수목일위_XLS]el__계_____7"/>
      <sheetName val="원가계산서_"/>
      <sheetName val="자재집게표_2"/>
      <sheetName val="내역서적용수량_(지방도893)"/>
      <sheetName val="2__공원조도"/>
      <sheetName val="[수목일위_XLS][수목일위_XLS]el______264"/>
      <sheetName val="[수목일위_XLS][수목일위_XLS]el______265"/>
      <sheetName val="[수목일위_XLS][수목일위_XLS]el______262"/>
      <sheetName val="[수목일위_XLS][수목일위_XLS]el______263"/>
      <sheetName val="[수목일위_XLS][수목일위_XLS]el______219"/>
      <sheetName val="[수목일위_XLS][수목일위_XLS]el______220"/>
      <sheetName val="[수목일위_XLS][수목일위_XLS]el______221"/>
      <sheetName val="[수목일위_XLS][수목일위_XLS]el______222"/>
      <sheetName val="[수목일위_XLS][수목일위_XLS]el______223"/>
      <sheetName val="[수목일위_XLS][수목일위_XLS]el______224"/>
      <sheetName val="[수목일위_XLS][수목일위_XLS]el______225"/>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30"/>
      <sheetName val="[수목일위_XLS][수목일위_XLS]el______231"/>
      <sheetName val="[수목일위_XLS][수목일위_XLS]el______232"/>
      <sheetName val="STEEL_BOX_단면설계(SEC_8)1"/>
      <sheetName val="[수목일위_XLS][수목일위_XLS]el______233"/>
      <sheetName val="[수목일위_XLS][수목일위_XLS]el______234"/>
      <sheetName val="[수목일위_XLS][수목일위_XLS]el______235"/>
      <sheetName val="[수목일위_XLS][수목일위_XLS]el______236"/>
      <sheetName val="[수목일위_XLS][수목일위_XLS]el______237"/>
      <sheetName val="[수목일위_XLS][수목일위_XLS]el______238"/>
      <sheetName val="[수목일위_XLS][수목일위_XLS]el______239"/>
      <sheetName val="[수목일위_XLS][수목일위_XLS]el______240"/>
      <sheetName val="[수목일위_XLS][수목일위_XLS]el______241"/>
      <sheetName val="[수목일위_XLS][수목일위_XLS]el______242"/>
      <sheetName val="[수목일위_XLS][수목일위_XLS]el______243"/>
      <sheetName val="[수목일위_XLS][수목일위_XLS]el______244"/>
      <sheetName val="[수목일위_XLS][수목일위_XLS]el______245"/>
      <sheetName val="[수목일위_XLS][수목일위_XLS]el______246"/>
      <sheetName val="[수목일위_XLS][수목일위_XLS]el______247"/>
      <sheetName val="[수목일위_XLS][수목일위_XLS]el______248"/>
      <sheetName val="[수목일위_XLS][수목일위_XLS]el______249"/>
      <sheetName val="[수목일위_XLS][수목일위_XLS]el______250"/>
      <sheetName val="[수목일위_XLS][수목일위_XLS]el______251"/>
      <sheetName val="[수목일위_XLS][수목일위_XLS]el______252"/>
      <sheetName val="[수목일위_XLS][수목일위_XLS]el______253"/>
      <sheetName val="[수목일위_XLS][수목일위_XLS]el______254"/>
      <sheetName val="[수목일위_XLS][수목일위_XLS]el______255"/>
      <sheetName val="[수목일위_XLS][수목일위_XLS]el______256"/>
      <sheetName val="[수목일위_XLS][수목일위_XLS]el______257"/>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6"/>
      <sheetName val="[수목일위_XLS][수목일위_XLS]el______267"/>
      <sheetName val="[수목일위_XLS][수목일위_XLS]el______268"/>
      <sheetName val="[수목일위_XLS][수목일위_XLS]el______269"/>
      <sheetName val="[수목일위_XLS][수목일위_XLS]el______270"/>
      <sheetName val="[수목일위_XLS][수목일위_XLS]el______27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282"/>
      <sheetName val="영업"/>
      <sheetName val="식재일위墀_"/>
      <sheetName val="관"/>
      <sheetName val="[수목일위_XLS][수목일위_XLS]el______283"/>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294"/>
      <sheetName val="[수목일위_XLS][수목일위_XLS]el______295"/>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목_2"/>
      <sheetName val="[수목일위_XLS][수목일위_XLS]el______목_3"/>
      <sheetName val="[수목일위_XLS][수목일위_XLS]el______305"/>
      <sheetName val="[수목일위_XLS][수목일위_XLS]el______306"/>
      <sheetName val="[수목일위_XLS][수목일위_XLS]el______307"/>
      <sheetName val="[수목일위_XLS][수목일위_XLS]el______308"/>
      <sheetName val="[수목일위_XLS][수목일위_XLS]el______309"/>
      <sheetName val="[수목일위_XLS][수목일위_XLS]el______310"/>
      <sheetName val="[수목일위_XLS][수목일위_XLS]el______31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0"/>
      <sheetName val="[수목일위_XLS][수목일위_XLS]el______321"/>
      <sheetName val="[수목일위_XLS][수목일위_XLS]el______322"/>
      <sheetName val="[수목일위_XLS][수목일위_XLS]el______323"/>
      <sheetName val="[수목일위_XLS][수목일위_XLS]el______324"/>
      <sheetName val="[수목일위_XLS][수목일위_XLS]el______325"/>
      <sheetName val="[수목일위_XLS][수목일위_XLS]el______326"/>
      <sheetName val="[수목일위_XLS][수목일위_XLS]el__계___목_2"/>
      <sheetName val="[수목일위_XLS][수목일위_XLS]el__계___목_3"/>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MASTER00_7月"/>
      <sheetName val="품셈_"/>
      <sheetName val="우측날개"/>
      <sheetName val="수"/>
      <sheetName val="일위稀⩿"/>
      <sheetName val="블럭_손익"/>
      <sheetName val="[수목일위_XLS][수목일위_XLS][수목일위_XLS]e"/>
      <sheetName val="총_원가계산"/>
      <sheetName val="배수내"/>
      <sheetName val="회사기"/>
      <sheetName val="1_2_동력(철ᰀ፜"/>
      <sheetName val="주공_"/>
      <sheetName val="주공_׃⿓"/>
      <sheetName val="날개벽(시점좌"/>
      <sheetName val="날개벽(시점좌僀"/>
      <sheetName val="가실행_내역서"/>
      <sheetName val="회사기헾】"/>
      <sheetName val="노무비_근거"/>
      <sheetName val="99노徸⼣"/>
      <sheetName val="규격_단가표"/>
      <sheetName val="원가계산서"/>
      <sheetName val="TYPE-B_평균H"/>
      <sheetName val="3_피뢰공"/>
      <sheetName val="구조헾"/>
      <sheetName val="단면상수_및_주빔설계"/>
      <sheetName val="1-4-㳀ҙ"/>
      <sheetName val="단계별내역_(丵〒"/>
      <sheetName val="접합_및_부설_"/>
      <sheetName val="원가계헾】"/>
      <sheetName val="8_옥외᐀ባ혀腺԰"/>
      <sheetName val="날개벽(䟣⾯"/>
      <sheetName val="날개벽("/>
      <sheetName val="상호참고"/>
      <sheetName val="현장"/>
      <sheetName val="날개벽(䟣⾄"/>
      <sheetName val="개별직종노임단가(2005_1徸"/>
      <sheetName val="계정c헾】"/>
      <sheetName val="4_전기"/>
      <sheetName val="총집"/>
      <sheetName val="관련자료詈"/>
      <sheetName val="G_R300경׃"/>
      <sheetName val="상호참ᰖ〚"/>
      <sheetName val="상호참고헾"/>
      <sheetName val="단__가__대__비__표"/>
      <sheetName val="일__위__대__가__목__록"/>
      <sheetName val="단계별내역_(헾】"/>
      <sheetName val="도급예산헾】"/>
      <sheetName val="단계별내역_(贸"/>
      <sheetName val="단계별내역_(⩿〚"/>
      <sheetName val="단계별내역_(齘"/>
      <sheetName val="단계별내역_(尜"/>
      <sheetName val="단계별내역_(徸〒"/>
      <sheetName val="단계별내역_(橂】"/>
      <sheetName val="철"/>
      <sheetName val="내역서1999_8최"/>
      <sheetName val="(3_품질관리_시험_총괄표)"/>
      <sheetName val="2공구하"/>
      <sheetName val="설계내역서_(대안분)"/>
      <sheetName val="토목(대안)_(BID)"/>
      <sheetName val="설계내역서_(원안분)"/>
      <sheetName val="토목(원안)_(BID)"/>
      <sheetName val="5_시방서(일반시丵〒"/>
      <sheetName val="안양동丵〒"/>
      <sheetName val="돌담교_상부수량"/>
      <sheetName val="철근량산정및锼閄๿"/>
      <sheetName val="철근량산정및사용성锼"/>
      <sheetName val="내역서1999_8최저"/>
      <sheetName val="철근량산정및"/>
      <sheetName val="철근량산정및齘龜헾"/>
      <sheetName val="공傠"/>
      <sheetName val="철근량산정및竈笌헾"/>
      <sheetName val="공挔"/>
      <sheetName val="공窨"/>
      <sheetName val="철근량산정및窨竬헾"/>
      <sheetName val="에너지"/>
      <sheetName val="Site_Expenses"/>
      <sheetName val="5_자금이체명세서"/>
      <sheetName val="건설剸"/>
      <sheetName val="48일위"/>
      <sheetName val="라_공사비"/>
      <sheetName val="다_도서인쇄비_"/>
      <sheetName val="세부窨竬"/>
      <sheetName val="14_TV공"/>
      <sheetName val="철근량산정및畠䌢〚"/>
      <sheetName val="원가계산서墠壬"/>
      <sheetName val="공사별_가중치_산출근거(토존❒"/>
      <sheetName val="원가계산서垀埌"/>
      <sheetName val="원가계산서夸丵⾌"/>
      <sheetName val="원가계산서丵』"/>
      <sheetName val="원가계산서劸_丵⾁"/>
      <sheetName val="방배동내역_(총괄)"/>
      <sheetName val="[수목일위_XLS]el\설계서\수목일위_XLS]데이타11"/>
      <sheetName val="[수목일위_XLS]el\설계서\수목일︀ᇕ԰缀Ȁ"/>
      <sheetName val="[수목일위_XLS]el\설계서\수목일︀ᇕ԰缀焀"/>
      <sheetName val="설계산ᛅ〒"/>
      <sheetName val="철근량산정및헾】"/>
      <sheetName val="3_PT개발계획"/>
      <sheetName val="상호참"/>
      <sheetName val="1__조명내역서(조명설치)"/>
      <sheetName val="2__조명내역서(조명자재)"/>
      <sheetName val="el\설계서\수목︀ᇕ԰缀䘀"/>
      <sheetName val="배수장공사비명菈"/>
      <sheetName val="배수장공사비명쁈_"/>
      <sheetName val="도급예산䈀ԯ缀"/>
      <sheetName val="원가계箌篔"/>
      <sheetName val="소방_산출서"/>
      <sheetName val="[수목일위_XLS]el\설계서\수목일︀ᇕ԰缀Ԁ"/>
      <sheetName val="내역서_"/>
      <sheetName val="1-1-2_고순도용접"/>
      <sheetName val="kimre_scrubber"/>
      <sheetName val="산皸"/>
      <sheetName val="산瞈"/>
      <sheetName val="단가표_"/>
      <sheetName val="산徸⼷"/>
      <sheetName val="직원헾】"/>
      <sheetName val="[수목일위_XLS][수목일위_XLS]el\설계서\수목"/>
      <sheetName val="[수목일위_XLS]도급예산내역서총/"/>
      <sheetName val="PACKING_LIS"/>
      <sheetName val="21_경비기본입력"/>
      <sheetName val="[수목일위_XLS]el\설계서\수목일위茠ꈃɵ"/>
      <sheetName val="1-최"/>
      <sheetName val="3_피뢰공丵"/>
      <sheetName val="경비내역徸〒"/>
      <sheetName val="발주처䕫␀䕬"/>
      <sheetName val="9_전등噪"/>
      <sheetName val="[수목일위_XLS]정화조방수미/"/>
      <sheetName val="1공구_단咀2ꮸ⽇"/>
      <sheetName val="H-PI㬀φ"/>
      <sheetName val="H-PIᜀ΀"/>
      <sheetName val="[수목일위_XLS][수목일위_XLS][수목일위_XLS"/>
      <sheetName val="2_고용보험㥝〒"/>
      <sheetName val="2_교량(신설)"/>
      <sheetName val="4_전력橂⾧"/>
      <sheetName val="기종별_합계"/>
      <sheetName val="steel_data_sheet"/>
      <sheetName val="A-8_PD(도로중앙)"/>
      <sheetName val="스텐문틀堐"/>
      <sheetName val="[수목일위_XLS][수목일위_XLS]el_설계서_수__2"/>
      <sheetName val="[수목일위_XLS][수목일위_XLS]el_설계서_수__3"/>
      <sheetName val="[수목일위_XLS][수목일위_XLS]el_설계서_수__4"/>
      <sheetName val="[수목일위_XLS][수목일위_XLS]el_설계서_수__5"/>
      <sheetName val="[수목일위_XLS][수목일위_XLS]el_설계서_수__8"/>
      <sheetName val="[수목일위_XLS][수목일위_XLS]el_설계서_수__9"/>
      <sheetName val="[수목일위_XLS][수목일위_XLS]el_설계서_수__6"/>
      <sheetName val="[수목일위_XLS][수목일위_XLS]el_설계서_수__7"/>
      <sheetName val="[수목일위_XLS][수목일위_XLS]el_설계서_수_10"/>
      <sheetName val="[수목일위_XLS][수목일위_XLS]el_설계서_수_11"/>
      <sheetName val="1_일위대가"/>
      <sheetName val="[수목일위_XLS][수목일위_XLS]______XLS_2"/>
      <sheetName val="[수목일위_XLS][수목일위_XLS]el______327"/>
      <sheetName val="[수목일위_XLS][수목일위_XLS]el______328"/>
      <sheetName val="[수목일위_XLS][수목일위_XLS]el______329"/>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수목일위_XLS][수목일위_XLS]el______336"/>
      <sheetName val="[수목일위_XLS][수목일위_XLS]el______337"/>
      <sheetName val="[수목일위_XLS][수목일위_XLS]el______338"/>
      <sheetName val="[수목일위_XLS]B__MSOffice_Excel___2"/>
      <sheetName val="[수목일위_XLS]B__MSOffice_Excel___3"/>
      <sheetName val="[수목일위_XLS]B__MSOffice_Excel___4"/>
      <sheetName val="[수목일위_XLS][수목일위_XLS]el______339"/>
      <sheetName val="[수목일위_XLS][수목일위_XLS]el______340"/>
      <sheetName val="[수목일위_XLS][수목일위_XLS]el______341"/>
      <sheetName val="[수목일위_XLS][수목일위_XLS]el______342"/>
      <sheetName val="[수목일위_XLS]B__MSOffice_Excel___5"/>
      <sheetName val="[수목일위_XLS][수목일위_XLS]el______343"/>
      <sheetName val="[수목일위_XLS][수목일위_XLS]el______344"/>
      <sheetName val="[수목일위_XLS][수목일위_XLS]el______345"/>
      <sheetName val="[수목일위_XLS][수목일위_XLS]el______346"/>
      <sheetName val="[수목일위_XLS][수목일위_XLS]el______347"/>
      <sheetName val="[수목일위_XLS][수목일위_XLS]el______348"/>
      <sheetName val="[수목일위_XLS][수목일위_XLS]el_설계서_수목_2"/>
      <sheetName val="[수목일위_XLS][수목일위_XLS]el_설계서_수목_3"/>
      <sheetName val="[수목일위_XLS][수목일위_XLS]el______349"/>
      <sheetName val="[수목일위_XLS][수목일위_XLS]el______350"/>
      <sheetName val="[수목일위_XLS][수목일위_XLS]el______351"/>
      <sheetName val="[수목일위_XLS][수목일위_XLS]el______352"/>
      <sheetName val="[수목일위_XLS][수목일위_XLS]el______353"/>
      <sheetName val="[수목일위_XLS][수목일위_XLS]el______354"/>
      <sheetName val="[수목일위_XLS][수목일위_XLS]el______355"/>
      <sheetName val="[수목일위_XLS][수목일위_XLS]el______356"/>
      <sheetName val="[수목일위_XLS][수목일위_XLS]el______357"/>
      <sheetName val="[수목일위_XLS][수목일위_XLS]el______358"/>
      <sheetName val="[수목일위_XLS][수목일위_XLS]el______359"/>
      <sheetName val="[수목일위_XLS][수목일위_XLS]el______360"/>
      <sheetName val="[수목일위_XLS][수목일위_XLS]el______361"/>
      <sheetName val="[수목일위_XLS][수목일위_XLS]el______362"/>
      <sheetName val="[수목일위_XLS][수목일위_XLS]el______363"/>
      <sheetName val="[수목일위_XLS][수목일위_XLS]el______364"/>
      <sheetName val="[수목일위_XLS][수목일위_XLS]el______365"/>
      <sheetName val="[수목일위_XLS][수목일위_XLS]el______366"/>
      <sheetName val="[수목일위_XLS][수목일위_XLS]el______367"/>
      <sheetName val="[수목일위_XLS][수목일위_XLS]el______368"/>
      <sheetName val="[수목일위_XLS][수목일위_XLS]el______369"/>
      <sheetName val="[수목일위_XLS][수목일위_XLS]el______370"/>
      <sheetName val="[수목일위_XLS][수목일위_XLS]el______371"/>
      <sheetName val="[수목일위_XLS][수목일위_XLS]el______372"/>
      <sheetName val="6_열원설비"/>
      <sheetName val="6-3_공조용_펌프선정"/>
      <sheetName val="[수목일위_XLS][수목일위_XLS]el_설계서_수목_4"/>
      <sheetName val="[수목일위_XLS][수목일위_XLS]el_설계서_수목_5"/>
      <sheetName val="[수목일위_XLS][수목일위_XLS]el_설계서____4"/>
      <sheetName val="[수목일위_XLS][수목일위_XLS]el_설계서____5"/>
      <sheetName val="[수목일위_XLS][수목일위_XLS]el_설계서___8"/>
      <sheetName val="[수목일위_XLS][수목일위_XLS]el_설계서___9"/>
      <sheetName val="[수목일위_XLS][수목일위_XLS]el_설계서____2"/>
      <sheetName val="[수목일위_XLS][수목일위_XLS]el_설계서____3"/>
      <sheetName val="[수목일위_XLS][수목일위_XLS]el_설계서___2"/>
      <sheetName val="[수목일위_XLS][수목일위_XLS]el_설계서___3"/>
      <sheetName val="[수목일위_XLS][수목일위_XLS]el_설계서__12"/>
      <sheetName val="[수목일위_XLS][수목일위_XLS]el_설계서__13"/>
      <sheetName val="[수목일위_XLS][수목일위_XLS]el_설계서___4"/>
      <sheetName val="[수목일위_XLS][수목일위_XLS]el_설계서___5"/>
      <sheetName val="[수목일위_XLS][수목일위_XLS]el_설계서___6"/>
      <sheetName val="[수목일위_XLS][수목일위_XLS]el_설계서___7"/>
      <sheetName val="[수목일위_XLS][수목일위_XLS]el_설계서__10"/>
      <sheetName val="[수목일위_XLS][수목일위_XLS]el_설계서__11"/>
      <sheetName val="[수목일위_XLS][수목일위_XLS]el_설계서___14"/>
      <sheetName val="[수목일위_XLS][수목일위_XLS]el_설계서___15"/>
      <sheetName val="[수목일위_XLS][수목일위_XLS]el_설계서____8"/>
      <sheetName val="[수목일위_XLS][수목일위_XLS]el_설계서____9"/>
      <sheetName val="[수목일위_XLS][수목일위_XLS]el_설계서____6"/>
      <sheetName val="[수목일위_XLS][수목일위_XLS]el_설계서____7"/>
      <sheetName val="[수목일위_XLS][수목일위_XLS]el_설계서__14"/>
      <sheetName val="[수목일위_XLS][수목일위_XLS]el_설계서__15"/>
      <sheetName val="[수목일위_XLS][수목일위_XLS]el_설계서___16"/>
      <sheetName val="[수목일위_XLS][수목일위_XLS]el_설계서___17"/>
      <sheetName val="[수목일위_XLS][수목일위_XLS]el_설계서___10"/>
      <sheetName val="[수목일위_XLS][수목일위_XLS]el_설계서___11"/>
      <sheetName val="[수목일위_XLS][수목일위_XLS]el_설계서___12"/>
      <sheetName val="[수목일위_XLS][수목일위_XLS]el_설계서___13"/>
      <sheetName val="[수목일위_XLS][수목일위_XLS]el_설계서___68"/>
      <sheetName val="[수목일위_XLS][수목일위_XLS]el_설계서___69"/>
      <sheetName val="[수목일위_XLS][수목일위_XLS]el_설계서___50"/>
      <sheetName val="[수목일위_XLS][수목일위_XLS]el_설계서___51"/>
      <sheetName val="[수목일위_XLS][수목일위_XLS]el_설계서___40"/>
      <sheetName val="[수목일위_XLS][수목일위_XLS]el_설계서___41"/>
      <sheetName val="[수목일위_XLS][수목일위_XLS]el_설계서___26"/>
      <sheetName val="[수목일위_XLS][수목일위_XLS]el_설계서___27"/>
      <sheetName val="[수목일위_XLS][수목일위_XLS]el_설계서___24"/>
      <sheetName val="[수목일위_XLS][수목일위_XLS]el_설계서___25"/>
      <sheetName val="[수목일위_XLS][수목일위_XLS]el_설계서___18"/>
      <sheetName val="[수목일위_XLS][수목일위_XLS]el_설계서___19"/>
      <sheetName val="[수목일위_XLS][수목일위_XLS]el_설계서___20"/>
      <sheetName val="[수목일위_XLS][수목일위_XLS]el_설계서___21"/>
      <sheetName val="[수목일위_XLS][수목일위_XLS]el_설계서___22"/>
      <sheetName val="[수목일위_XLS][수목일위_XLS]el_설계서___23"/>
      <sheetName val="[수목일위_XLS][수목일위_XLS]el_설계서___32"/>
      <sheetName val="[수목일위_XLS][수목일위_XLS]el_설계서___33"/>
      <sheetName val="[수목일위_XLS][수목일위_XLS]el_설계서___28"/>
      <sheetName val="[수목일위_XLS][수목일위_XLS]el_설계서___29"/>
      <sheetName val="[수목일위_XLS][수목일위_XLS]el_설계서___30"/>
      <sheetName val="[수목일위_XLS][수목일위_XLS]el_설계서___31"/>
      <sheetName val="[수목일위_XLS][수목일위_XLS]el_설계서___34"/>
      <sheetName val="[수목일위_XLS][수목일위_XLS]el_설계서___35"/>
      <sheetName val="[수목일위_XLS][수목일위_XLS]el_설계서___36"/>
      <sheetName val="[수목일위_XLS][수목일위_XLS]el_설계서___37"/>
      <sheetName val="[수목일위_XLS][수목일위_XLS]el_설계서___42"/>
      <sheetName val="[수목일위_XLS][수목일위_XLS]el_설계서___43"/>
      <sheetName val="[수목일위_XLS][수목일위_XLS]el_설계서___38"/>
      <sheetName val="[수목일위_XLS][수목일위_XLS]el_설계서___39"/>
      <sheetName val="[수목일위_XLS][수목일위_XLS]el_설계서___44"/>
      <sheetName val="[수목일위_XLS][수목일위_XLS]el_설계서___45"/>
      <sheetName val="[수목일위_XLS][수목일위_XLS]el_설계서___46"/>
      <sheetName val="[수목일위_XLS][수목일위_XLS]el_설계서___47"/>
      <sheetName val="[수목일위_XLS][수목일위_XLS]el_설계서___48"/>
      <sheetName val="[수목일위_XLS][수목일위_XLS]el_설계서___49"/>
      <sheetName val="[수목일위_XLS][수목일위_XLS]el_설계서___56"/>
      <sheetName val="[수목일위_XLS][수목일위_XLS]el_설계서___57"/>
      <sheetName val="[수목일위_XLS][수목일위_XLS]el_설계서___52"/>
      <sheetName val="[수목일위_XLS][수목일위_XLS]el_설계서___53"/>
      <sheetName val="[수목일위_XLS][수목일위_XLS]el_설계서___54"/>
      <sheetName val="[수목일위_XLS][수목일위_XLS]el_설계서___55"/>
      <sheetName val="[수목일위_XLS][수목일위_XLS]el_설계서___58"/>
      <sheetName val="[수목일위_XLS][수목일위_XLS]el_설계서___59"/>
      <sheetName val="[수목일위_XLS][수목일위_XLS]el_설계서___80"/>
      <sheetName val="[수목일위_XLS][수목일위_XLS]el_설계서___81"/>
      <sheetName val="[수목일위_XLS][수목일위_XLS]el_설계서___60"/>
      <sheetName val="[수목일위_XLS][수목일위_XLS]el_설계서___61"/>
      <sheetName val="[수목일위_XLS][수목일위_XLS]el_설계서___62"/>
      <sheetName val="[수목일위_XLS][수목일위_XLS]el_설계서___63"/>
      <sheetName val="[수목일위_XLS][수목일위_XLS]el_설계서___64"/>
      <sheetName val="[수목일위_XLS][수목일위_XLS]el_설계서___65"/>
      <sheetName val="[수목일위_XLS][수목일위_XLS]el_설계서___66"/>
      <sheetName val="[수목일위_XLS][수목일위_XLS]el_설계서___67"/>
      <sheetName val="[수목일위_XLS][수목일위_XLS]el_설계서___74"/>
      <sheetName val="[수목일위_XLS][수목일위_XLS]el_설계서___75"/>
      <sheetName val="[수목일위_XLS][수목일위_XLS]el_설계서___70"/>
      <sheetName val="[수목일위_XLS][수목일위_XLS]el_설계서___71"/>
      <sheetName val="[수목일위_XLS][수목일위_XLS]el_설계서___72"/>
      <sheetName val="[수목일위_XLS][수목일위_XLS]el_설계서___73"/>
      <sheetName val="[수목일위_XLS][수목일위_XLS]el_설계서___82"/>
      <sheetName val="[수목일위_XLS][수목일위_XLS]el_설계서___83"/>
      <sheetName val="[수목일위_XLS][수목일위_XLS]el_설계서___76"/>
      <sheetName val="[수목일위_XLS][수목일위_XLS]el_설계서___77"/>
      <sheetName val="[수목일위_XLS][수목일위_XLS]el_설계서___78"/>
      <sheetName val="[수목일위_XLS][수목일위_XLS]el_설계서___79"/>
      <sheetName val="[수목일위_XLS][수목일위_XLS]el_설계서___84"/>
      <sheetName val="[수목일위_XLS][수목일위_XLS]el_설계서___85"/>
      <sheetName val="[수목일위_XLS][수목일위_XLS]el_설계서_수목_6"/>
      <sheetName val="[수목일위_XLS][수목일위_XLS]el_설계서_수목_7"/>
      <sheetName val="[수목일위_XLS][수목일위_XLS]el_설계서_수목_8"/>
      <sheetName val="[수목일위_XLS][수목일위_XLS]el_설계서_수목_9"/>
      <sheetName val="[수목일위_XLS][수목일위_XLS]el_설계서_수_12"/>
      <sheetName val="[수목일위_XLS][수목일위_XLS]el_설계서_수_13"/>
      <sheetName val="[수목일위_XLS][수목일위_XLS]el_설계서_수_48"/>
      <sheetName val="[수목일위_XLS][수목일위_XLS]el_설계서_수_49"/>
      <sheetName val="[수목일위_XLS][수목일위_XLS]el_설계서_수_16"/>
      <sheetName val="[수목일위_XLS][수목일위_XLS]el_설계서_수_17"/>
      <sheetName val="[수목일위_XLS][수목일위_XLS]el_설계서_수_14"/>
      <sheetName val="[수목일위_XLS][수목일위_XLS]el_설계서_수_15"/>
      <sheetName val="[수목일위_XLS][수목일위_XLS]el_설계서_수_22"/>
      <sheetName val="[수목일위_XLS][수목일위_XLS]el_설계서_수_23"/>
      <sheetName val="[수목일위_XLS][수목일위_XLS]el_설계서_수_24"/>
      <sheetName val="[수목일위_XLS][수목일위_XLS]el_설계서_수_25"/>
      <sheetName val="[수목일위_XLS][수목일위_XLS]el_설계서_수_20"/>
      <sheetName val="[수목일위_XLS][수목일위_XLS]el_설계서_수_21"/>
      <sheetName val="[수목일위_XLS][수목일위_XLS]el_설계서_수_18"/>
      <sheetName val="[수목일위_XLS][수목일위_XLS]el_설계서_수_19"/>
      <sheetName val="[수목일위_XLS][수목일위_XLS]el_설계서_수_32"/>
      <sheetName val="[수목일위_XLS][수목일위_XLS]el_설계서_수_33"/>
      <sheetName val="[수목일위_XLS][수목일위_XLS]el_설계서_수_26"/>
      <sheetName val="[수목일위_XLS][수목일위_XLS]el_설계서_수_27"/>
      <sheetName val="[수목일위_XLS][수목일위_XLS]el_설계서_수_28"/>
      <sheetName val="[수목일위_XLS][수목일위_XLS]el_설계서_수_29"/>
      <sheetName val="[수목일위_XLS][수목일위_XLS]el_설계서_수_30"/>
      <sheetName val="[수목일위_XLS][수목일위_XLS]el_설계서_수_31"/>
      <sheetName val="[수목일위_XLS][수목일위_XLS]el_설계서_수_34"/>
      <sheetName val="[수목일위_XLS][수목일위_XLS]el_설계서_수_35"/>
      <sheetName val="[수목일위_XLS][수목일위_XLS]el_설계서_수_36"/>
      <sheetName val="[수목일위_XLS][수목일위_XLS]el_설계서_수_37"/>
      <sheetName val="[수목일위_XLS][수목일위_XLS]el_설계서_수_46"/>
      <sheetName val="[수목일위_XLS][수목일위_XLS]el_설계서_수_47"/>
      <sheetName val="[수목일위_XLS][수목일위_XLS]el_설계서_수_38"/>
      <sheetName val="[수목일위_XLS][수목일위_XLS]el_설계서_수_39"/>
      <sheetName val="[수목일위_XLS][수목일위_XLS]el_설계서_수_40"/>
      <sheetName val="[수목일위_XLS][수목일위_XLS]el_설계서_수_41"/>
      <sheetName val="[수목일위_XLS][수목일위_XLS]el_설계서_수_42"/>
      <sheetName val="[수목일위_XLS][수목일위_XLS]el_설계서_수_43"/>
      <sheetName val="[수목일위_XLS][수목일위_XLS]el_설계서_수_44"/>
      <sheetName val="[수목일위_XLS][수목일위_XLS]el_설계서_수_45"/>
      <sheetName val="[수목일위_XLS][수목일위_XLS]el_설계서_수_56"/>
      <sheetName val="[수목일위_XLS][수목일위_XLS]el_설계서_수_57"/>
      <sheetName val="[수목일위_XLS][수목일위_XLS]el_설계서_수_58"/>
      <sheetName val="[수목일위_XLS][수목일위_XLS]el_설계서_수_59"/>
      <sheetName val="[수목일위_XLS][수목일위_XLS]el_설계서_수_50"/>
      <sheetName val="[수목일위_XLS][수목일위_XLS]el_설계서_수_51"/>
      <sheetName val="[수목일위_XLS][수목일위_XLS]el_설계서_수_52"/>
      <sheetName val="[수목일위_XLS][수목일위_XLS]el_설계서_수_53"/>
      <sheetName val="[수목일위_XLS][수목일위_XLS]el_설계서_수_54"/>
      <sheetName val="[수목일위_XLS][수목일위_XLS]el_설계서_수_55"/>
      <sheetName val="[수목일위_XLS][수목일위_XLS]el_설계서_수_62"/>
      <sheetName val="[수목일위_XLS][수목일위_XLS]el_설계서_수_63"/>
      <sheetName val="[수목일위_XLS][수목일위_XLS]el_설계서_수_60"/>
      <sheetName val="[수목일위_XLS][수목일위_XLS]el_설계서_수_61"/>
      <sheetName val="[수목일위_XLS][수목일위_XLS]el_설계서_수_68"/>
      <sheetName val="[수목일위_XLS][수목일위_XLS]el_설계서_수_69"/>
      <sheetName val="[수목일위_XLS][수목일위_XLS]el_설계서_수_64"/>
      <sheetName val="[수목일위_XLS][수목일위_XLS]el_설계서_수_65"/>
      <sheetName val="[수목일위_XLS][수목일위_XLS]el_설계서_수_66"/>
      <sheetName val="[수목일위_XLS][수목일위_XLS]el_설계서_수_67"/>
      <sheetName val="[수목일위_XLS][수목일위_XLS]el______373"/>
      <sheetName val="[수목일위_XLS][수목일위_XLS]el______374"/>
      <sheetName val="[수목일위_XLS][수목일위_XLS]el______375"/>
      <sheetName val="[수목일위_XLS][수목일위_XLS]el______376"/>
      <sheetName val="[수목일위_XLS][수목일위_XLS]el______377"/>
      <sheetName val="[수목일위_XLS][수목일위_XLS]el______378"/>
      <sheetName val="[수목일위_XLS][수목일위_XLS]el_설계서_수_70"/>
      <sheetName val="[수목일위_XLS][수목일위_XLS]el_설계서_수_71"/>
      <sheetName val="[수목일위_XLS][수목일위_XLS]el______379"/>
      <sheetName val="[수목일위_XLS][수목일위_XLS]el______380"/>
      <sheetName val="[수목일위_XLS][수목일위_XLS]el______381"/>
      <sheetName val="[수목일위_XLS][수목일위_XLS]el______382"/>
      <sheetName val="[수목일위_XLS][수목일위_XLS]el______383"/>
      <sheetName val="[수목일위_XLS][수목일위_XLS]el______384"/>
      <sheetName val="[수목일위_XLS][수목일위_XLS]el______385"/>
      <sheetName val="[수목일위_XLS][수목일위_XLS]el______386"/>
      <sheetName val="[수목일위_XLS][수목일위_XLS]el______387"/>
      <sheetName val="[수목일위_XLS][수목일위_XLS]el______388"/>
      <sheetName val="[수목일위_XLS][수목일위_XLS]el______389"/>
      <sheetName val="[수목일위_XLS][수목일위_XLS]el______390"/>
      <sheetName val="2_2_1丵⿌"/>
      <sheetName val="2_2_1丵⽃"/>
      <sheetName val="2_2_1丵⿝"/>
      <sheetName val="2_2_1丵⾎"/>
      <sheetName val="도급예산내佐"/>
      <sheetName val="도급예산내"/>
      <sheetName val="도급예산내ꨠ"/>
      <sheetName val="[수목일위_XLS][수목일위_XLS]el______391"/>
      <sheetName val="[수목일위_XLS][수목일위_XLS]el______392"/>
      <sheetName val="[수목일위_XLS][수목일위_XLS]el______393"/>
      <sheetName val="[수목일위_XLS][수목일위_XLS]el______394"/>
      <sheetName val="[수목일위_XLS][수목일위_XLS]el______395"/>
      <sheetName val="[수목일위_XLS][수목일위_XLS]el______396"/>
      <sheetName val="[수목일위_XLS][수목일위_XLS]el______397"/>
      <sheetName val="[수목일위_XLS][수목일위_XLS]el______398"/>
      <sheetName val="[수목일위_XLS][수목일위_XLS]el______399"/>
      <sheetName val="[수목일위_XLS][수목일위_XLS]el______400"/>
      <sheetName val="[수목일위_XLS][수목일위_XLS]el______401"/>
      <sheetName val="[수목일위_XLS][수목일위_XLS]el______402"/>
      <sheetName val="[수목일위_XLS][수목일위_XLS]el______403"/>
      <sheetName val="[수목일위_XLS][수목일위_XLS]el______404"/>
      <sheetName val="[수목일위_XLS][수목일위_XLS]el______405"/>
      <sheetName val="[수목일위_XLS][수목일위_XLS]el______406"/>
      <sheetName val="[수목일위_XLS][수목일위_XLS]el______407"/>
      <sheetName val="[수목일위_XLS][수목일위_XLS]el______408"/>
      <sheetName val="D-철尜層"/>
      <sheetName val="[수목일위_XLS]el\설계서\수목렃耀ﻯ+"/>
      <sheetName val="[수목일위_XLS][수목일위_XLS]el______목_4"/>
      <sheetName val="[수목일위_XLS][수목일위_XLS]el______목_5"/>
      <sheetName val="_갑지"/>
      <sheetName val="[수목일위_XLS][수목일위_XLS]el__계__수__2"/>
      <sheetName val="[수목일위_XLS][수목일위_XLS]el__계__수__3"/>
      <sheetName val="[수목일위_XLS][수목일위_XLS]el______409"/>
      <sheetName val="[수목일위_XLS][수목일위_XLS]el______410"/>
      <sheetName val="[수목일위_XLS][수목일위_XLS]el______411"/>
      <sheetName val="[수목일위_XLS][수목일위_XLS]el______412"/>
      <sheetName val="[수목일위_XLS][수목일위_XLS]el______413"/>
      <sheetName val="[수목일위_XLS][수목일위_XLS]el______414"/>
      <sheetName val="[수목일위_XLS][수목일위_XLS]el______415"/>
      <sheetName val="[수목일위_XLS][수목일위_XLS]el______416"/>
      <sheetName val="2_야탑"/>
      <sheetName val="0_1keyAssumption"/>
      <sheetName val="요약噀嚌"/>
      <sheetName val="[수목일위_XLS][수목일위_XLS]el______417"/>
      <sheetName val="[수목일위_XLS][수목일위_XLS]el______418"/>
      <sheetName val="[수목일위_XLS][수목일위_XLS]el_설계서__106"/>
      <sheetName val="[수목일위_XLS][수목일위_XLS]el_설계서__107"/>
      <sheetName val="[수목일위_XLS][수목일위_XLS]el_설계서__104"/>
      <sheetName val="[수목일위_XLS][수목일위_XLS]el_설계서__105"/>
      <sheetName val="[수목일위_XLS][수목일위_XLS]el_설계서___86"/>
      <sheetName val="[수목일위_XLS][수목일위_XLS]el_설계서___87"/>
      <sheetName val="[수목일위_XLS][수목일위_XLS]el_설계서___88"/>
      <sheetName val="[수목일위_XLS][수목일위_XLS]el_설계서___89"/>
      <sheetName val="[수목일위_XLS][수목일위_XLS]el_설계서___90"/>
      <sheetName val="[수목일위_XLS][수목일위_XLS]el_설계서___91"/>
      <sheetName val="[수목일위_XLS][수목일위_XLS]el_설계서___94"/>
      <sheetName val="[수목일위_XLS][수목일위_XLS]el_설계서___95"/>
      <sheetName val="[수목일위_XLS][수목일위_XLS]el_설계서___92"/>
      <sheetName val="[수목일위_XLS][수목일위_XLS]el_설계서___93"/>
      <sheetName val="[수목일위_XLS][수목일위_XLS]el_설계서___98"/>
      <sheetName val="[수목일위_XLS][수목일위_XLS]el_설계서___99"/>
      <sheetName val="[수목일위_XLS][수목일위_XLS]el_설계서__102"/>
      <sheetName val="[수목일위_XLS][수목일위_XLS]el_설계서__103"/>
      <sheetName val="[수목일위_XLS][수목일위_XLS]el_설계서___96"/>
      <sheetName val="[수목일위_XLS][수목일위_XLS]el_설계서___97"/>
      <sheetName val="[수목일위_XLS][수목일위_XLS]el_설계서__100"/>
      <sheetName val="[수목일위_XLS][수목일위_XLS]el_설계서__101"/>
      <sheetName val="[수목일위_XLS][수목일위_XLS]el_설계서__108"/>
      <sheetName val="[수목일위_XLS][수목일위_XLS]el_설계서__109"/>
      <sheetName val="[수목일위_XLS][수목일위_XLS]el_설계서__110"/>
      <sheetName val="[수목일위_XLS][수목일위_XLS]el_설계서__111"/>
      <sheetName val="[수목일위_XLS][수목일위_XLS]el_설계서__112"/>
      <sheetName val="[수목일위_XLS][수목일위_XLS]el_설계서__113"/>
      <sheetName val="[수목일위_XLS][수목일위_XLS]el_설계서__114"/>
      <sheetName val="[수목일위_XLS][수목일위_XLS]el_설계서__115"/>
      <sheetName val="[수목일위_XLS][수목일위_XLS]el_설계서__120"/>
      <sheetName val="[수목일위_XLS][수목일위_XLS]el_설계서__121"/>
      <sheetName val="[수목일위_XLS][수목일위_XLS]el_설계서__116"/>
      <sheetName val="[수목일위_XLS][수목일위_XLS]el_설계서__117"/>
      <sheetName val="[수목일위_XLS][수목일위_XLS]el_설계서__118"/>
      <sheetName val="[수목일위_XLS][수목일위_XLS]el_설계서__119"/>
      <sheetName val="[수목일위_XLS][수목일위_XLS]el_설계서__128"/>
      <sheetName val="[수목일위_XLS][수목일위_XLS]el_설계서__129"/>
      <sheetName val="[수목일위_XLS][수목일위_XLS]el_설계서__124"/>
      <sheetName val="[수목일위_XLS][수목일위_XLS]el_설계서__125"/>
      <sheetName val="[수목일위_XLS][수목일위_XLS]el_설계서__126"/>
      <sheetName val="[수목일위_XLS][수목일위_XLS]el_설계서__127"/>
      <sheetName val="[수목일위_XLS][수목일위_XLS]el_설계서__122"/>
      <sheetName val="[수목일위_XLS][수목일위_XLS]el_설계서__123"/>
      <sheetName val="[수목일위_XLS][수목일위_XLS]el_설계서__130"/>
      <sheetName val="[수목일위_XLS][수목일위_XLS]el_설계서__131"/>
      <sheetName val="[수목일위_XLS][수목일위_XLS]el_설계서__132"/>
      <sheetName val="[수목일위_XLS][수목일위_XLS]el_설계서__133"/>
      <sheetName val="[수목일위_XLS][수목일위_XLS]el_설계서__138"/>
      <sheetName val="[수목일위_XLS][수목일위_XLS]el_설계서__139"/>
      <sheetName val="[수목일위_XLS][수목일위_XLS]el_설계서__134"/>
      <sheetName val="[수목일위_XLS][수목일위_XLS]el_설계서__135"/>
      <sheetName val="[수목일위_XLS][수목일위_XLS]el_설계서__136"/>
      <sheetName val="[수목일위_XLS][수목일위_XLS]el_설계서__137"/>
      <sheetName val="[수목일위_XLS][수목일위_XLS]el_설계서__140"/>
      <sheetName val="[수목일위_XLS][수목일위_XLS]el_설계서__141"/>
      <sheetName val="[수목일위_XLS][수목일위_XLS]el_설계서__142"/>
      <sheetName val="[수목일위_XLS][수목일위_XLS]el_설계서__143"/>
      <sheetName val="[수목일위_XLS][수목일위_XLS]el_설계서__146"/>
      <sheetName val="[수목일위_XLS][수목일위_XLS]el_설계서__147"/>
      <sheetName val="[수목일위_XLS][수목일위_XLS]el_설계서__144"/>
      <sheetName val="[수목일위_XLS][수목일위_XLS]el_설계서__145"/>
      <sheetName val="[수목일위_XLS][수목일위_XLS]el_설계서__148"/>
      <sheetName val="[수목일위_XLS][수목일위_XLS]el_설계서__149"/>
      <sheetName val="[수목일위_XLS][수목일위_XLS]el______419"/>
      <sheetName val="[수목일위_XLS][수목일위_XLS]el______420"/>
      <sheetName val="[수목일위_XLS][수목일위_XLS]el______421"/>
      <sheetName val="[수목일위_XLS][수목일위_XLS]el______422"/>
      <sheetName val="[수목일위_XLS][수목일위_XLS]el______423"/>
      <sheetName val="[수목일위_XLS][수목일위_XLS]el______424"/>
      <sheetName val="[수목일위_XLS][수목일위_XLS]el______425"/>
      <sheetName val="[수목일위_XLS][수목일위_XLS]el______426"/>
      <sheetName val="[수목일위_XLS][수목일위_XLS]el______427"/>
      <sheetName val="[수목일위_XLS][수목일위_XLS]el______428"/>
      <sheetName val="[수목일위_XLS][수목일위_XLS]el______429"/>
      <sheetName val="[수목일위_XLS][수목일위_XLS]el______430"/>
      <sheetName val="[수목일위_XLS][수목일위_XLS]el______431"/>
      <sheetName val="[수목일위_XLS][수목일위_XLS]el______432"/>
      <sheetName val="[수목일위_XLS][수목일위_XLS]el______433"/>
      <sheetName val="[수목일위_XLS][수목일위_XLS]el______434"/>
      <sheetName val="[수목일위_XLS][수목일위_XLS]el______435"/>
      <sheetName val="[수목일위_XLS][수목일위_XLS]el______436"/>
      <sheetName val="PANEL_중량산출"/>
      <sheetName val="CT_"/>
      <sheetName val="2F_회의실견적(5_14_일대)"/>
      <sheetName val="[수목일위_XLS][수목일위_XLS]el_설계__수목_4"/>
      <sheetName val="[수목일위_XLS][수목일위_XLS]el_설계__수목_5"/>
      <sheetName val="[수목일위_XLS][수목일위_XLS]el_설계__수목_2"/>
      <sheetName val="[수목일위_XLS][수목일위_XLS]el_설계__수목_3"/>
      <sheetName val="[수목일위_XLS][수목일위_XLS]el_설계__수_10"/>
      <sheetName val="[수목일위_XLS][수목일위_XLS]el_설계__수_11"/>
      <sheetName val="[수목일위_XLS][수목일위_XLS]el_설계__수목_6"/>
      <sheetName val="[수목일위_XLS][수목일위_XLS]el_설계__수목_7"/>
      <sheetName val="[수목일위_XLS][수목일위_XLS]el_설계__수목_8"/>
      <sheetName val="[수목일위_XLS][수목일위_XLS]el_설계__수목_9"/>
      <sheetName val="도급예산내헾】"/>
      <sheetName val="[수목일위_XLS][수목일위_XLS]el_설______2"/>
      <sheetName val="[수목일위_XLS][수목일위_XLS]el_설______3"/>
      <sheetName val="일위대가_자재가격"/>
      <sheetName val="시간당_손료_및_운전경비"/>
      <sheetName val="[수목일위_XLS][수목일위_XLS]el______437"/>
      <sheetName val="[수목일위_XLS][수목일위_XLS]el______438"/>
      <sheetName val="[수목일위_XLS][수목일위_XLS]el______439"/>
      <sheetName val="[수목일위_XLS][수목일위_XLS]el______440"/>
      <sheetName val="[수목일위_XLS][수목일위_XLS]el______441"/>
      <sheetName val="[수목일위_XLS][수목일위_XLS]el______442"/>
      <sheetName val="[수목일위_XLS][수목일위_XLS]el______443"/>
      <sheetName val="[수목일위_XLS][수목일위_XLS]el______444"/>
      <sheetName val="[수목일위_XLS][수목일위_XLS]el______445"/>
      <sheetName val="[수목일위_XLS][수목일위_XLS]el______446"/>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___447"/>
      <sheetName val="[수목일위_XLS][수목일위_XLS]el______448"/>
      <sheetName val="[수목일위_XLS][수목일위_XLS]el______449"/>
      <sheetName val="[수목일위_XLS][수목일위_XLS]el______450"/>
      <sheetName val="[수목일위_XLS][수목일위_XLS]el______451"/>
      <sheetName val="[수목일위_XLS][수목일위_XLS]el______452"/>
      <sheetName val="[수목일위_XLS][수목일위_XLS]el______453"/>
      <sheetName val="[수목일위_XLS][수목일위_XLS]el______454"/>
      <sheetName val="자재_집계표ќ"/>
      <sheetName val="매출 비교"/>
      <sheetName val="XXXX찀ᕶ"/>
      <sheetName val="3.하중산정4.지지蒘"/>
      <sheetName val="Y-WORÄ"/>
      <sheetName val="교"/>
      <sheetName val="인부신_x0000__x0000_윀"/>
      <sheetName val="일위대가목倀"/>
      <sheetName val="G.R300경ၒ"/>
      <sheetName val="설계조건 및 단면가정"/>
      <sheetName val="[수목일위.XLS][수목일위.XLS]el__계서__240"/>
      <sheetName val="[수목일위.XLS][수목일위.XLS]el__계서__241"/>
      <sheetName val="[수목일위.XLS][수목일위.XLS]el__계서__232"/>
      <sheetName val="[수목일위.XLS][수목일위.XLS]el__계서__233"/>
      <sheetName val="[수목일위.XLS][수목일위.XLS]el__계서__194"/>
      <sheetName val="[수목일위.XLS][수목일위.XLS]el__계서__195"/>
      <sheetName val="[수목일위.XLS][수목일위.XLS]el__계서__184"/>
      <sheetName val="[수목일위.XLS][수목일위.XLS]el__계서__185"/>
      <sheetName val="[수목일위.XLS][수목일위.XLS]el__계서__186"/>
      <sheetName val="[수목일위.XLS][수목일위.XLS]el__계서__187"/>
      <sheetName val="[수목일위.XLS][수목일위.XLS]el__계서__188"/>
      <sheetName val="[수목일위.XLS][수목일위.XLS]el__계서__189"/>
      <sheetName val="[수목일위.XLS][수목일위.XLS]el__계서__190"/>
      <sheetName val="[수목일위.XLS][수목일위.XLS]el__계서__191"/>
      <sheetName val="[수목일위.XLS][수목일위.XLS]el__계서__192"/>
      <sheetName val="[수목일위.XLS][수목일위.XLS]el__계서__193"/>
      <sheetName val="[수목일위.XLS][수목일위.XLS]el__계서__196"/>
      <sheetName val="[수목일위.XLS][수목일위.XLS]el__계서__197"/>
      <sheetName val="[수목일위.XLS][수목일위.XLS]el__계서__198"/>
      <sheetName val="[수목일위.XLS][수목일위.XLS]el__계서__199"/>
      <sheetName val="[수목일위.XLS][수목일위.XLS]el__계서__204"/>
      <sheetName val="[수목일위.XLS][수목일위.XLS]el__계서__205"/>
      <sheetName val="[수목일위.XLS][수목일위.XLS]el__계서__200"/>
      <sheetName val="[수목일위.XLS][수목일위.XLS]el__계서__201"/>
      <sheetName val="[수목일위.XLS][수목일위.XLS]el__계서__202"/>
      <sheetName val="[수목일위.XLS][수목일위.XLS]el__계서__203"/>
      <sheetName val="[수목일위.XLS][수목일위.XLS]el__계서__206"/>
      <sheetName val="[수목일위.XLS][수목일위.XLS]el__계서__207"/>
      <sheetName val="[수목일위.XLS][수목일위.XLS]el__계서__208"/>
      <sheetName val="[수목일위.XLS][수목일위.XLS]el__계서__209"/>
      <sheetName val="[수목일위.XLS][수목일위.XLS]el__계서__210"/>
      <sheetName val="[수목일위.XLS][수목일위.XLS]el__계서__211"/>
      <sheetName val="[수목일위.XLS][수목일위.XLS]el__계서__212"/>
      <sheetName val="[수목일위.XLS][수목일위.XLS]el__계서__213"/>
      <sheetName val="[수목일위.XLS][수목일위.XLS]el__계서__222"/>
      <sheetName val="[수목일위.XLS][수목일위.XLS]el__계서__223"/>
      <sheetName val="[수목일위.XLS][수목일위.XLS]el__계서__214"/>
      <sheetName val="[수목일위.XLS][수목일위.XLS]el__계서__215"/>
      <sheetName val="[수목일위.XLS][수목일위.XLS]el__계서__216"/>
      <sheetName val="[수목일위.XLS][수목일위.XLS]el__계서__217"/>
      <sheetName val="[수목일위.XLS][수목일위.XLS]el__계서__218"/>
      <sheetName val="[수목일위.XLS][수목일위.XLS]el__계서__219"/>
      <sheetName val="[수목일위.XLS][수목일위.XLS]el__계서__220"/>
      <sheetName val="[수목일위.XLS][수목일위.XLS]el__계서__221"/>
      <sheetName val="[수목일위.XLS][수목일위.XLS]el__계서__228"/>
      <sheetName val="[수목일위.XLS][수목일위.XLS]el__계서__229"/>
      <sheetName val="[수목일위.XLS][수목일위.XLS]el__계서__226"/>
      <sheetName val="[수목일위.XLS][수목일위.XLS]el__계서__227"/>
      <sheetName val="[수목일위.XLS][수목일위.XLS]el__계서__224"/>
      <sheetName val="[수목일위.XLS][수목일위.XLS]el__계서__225"/>
      <sheetName val="[수목일위.XLS][수목일위.XLS]el__계서__230"/>
      <sheetName val="[수목일위.XLS][수목일위.XLS]el__계서__231"/>
      <sheetName val="[수목일위.XLS][수목일위.XLS]el__계서__234"/>
      <sheetName val="[수목일위.XLS][수목일위.XLS]el__계서__235"/>
      <sheetName val="[수목일위.XLS][수목일위.XLS]el__계서__236"/>
      <sheetName val="[수목일위.XLS][수목일위.XLS]el__계서__237"/>
      <sheetName val="[수목일위.XLS][수목일위.XLS]el__계서__238"/>
      <sheetName val="[수목일위.XLS][수목일위.XLS]el__계서__239"/>
      <sheetName val="[수목일위.XLS][수목일위.XLS]el__계서__256"/>
      <sheetName val="[수목일위.XLS][수목일위.XLS]el__계서__257"/>
      <sheetName val="[수목일위.XLS][수목일위.XLS]el__계서__250"/>
      <sheetName val="[수목일위.XLS][수목일위.XLS]el__계서__251"/>
      <sheetName val="[수목일위.XLS][수목일위.XLS]el__계서__242"/>
      <sheetName val="[수목일위.XLS][수목일위.XLS]el__계서__243"/>
      <sheetName val="[수목일위.XLS][수목일위.XLS]el__계서__244"/>
      <sheetName val="[수목일위.XLS][수목일위.XLS]el__계서__245"/>
      <sheetName val="[수목일위.XLS][수목일위.XLS]el__계서__246"/>
      <sheetName val="[수목일위.XLS][수목일위.XLS]el__계서__247"/>
      <sheetName val="[수목일위.XLS][수목일위.XLS]el__계서__248"/>
      <sheetName val="[수목일위.XLS][수목일위.XLS]el__계서__249"/>
      <sheetName val="[수목일위.XLS][수목일위.XLS]el__계서__252"/>
      <sheetName val="[수목일위.XLS][수목일위.XLS]el__계서__253"/>
      <sheetName val="[수목일위.XLS][수목일위.XLS]el__계서__254"/>
      <sheetName val="[수목일위.XLS][수목일위.XLS]el__계서__255"/>
      <sheetName val="[수목일위.XLS][수목일위.XLS]el__계서__258"/>
      <sheetName val="[수목일위.XLS][수목일위.XLS]el__계서__259"/>
      <sheetName val="[수목일위.XLS][수목일위.XLS]el__계서__260"/>
      <sheetName val="[수목일위.XLS][수목일위.XLS]el__계서__261"/>
      <sheetName val="[수목일위.XLS][수목일위.XLS]el__계서__262"/>
      <sheetName val="[수목일위.XLS][수목일위.XLS]el__계서__263"/>
      <sheetName val="[수목일위.XLS][수목일위.XLS]el__계서__270"/>
      <sheetName val="[수목일위.XLS][수목일위.XLS]el__계서__271"/>
      <sheetName val="[수목일위.XLS][수목일위.XLS]el__계서__264"/>
      <sheetName val="[수목일위.XLS][수목일위.XLS]el__계서__265"/>
      <sheetName val="[수목일위.XLS][수목일위.XLS]el__계서__266"/>
      <sheetName val="[수목일위.XLS][수목일위.XLS]el__계서__267"/>
      <sheetName val="[수목일위.XLS][수목일위.XLS]el__계서__268"/>
      <sheetName val="[수목일위.XLS][수목일위.XLS]el__계서__269"/>
      <sheetName val="[수목일위.XLS][수목일위.XLS]el__계서__272"/>
      <sheetName val="[수목일위.XLS][수목일위.XLS]el__계서__273"/>
      <sheetName val="[수목일위.XLS][수목일위.XLS]el__계서__274"/>
      <sheetName val="[수목일위.XLS][수목일위.XLS]el__계서__275"/>
      <sheetName val="3차㠀⮚"/>
      <sheetName val="변경ԯ_x0000_"/>
      <sheetName val="변경栀⮞"/>
      <sheetName val="[수목일위.XLS][수목일위.XLS]el__계서_수__6"/>
      <sheetName val="[수목일위.XLS][수목일위.XLS]el__계서_수__7"/>
      <sheetName val="[수목일위.XLS][수목일위.XLS]el__계서_수__8"/>
      <sheetName val="[수목일위.XLS][수목일위.XLS]el__계서_수__9"/>
      <sheetName val="[수목일위.XLS][수목일위.XLS]el_설_서___40"/>
      <sheetName val="[수목일위.XLS][수목일위.XLS]el_설_서___41"/>
      <sheetName val="타견적(̺"/>
      <sheetName val="[수목일위.XLS][수목일위.XLS]el___서__114"/>
      <sheetName val="[수목일위.XLS][수목일위.XLS]el___서__115"/>
      <sheetName val="[수목일위.XLS][수목일위.XLS]el___서__112"/>
      <sheetName val="[수목일위.XLS][수목일위.XLS]el___서__113"/>
      <sheetName val="[수목일위.XLS][수목일위.XLS]el_설계__수_34"/>
      <sheetName val="[수목일위.XLS][수목일위.XLS]el_설계__수_35"/>
      <sheetName val="[수목일위.XLS][수목일위.XLS]el_설계__수_44"/>
      <sheetName val="[수목일위.XLS][수목일위.XLS]el_설계__수_45"/>
      <sheetName val="[수목일위.XLS][수목일위.XLS]el_설계__수_26"/>
      <sheetName val="[수목일위.XLS][수목일위.XLS]el_설계__수_27"/>
      <sheetName val="[수목일위.XLS][수목일위.XLS]el_설계__수_28"/>
      <sheetName val="[수목일위.XLS][수목일위.XLS]el_설계__수_29"/>
      <sheetName val="[수목일위.XLS][수목일위.XLS]el_설계__수_30"/>
      <sheetName val="[수목일위.XLS][수목일위.XLS]el_설계__수_31"/>
      <sheetName val="[수목일위.XLS][수목일위.XLS]el_설계__수_32"/>
      <sheetName val="[수목일위.XLS][수목일위.XLS]el_설계__수_33"/>
      <sheetName val="[수목일위.XLS][수목일위.XLS]el_설계__수_36"/>
      <sheetName val="[수목일위.XLS][수목일위.XLS]el_설계__수_37"/>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수목일위.XLS][수목일위.XLS]el_설계__수_46"/>
      <sheetName val="[수목일위.XLS][수목일위.XLS]el_설계__수_47"/>
      <sheetName val="[수목일위.XLS][수목일위.XLS]el_설계__수_48"/>
      <sheetName val="[수목일위.XLS][수목일위.XLS]el_설계__수_49"/>
      <sheetName val="[수목일위.XLS][수목일위.XLS]el_설계__수_50"/>
      <sheetName val="[수목일위.XLS][수목일위.XLS]el_설계__수_51"/>
      <sheetName val="[수목일위.XLS][수목일위.XLS]el___서__116"/>
      <sheetName val="[수목일위.XLS][수목일위.XLS]el___서__117"/>
      <sheetName val="[수목일위.XLS][수목일위.XLS]el___서__118"/>
      <sheetName val="[수목일위.XLS][수목일위.XLS]el___서__119"/>
      <sheetName val="[수목일위.XLS][수목일위.XLS]el___서__120"/>
      <sheetName val="[수목일위.XLS][수목일위.XLS]el___서__121"/>
      <sheetName val="[수목일위.XLS][수목일위.XLS]el___서__122"/>
      <sheetName val="[수목일위.XLS][수목일위.XLS]el___서__123"/>
      <sheetName val="[수목일위.XLS][수목일위.XLS]el___서__124"/>
      <sheetName val="[수목일위.XLS][수목일위.XLS]el___서__125"/>
      <sheetName val="[수목일위.XLS][수목일위.XLS]el___서__126"/>
      <sheetName val="[수목일위.XLS][수목일위.XLS]el___서__127"/>
      <sheetName val="[수목일위.XLS][수목일위.XLS]el___서__128"/>
      <sheetName val="[수목일위.XLS][수목일위.XLS]el___서__129"/>
      <sheetName val="[수목일위.XLS][수목일위.XLS]el___서__130"/>
      <sheetName val="[수목일위.XLS][수목일위.XLS]el___서__131"/>
      <sheetName val="[수목일위.XLS][수목일위.XLS]el_설계서_수_94"/>
      <sheetName val="[수목일위.XLS][수목일위.XLS]el_설계서_수_95"/>
      <sheetName val="[수목일위.XLS][수목일위.XLS]el_설계서_수_96"/>
      <sheetName val="[수목일위.XLS][수목일위.XLS]el_설계서_수_97"/>
      <sheetName val="중동상가"/>
      <sheetName val="[수목일위.XLS][수목일위.XLS]el_____1272"/>
      <sheetName val="[수목일위.XLS][수목일위.XLS]el_____1273"/>
      <sheetName val="[수목일위.XLS][수목일위.XLS]el_____1268"/>
      <sheetName val="[수목일위.XLS][수목일위.XLS]el_____1269"/>
      <sheetName val="22인_x0000_"/>
      <sheetName val="내역서1999.헾】_x0005_"/>
      <sheetName val="부하LOAD"/>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셀명"/>
      <sheetName val="토공仰0"/>
      <sheetName val="2.고용보험԰_x0000_缀_x0000__x0000_"/>
      <sheetName val="가중치근거栀⦅가⦅"/>
      <sheetName val="인수공규격"/>
      <sheetName val="운怀"/>
      <sheetName val="내역서1999.咀&amp;哌"/>
      <sheetName val="남양주댠가표"/>
      <sheetName val="건축전기약전.소방"/>
      <sheetName val="3.골재원검토의견서 갑지"/>
      <sheetName val="조呸_x0019_"/>
      <sheetName val="조姐_x0016_"/>
      <sheetName val="[수목일위.XLS]el\설계서\_x0002__x0000_蠀僿㤁ᒄ᐀ȳ"/>
      <sheetName val="14.TV헾⽦"/>
      <sheetName val="사업분석-분䠀ⱒ䈀祪"/>
      <sheetName val="계약내역"/>
      <sheetName val="계정c_x0000__x0000_耠"/>
      <sheetName val="계정c_x0000__x0000_㧘"/>
      <sheetName val="갑지(추정眨"/>
      <sheetName val="설֮ꨀ"/>
      <sheetName val="䈀ᅪ"/>
      <sheetName val="회사기본자԰"/>
      <sheetName val="을부담운窘_x0013_"/>
      <sheetName val="노임,적용율"/>
      <sheetName val="단가(ﺿ"/>
      <sheetName val="수량산출रʅ׃⿩"/>
      <sheetName val="입︀ᇕ"/>
      <sheetName val="입堀᎟"/>
      <sheetName val="건공실"/>
      <sheetName val="시_x0000_"/>
      <sheetName val="기본계획수립-2(backdata)"/>
      <sheetName val="2002이전(backdata)"/>
      <sheetName val="2002년이후(backdata)"/>
      <sheetName val="하천일람(bcakdata)"/>
      <sheetName val="TARGET"/>
      <sheetName val="원가계산서(1공구)"/>
      <sheetName val="공사ﻇᇕ԰"/>
      <sheetName val="공사Ԁ_x0000_"/>
      <sheetName val="[수목일위.XLS]기술자자료游/"/>
      <sheetName val="[수목일위.XLS]el\설계서\수목일위_XLS1"/>
      <sheetName val="견적揄"/>
      <sheetName val="법면_x0000_"/>
      <sheetName val="48일㗅቎԰_x0000_缀"/>
      <sheetName val="산근/"/>
      <sheetName val="산근_xdc00_"/>
      <sheetName val="[수목일위.XLS]산근/"/>
      <sheetName val="암거(내역)"/>
      <sheetName val="공사진䈀"/>
      <sheetName val="공사진︀"/>
      <sheetName val="날개벽(TYPE2)"/>
      <sheetName val="계측_x0000_ﴂ㣣"/>
      <sheetName val="횡芸Â헾"/>
      <sheetName val="산䈀뵪ԯ"/>
      <sheetName val="준공갑지"/>
      <sheetName val="실행,원㔀቎԰_x0000_缀_x0000_"/>
      <sheetName val="바挔_x0012_"/>
      <sheetName val="철근량산정및丵〒_x0005__x0000_"/>
      <sheetName val="8堀᎟鰀"/>
      <sheetName val="철근량산정및傠_x0013_䌢〚_x0005_"/>
      <sheetName val="실행,원가 挔_x0012_矺め"/>
      <sheetName val="입력단가"/>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2.재료비"/>
      <sheetName val="12.보오링"/>
      <sheetName val="18.공내수압탄성자연"/>
      <sheetName val="투찰내역서"/>
      <sheetName val="미드수량"/>
      <sheetName val="코스모공장 (어음)"/>
      <sheetName val="[수목일위.XLS]el\설계서뀀䀂娊脂ⲙ堀1"/>
      <sheetName val="상부집계표"/>
      <sheetName val="도급예산내역서총㔀቎"/>
      <sheetName val="도급예산내역서총︀ᇕ"/>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16_설계서용지(씀ሖ"/>
      <sheetName val="간지 (세)"/>
      <sheetName val="임율"/>
      <sheetName val="수량산출서 갑지"/>
      <sheetName val="설비내역"/>
      <sheetName val="약품盌_x0015_"/>
      <sheetName val="하남내역"/>
      <sheetName val="공䀀㽙谀"/>
      <sheetName val="필터류(발주요구)"/>
      <sheetName val="4차구매요청물품"/>
      <sheetName val="08년+저장품+수급계획"/>
      <sheetName val="기성신청"/>
      <sheetName val="율적용"/>
      <sheetName val="XXXXXXXX"/>
      <sheetName val="토목을"/>
      <sheetName val="견적렀"/>
      <sheetName val="[수목일위.XLS]el\설계서\수목일위_XLS]데이타2"/>
      <sheetName val="취합표"/>
      <sheetName val="주공頀๔꤂"/>
      <sheetName val="주공Գ傡"/>
      <sheetName val="주공Գ昀⭝"/>
      <sheetName val="주공恷䇦昂"/>
      <sheetName val="주공Գ_x0001__x0000_"/>
      <sheetName val="주공Գⴀ譆"/>
      <sheetName val="단가목_x0000_"/>
      <sheetName val="주공_x0000__x0000_쀀"/>
      <sheetName val="단가목撈"/>
      <sheetName val="장비투_x0000__x0000_쀀"/>
      <sheetName val="견䗽睦"/>
      <sheetName val="4.전력_x0000__x0000_鼨ᆉ"/>
      <sheetName val="설계변경橂⾷_x0005__x0000_"/>
      <sheetName val="산ꃇ䅙"/>
      <sheetName val="산㳇ᡙ"/>
      <sheetName val="H-PIÍ_x0000_炑쐜紹"/>
      <sheetName val="I.설계조건"/>
      <sheetName val="관련자ԯ_x0000_缀"/>
      <sheetName val="현장관리비刨_x0014_⍠⿛_x0005_"/>
      <sheetName val="현장관리비_x0005__x0000__x0000__x0000_"/>
      <sheetName val="고가수조"/>
      <sheetName val="단鈀腷԰"/>
      <sheetName val="단᠀䕙찀"/>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산㗇቎"/>
      <sheetName val="7월1帔⿪"/>
      <sheetName val="1근거"/>
      <sheetName val="1공구_단가_᳉፜搀፜"/>
      <sheetName val="1공구_단가_룉቟԰_x0000_"/>
      <sheetName val="2012공임"/>
      <sheetName val="비탈면보호공수량산출"/>
      <sheetName val="주공尜_x0013_層"/>
      <sheetName val="토목헾⾀"/>
      <sheetName val="[수목일위.XLS]el\설계서\수목︀ᇕ԰_x0000_缀_x0000__x0000__x0000_䘀_xd802_"/>
      <sheetName val="준공조서갑지"/>
      <sheetName val="괴목육교"/>
      <sheetName val="D-철근_x0005__x0000_"/>
      <sheetName val="조㢸+"/>
      <sheetName val="조_x0000__x0000_"/>
      <sheetName val="기기리스玘"/>
      <sheetName val="양배수장"/>
      <sheetName val="북제_x0005__x0000_"/>
      <sheetName val="달력"/>
      <sheetName val="발주처"/>
      <sheetName val="직원"/>
      <sheetName val="거래처"/>
      <sheetName val="2.고용보׃⿦_x0000__x0000__x0000_"/>
      <sheetName val="하자보증자Ⴡ"/>
      <sheetName val="Too_xd89a_"/>
      <sheetName val="배駋ꦘԯ"/>
      <sheetName val="배ﺕ꿕ԯ"/>
      <sheetName val="noyim"/>
      <sheetName val="프랜트면_x0000_"/>
      <sheetName val="원가계颙〒_x0005_"/>
      <sheetName val="배수공 내역서 적용수량"/>
      <sheetName val="참조자료"/>
      <sheetName val="수량산출(APT)"/>
      <sheetName val="D-철근총喸"/>
      <sheetName val="04.10건강보험(일용직)"/>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단_x0000_囮䶵"/>
      <sheetName val="FD"/>
      <sheetName val="UTIMS분석DATA(리셋 등 제외)"/>
      <sheetName val="고장분류"/>
      <sheetName val=" 역별 발생건수"/>
      <sheetName val="2공구_단가(인성︀"/>
      <sheetName val="내역서19多⿣_x0005__x0000__x0000_"/>
      <sheetName val="배수장공사비명ﺮ폕"/>
      <sheetName val="설계က_x0000_倀"/>
      <sheetName val="상시"/>
      <sheetName val="약품_x0000__x0000_"/>
      <sheetName val="95TOTREV"/>
      <sheetName val="월별수"/>
      <sheetName val="02.25"/>
      <sheetName val="시점匰,"/>
      <sheetName val="하자보증자嘰"/>
      <sheetName val="약품圈Ð"/>
      <sheetName val="사업분석-분Ἐί踇⼿"/>
      <sheetName val="사업분석-분咸+橂⽓"/>
      <sheetName val="함수"/>
      <sheetName val="자_x0000__x0000__x0005_"/>
      <sheetName val="내역(2000년)"/>
      <sheetName val="[수목일위.XLS_x0000_][수목일위.XLS]el\설계서\수목일"/>
      <sheetName val="철근량산정및사용성검噀"/>
      <sheetName val="견䡰_x0015_"/>
      <sheetName val="1단԰"/>
      <sheetName val="공사䀀፣"/>
      <sheetName val="공사씀ሖ"/>
      <sheetName val="공사䈀ᅪ"/>
      <sheetName val="공사餀ኘ"/>
      <sheetName val="램橂"/>
      <sheetName val="[수목일위.XLS]el\설계서\수목닑⼢_x0005__x0000__x0000_"/>
      <sheetName val="자압"/>
      <sheetName val="작성중-지반조사집계표2"/>
      <sheetName val="구⸀訋ԯ"/>
      <sheetName val="노임단가자료"/>
      <sheetName val="내역서1999.聈8헾"/>
      <sheetName val="98비정기소모"/>
      <sheetName val="배헾⿠"/>
      <sheetName val="7월1"/>
      <sheetName val="15.소방공䊬"/>
      <sheetName val="15.소방공⢬"/>
      <sheetName val="내역서1999._x0005__x0000_"/>
      <sheetName val="단_x0000__x0000__x0005_"/>
      <sheetName val="E.P.T수량䈀ᅪ԰"/>
      <sheetName val="단가 (2)"/>
      <sheetName val="간지_(2ԯ"/>
      <sheetName val="조경썿鴅"/>
      <sheetName val="날개벽(시헾⽂_x0005__x0000_"/>
      <sheetName val="날개벽(시蕘o헾⿡"/>
      <sheetName val="[수목일위.XLS]el\설계서\ᾏ×⭨_x0000__x0000__x0000__x0000_"/>
      <sheetName val="[수목일위.XLS]el\설계서\수_x0000__x0000__x0000__x0001_Ԁ_x0000_ࠀ"/>
      <sheetName val="[수목일위.XLS]el\설계서\수_x0000__x0000__x0000__x0001_Ԁ_x0000_＀"/>
      <sheetName val="장비일위대가2003상"/>
      <sheetName val="[수목일위.XLS]el\설계서\수목일위.堃ᦋ鄃ா뀁ᢪ_x001f_"/>
      <sheetName val="내역총괄"/>
      <sheetName val="2000년하반기"/>
      <sheetName val="MEXICO-C"/>
      <sheetName val="DWDM 10M+SEC"/>
      <sheetName val="EL90"/>
      <sheetName val="기기리스_x0000_"/>
      <sheetName val="[수목일위.XLS]el\설계서\수목일識ɾ뺑p䎸"/>
      <sheetName val="조내_x0000_"/>
      <sheetName val="실԰"/>
      <sheetName val="공사비︀⏕"/>
      <sheetName val="99노임崆Ē"/>
      <sheetName val="수량산출서-2"/>
      <sheetName val="1공구_단가_გ᭘尀"/>
      <sheetName val="차액헾】"/>
      <sheetName val="[수목일위.XLS]el\설계서\수목일위_XL_x0001_"/>
      <sheetName val="포장_x0000_"/>
      <sheetName val="9.瀀玿́_x0000_"/>
      <sheetName val="9.԰_x0000_缀_x0000_"/>
      <sheetName val="9._x0000__x0000_Ԁ_x0000_"/>
      <sheetName val="[수목일위.XLS]el\설계서\_x0000_랸˨損Ï퀀▶"/>
      <sheetName val="가ᰀ፜"/>
      <sheetName val="APT"/>
      <sheetName val="0226"/>
      <sheetName val="기초수량산출서"/>
      <sheetName val="기준자료1"/>
      <sheetName val="간지_(櫀 "/>
      <sheetName val="1공구_단䈀ᅪ԰_x0000_缀_x0000_"/>
      <sheetName val="11공사비요율"/>
      <sheetName val="일위대가표肀䄹ᬃ"/>
      <sheetName val="가로᳂"/>
      <sheetName val="약품裂Ǚ"/>
      <sheetName val="1.토공집계표"/>
      <sheetName val="단가(노墭᎟"/>
      <sheetName val="가爂案"/>
      <sheetName val="가爃案"/>
      <sheetName val="48일위(叠+听"/>
      <sheetName val="48일위(헾⽧_x0005_"/>
      <sheetName val="상부공철근︀ᇕ԰_x0000_缀_x0000__x0000_"/>
      <sheetName val="골조က╗"/>
      <sheetName val="[수목일위.XLS]el\설계서\_x0000__x0000_Ā_x0000__x0005__x0000_翿_x0000_"/>
      <sheetName val="단가목氚"/>
      <sheetName val="[수목일위.XLS]el\설계서瀀ᯢ_x0000__x0000_฀痼Ŀ_x0000__x0000_"/>
      <sheetName val="conclusion"/>
      <sheetName val="결정단가"/>
      <sheetName val="comparables"/>
      <sheetName val="Deduction"/>
      <sheetName val="other"/>
      <sheetName val="현장청취복명서"/>
      <sheetName val="발주처자료입_x0005_"/>
      <sheetName val="16_설계서용지(丵〒"/>
      <sheetName val="1__설계예산肈"/>
      <sheetName val="[수목일위.XLS][수목일위.XLS]도급예산내역서총/_x0000_"/>
      <sheetName val="[수목일위.XLS][수목일위.XLS]정화조방수미/"/>
      <sheetName val="건舘ď艜"/>
      <sheetName val="명단"/>
      <sheetName val="산#3-1"/>
      <sheetName val="산#3-2"/>
      <sheetName val="산#3-2-2"/>
      <sheetName val="[수목일위.XLS]el\설계서\수목_x0000_⧝_x0000__x0000_Ā틡"/>
      <sheetName val="입梾r"/>
      <sheetName val="Ma되ኤ_x0000__x0000_"/>
      <sheetName val="[수목일위.XLS]el\설계서\遘ʖퟍ‮_x0000__x0000_"/>
      <sheetName val="[수목일위.XLS]el\설계서\수목　⣝_x0000__x0000_Āⳡ"/>
      <sheetName val="[수목일위.XLS]el\설계서\수목က↏_x0000__x0000_Ā"/>
      <sheetName val="[수목일위.XLS]el\설계서\수목瀀ᯝ_x0000__x0000_Ā﷡"/>
      <sheetName val="[수목일위.XLS]el\설계서\수목쿓_x0000_Ā㓡"/>
      <sheetName val="[수목일위.XLS]el\설계서\수목_x0000_쾋_x0000_Ā㓡"/>
      <sheetName val="[수목일위.XLS]el\설계서\수목က࿖뱂_x0000_Ā﫡"/>
      <sheetName val="내역(전체)"/>
      <sheetName val="골조_x0000__x0000_"/>
      <sheetName val="[수목일위.XLS]el\설계서_x0000__x0000__x0005__x0000_≀䣝Ȑ_x0000__x0000_"/>
      <sheetName val="5_시방서닮ň䥸"/>
      <sheetName val="을부담운반揄"/>
      <sheetName val="[수목일위.XLS_x0000_][수목일위.XLS_x0000_]el\설계서\_x0000__x0000_"/>
      <sheetName val="BLOCK(1)"/>
      <sheetName val="발주설계서(당초)"/>
      <sheetName val="횡 翨_x001b_"/>
      <sheetName val="횡 _x0005__x0000_"/>
      <sheetName val="[수목일위.XLS]el\설계서_x0000__x0000__x0005__x0000_Ʒ_x0000__x0000_"/>
      <sheetName val="화해(함평)"/>
      <sheetName val="화해(장성)"/>
      <sheetName val="0319"/>
      <sheetName val="전체공내역서"/>
      <sheetName val="간공설계서"/>
      <sheetName val="입ԯ_x0000_"/>
      <sheetName val="★도급내역Ԕ_x0000_缀_x0000__x0000_"/>
      <sheetName val="총괄내역서(설계頂"/>
      <sheetName val="֮_x0000_"/>
      <sheetName val="설֮䈀"/>
      <sheetName val="︀ᇕ"/>
      <sheetName val="99량액"/>
      <sheetName val="[수목일위.XLS]el\설계서\수목쒠䤏)_x0000_鋢"/>
      <sheetName val="경율산_x0005_"/>
      <sheetName val="RangeObject"/>
      <sheetName val="★도급내︀"/>
      <sheetName val="단가_x0000__x0000_蝰⨊"/>
      <sheetName val="산근?"/>
      <sheetName val="[수목일위.XLS]el\설계서\수목︀ᇕ԰"/>
      <sheetName val="[수목일위.XLS]el\설계서瀀ᯢ"/>
      <sheetName val="주공"/>
      <sheetName val="장비투"/>
      <sheetName val="2.고용보׃⿦"/>
      <sheetName val="[수목일위.XLS]el\설계서\수목　⣝"/>
      <sheetName val="[수목일위.XLS]el\설계서\수목"/>
      <sheetName val="[수목일위.XLS]el\설계서\수목က↏"/>
      <sheetName val="내역서19多⿣_x0005_"/>
      <sheetName val="2.고용보험԰"/>
      <sheetName val="SLIDES"/>
      <sheetName val="단가조사-2"/>
      <sheetName val="[수목일위.XLS][수목일위.XLS]기술자자료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설비원가"/>
      <sheetName val="12.옥倶ⶠ_x0000__x0000_ഀ펚"/>
      <sheetName val="일위대가헾"/>
      <sheetName val=" 냉각수펌프"/>
      <sheetName val="AL공사(嫰ʍ"/>
      <sheetName val="8설_x0005__x0000_"/>
      <sheetName val="[수목일위.XLS]el\설계서\수목_x0000__x0000_Ā_x0000__x0005__x0000_"/>
      <sheetName val="᐀ባ"/>
      <sheetName val="Macro(전선)"/>
      <sheetName val="[수목일위.XLS]el\설계서\_x0000_ꩺ_x0000__x0000_Ā㶖_x0005__x0000_"/>
      <sheetName val="재산세 토지"/>
      <sheetName val="하조서"/>
      <sheetName val="_수목일위.XLS__수목일위.XLS_el_설계서_수목일위"/>
      <sheetName val="01노임적용기준"/>
      <sheetName val="원가계산서(APT+상가)"/>
      <sheetName val="내역서1999.8殰时"/>
      <sheetName val="매채睮め"/>
      <sheetName val="pier(ე_x0000_頀"/>
      <sheetName val="pier(ე_x0000_퀀"/>
      <sheetName val="해평견_x0000_"/>
      <sheetName val="2공구_단가/_x0000_c"/>
      <sheetName val="[수목일위.XLS]2공구_단가/_x0000_c"/>
      <sheetName val="회사기본자㔀"/>
      <sheetName val="일위집계(㔀቎԰"/>
      <sheetName val="도장면적"/>
      <sheetName val="단중표 (2)"/>
      <sheetName val="산_x0000__x0000_"/>
      <sheetName val="산扈="/>
      <sheetName val="[수목일위.XLS]el\설계_x0000__x0000__x0000__x0001_Ԁ_x0000__x0000__x0000_澦"/>
      <sheetName val="[수목일위.XLS]el\설계서\수/_x0000_頀_x0004__x0000__x0000_⤀"/>
      <sheetName val="옹벽철근"/>
      <sheetName val="토︀ᇕ԰"/>
      <sheetName val="토᐀ባ切"/>
      <sheetName val="토⠀䊆氀"/>
      <sheetName val="토㠀ᎍ簀"/>
      <sheetName val="단㔀቎԰"/>
      <sheetName val="Dsndata"/>
      <sheetName val="StrucData"/>
      <sheetName val="수정계획3"/>
      <sheetName val="별첨-기계경비 산출목록"/>
      <sheetName val="3.피뢰공儨"/>
      <sheetName val="공사䈀ሬ"/>
      <sheetName val="상반기손䡲る_x0000__x0000_"/>
      <sheetName val="2-1. 경관조명 내역총괄표"/>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공사淠Ƕ"/>
      <sheetName val="[수목일위.XLS]el\설계서\수ംⅩ耀㉉_x0014__x0000__x0000_"/>
      <sheetName val="[수목일위.XLS]el\설계서\수砀倂㼁ംⅩ　"/>
      <sheetName val="견적을지"/>
      <sheetName val="갑"/>
      <sheetName val="배수장공사비명세ԯ"/>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맨홀조서"/>
      <sheetName val="[수목일위.XLS]el\설계서\수목일위._x0000__x0000__x0000__x0001_Ԁ_x0000_需"/>
      <sheetName val="Sheet4_x0000__x0000__x0000__x0000__x0000__x0000__x0000__x0010_[수목일위.XLS]______2"/>
      <sheetName val="D-철근肘_x0013_"/>
      <sheetName val="산근_x0005__x0000_"/>
      <sheetName val="환율"/>
      <sheetName val="상하차비용(기계상차)"/>
      <sheetName val="하자보증자0"/>
      <sheetName val="[수목일위.XLS]el\설계서\痕꛸Ș捘õ_x0000__x0000_"/>
      <sheetName val="[수목일위.XLS]el\설계서\躨က쿯쨂_xdd00_鿄"/>
      <sheetName val="도급예산내역서총က⩗"/>
      <sheetName val="도급예산내역서총　䁖"/>
      <sheetName val="도급예산내역서총㕒"/>
      <sheetName val="도급예산내역서총렀앟"/>
      <sheetName val="도급예산내역서총退㙓"/>
      <sheetName val="내역(전체_橂⾘_x0005_"/>
      <sheetName val="[수목일위.XLS]el\설계서\수_x0000__x0000__x0005__x0000_흐ꧼƜ"/>
      <sheetName val="중공업예산통제계정"/>
      <sheetName val="토공개요C"/>
      <sheetName val="관급자재대"/>
      <sheetName val="[수목일위.XLS]el\설계서\수목일위_x0000__x0000_Ā_x0000_"/>
      <sheetName val="4-1.공통가설공사"/>
      <sheetName val="3-1.현장관리비"/>
      <sheetName val="2.인원투입"/>
      <sheetName val="[수목일위.XLS]el\설계서\　◔쀀잗 瑩"/>
      <sheetName val="C1.공사개요"/>
      <sheetName val="[수목일위.XLS]el\설계서\수목일ﾈƸ萹|㒔"/>
      <sheetName val="직원투입계¬"/>
      <sheetName val="[수목일위.XLS]el\설계서\수栁_x001b__x0000__x0000__x0000_搀"/>
      <sheetName val="음료실행"/>
      <sheetName val="[수목일위.XLS]el\설계서\_x0000__x0000__x0005__x0000_ថ鏯ɧ_x0000_"/>
      <sheetName val="[수목일위.XLS]el\설계서\_x0000__x0000__x0005__x0000_ꍰ㾫Ś_x0000_"/>
      <sheetName val="단가일蜨"/>
      <sheetName val="내역서1999.啐0喜"/>
      <sheetName val="내역서1999.♱⿤_x0005_"/>
      <sheetName val="내역서1999.㐬ȟⱈ"/>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산_x0000__x0000__x0005_"/>
      <sheetName val="DAꞅ︀"/>
      <sheetName val="원가계堀ᩘఀ"/>
      <sheetName val="데이터"/>
      <sheetName val="8__⽗가⽙渀"/>
      <sheetName val="원가계 ⱓ氀"/>
      <sheetName val="원가계㔀㹎ԯ"/>
      <sheetName val="발주처자료입å"/>
      <sheetName val="기기리⠀驘"/>
      <sheetName val="기기리턀鎲"/>
      <sheetName val="기기리ԯ_x0000_"/>
      <sheetName val="[수목일위.XLS]el\설계서_x0000__x0000_Ā_x0000__x0005__x0000_翽_x0000_㼀"/>
      <sheetName val="[수목일위.XLS]el\설계서_x0000__x0000_Ā_x0000__x0005__x0000_翿_x0000_澠"/>
      <sheetName val="입헾】"/>
      <sheetName val="[수목일위.XLS]el\설계서\_x0000__x0000__x0005__x0000_㇐ʃ_x0000_"/>
      <sheetName val="[수목일위.XLS]el\설계서\수_x0000__x0000_ŵ_x0000_ⶀ꾓ŵ"/>
      <sheetName val="[수목일위.XLS]el\설계서\수_x0000__x0000_ơ_x0000_⸰鴧ơ"/>
      <sheetName val="[수목일위.XLS]el\설계서\수목일위_x0000_ˑŐɞ"/>
      <sheetName val="[수목일위.XLS]el\설계서\수목일위_x0000_È웠̑"/>
      <sheetName val="[수목일위.XLS]el\설계서\수목일위_x0000_$Ĩɭ"/>
      <sheetName val="[수목일위.XLS]el\설계서\수목일위㼠A뺀⦟"/>
      <sheetName val="[수목일위.XLS]el\설계서\罨(헾⿣_x0005__x0000__x0000_"/>
      <sheetName val="[수목일위.XLS]el\설계서\ﾈȟ萹ãⱄ&gt;폠ছ"/>
      <sheetName val="[수목일위.XLS]el\설계서\羈_x001a_헾⽝_x0005__x0000__x0000_"/>
      <sheetName val="실행기고및 투입현황(총괄)"/>
      <sheetName val="배수내룅"/>
      <sheetName val="3.고과순"/>
      <sheetName val="SM1-09"/>
      <sheetName val="SM2-09"/>
      <sheetName val="BD-09"/>
      <sheetName val="MT-09"/>
      <sheetName val="예가"/>
      <sheetName val="9609Aß"/>
      <sheetName val="자재집계표"/>
      <sheetName val="포장損"/>
      <sheetName val="[수목일위.XLS]B__MSOffice_Excel__40"/>
      <sheetName val="[수목일위.XLS]B__MSOffice_Excel__39"/>
      <sheetName val="[수목일위.XLS]B__MSOffice_Excel__41"/>
      <sheetName val="[수목일위.XLS]B__MSOffice_Excel__42"/>
      <sheetName val="[수목일위.XLS]B__MSOffice_Excel__43"/>
      <sheetName val="[수목일위.XLS][수목일위.XLS]el_____1270"/>
      <sheetName val="[수목일위.XLS][수목일위.XLS]el_____1271"/>
      <sheetName val="[수목일위.XLS][수목일위.XLS]el_____1282"/>
      <sheetName val="[수목일위.XLS][수목일위.XLS]el_____1283"/>
      <sheetName val="[수목일위.XLS][수목일위.XLS]el_____1274"/>
      <sheetName val="[수목일위.XLS][수목일위.XLS]el_____1275"/>
      <sheetName val="[수목일위.XLS][수목일위.XLS]el_____1276"/>
      <sheetName val="[수목일위.XLS][수목일위.XLS]el_____1277"/>
      <sheetName val="[수목일위.XLS][수목일위.XLS]el_____1280"/>
      <sheetName val="[수목일위.XLS][수목일위.XLS]el_____1281"/>
      <sheetName val="[수목일위.XLS][수목일위.XLS]el_____1278"/>
      <sheetName val="[수목일위.XLS][수목일위.XLS]el_____1279"/>
      <sheetName val="[수목일위.XLS][수목일위.XLS]el_____1284"/>
      <sheetName val="[수목일위.XLS][수목일위.XLS]el_____1285"/>
      <sheetName val="[수목일위.XLS][수목일위.XLS]el_____1286"/>
      <sheetName val="[수목일위.XLS][수목일위.XLS]el_____1287"/>
      <sheetName val="[수목일위.XLS][수목일위.XLS]el_____1288"/>
      <sheetName val="[수목일위.XLS][수목일위.XLS]el_____1289"/>
      <sheetName val="[수목일위.XLS][수목일위.XLS]el_____1296"/>
      <sheetName val="[수목일위.XLS][수목일위.XLS]el_____1297"/>
      <sheetName val="[수목일위.XLS][수목일위.XLS]el_____1290"/>
      <sheetName val="[수목일위.XLS][수목일위.XLS]el_____1291"/>
      <sheetName val="[수목일위.XLS][수목일위.XLS]el_____1292"/>
      <sheetName val="[수목일위.XLS][수목일위.XLS]el_____1293"/>
      <sheetName val="[수목일위.XLS][수목일위.XLS]el_____1294"/>
      <sheetName val="[수목일위.XLS][수목일위.XLS]el_____1295"/>
      <sheetName val="①수량산출"/>
      <sheetName val="[수목일위.XLS][수목일위.XLS]el_____1300"/>
      <sheetName val="[수목일위.XLS][수목일위.XLS]el_____1301"/>
      <sheetName val="[수목일위.XLS][수목일위.XLS]el_____1298"/>
      <sheetName val="[수목일위.XLS][수목일위.XLS]el_____1299"/>
      <sheetName val="[수목일위.XLS][수목일위.XLS]el_____1302"/>
      <sheetName val="[수목일위.XLS][수목일위.XLS]el_____1303"/>
      <sheetName val="원형1호맨홀토_x0000__x0000__x0005_"/>
      <sheetName val="원형1호맨홀토砠â␄"/>
      <sheetName val="원형1호맨홀토 N鷨"/>
      <sheetName val="철근_xd85b_"/>
      <sheetName val="b_balj_x0000__x0000_딀_x0000__x0000_"/>
      <sheetName val="재정비렀⵾"/>
      <sheetName val="재정비♾"/>
      <sheetName val="[수목일위.XLS][수목일위.XLS]el_____1308"/>
      <sheetName val="[수목일위.XLS][수목일위.XLS]el_____1309"/>
      <sheetName val="[수목일위.XLS][수목일위.XLS]el_____1304"/>
      <sheetName val="[수목일위.XLS][수목일위.XLS]el_____1305"/>
      <sheetName val="[수목일위.XLS][수목일위.XLS]el_____1306"/>
      <sheetName val="[수목일위.XLS][수목일위.XLS]el_____1307"/>
      <sheetName val="구조물철거타공정ﾈȸ"/>
      <sheetName val="Sheet4_x0000__x0010_[수목일위.XLS]가"/>
      <sheetName val="Sheet4_x0000__x0000__x0000__x00"/>
      <sheetName val="원형1호맨_x0005__x0000__x0000__x00"/>
      <sheetName val="el\설계서\수목일︀ᇕ԰_x0000_缀_x0000__x0"/>
      <sheetName val="[수목일위.XLS_x0000_][수목일위.XLS]el__"/>
      <sheetName val="[수목일위.XLS_x0000_][수목일위.XLS]el_설"/>
      <sheetName val="_x0007__x0008__x0003_ꡀ΃_x0000__"/>
      <sheetName val="공통(2_x0000__x0000__x0000__x0000"/>
      <sheetName val="[수목일위.XLS][수목일위.XLS]el_____1310"/>
      <sheetName val="[수목일위.XLS][수목일위.XLS]el_____1311"/>
      <sheetName val="도급예산내_x0000__x0000__x0005__x000"/>
      <sheetName val="1-4-_x0000__x0000__x0005__x0000"/>
      <sheetName val="날개벽(_x0005__x0000__x0000__x000"/>
      <sheetName val="2공구하_x0005__x0000__x0000__x000"/>
      <sheetName val="철근량산정및_x0005__x0000__x0000__x0"/>
      <sheetName val="사업분석_x0000__x0000_Ԁ_x0000__x000"/>
      <sheetName val="원가계산서_x0000__x0000__x0005__x000"/>
      <sheetName val="[수목일위.XLS]el\설계서\수목일︀ᇕ԰_x0000_缀"/>
      <sheetName val="el\설계서\수목︀ᇕ԰_x0000_缀_x0000__x00"/>
      <sheetName val="[수목일위.XLS_x0000_][수목일위.XLS_x000"/>
      <sheetName val="[수목일위.XLS_x0000_]el\설계서\수목일위_x0"/>
      <sheetName val="H-PI_x0000__x0000__x0005__x0000"/>
      <sheetName val="[수목일위.XLS][수목일위.XLS_x0000_][수목일"/>
      <sheetName val="3.하중산정刀_x0010__x0000__x0000__x0"/>
      <sheetName val="Sheet4_x0000_ [수목일위.XLS]가드레일산근_"/>
      <sheetName val="[수목일위.XLS]el\설계서\_x0002__x0000_"/>
      <sheetName val="도급예산0_x0000_뀀_x0005__x0000__x00"/>
      <sheetName val="도급예산쀯_x0000__x0000__x0000__x00"/>
      <sheetName val="도급예산ԯ_x0000_缀_x0000__x0000__x00"/>
      <sheetName val="도급예산/_x0000_䀀_x0015__x0000__x00"/>
      <sheetName val="현장관리비_x0005__x0000__x0000__x00"/>
      <sheetName val="[수목일위.XLS]el\설계서\수목︀ᇕ԰_x0000_缀_"/>
      <sheetName val="pier_x0005__x0000__x0000__x0000"/>
      <sheetName val="[수목일위.XLS_x0000_][수목일위.XLS]el\설"/>
      <sheetName val="[수목일위.XLS]el\설계서\수목닑⼢_x0005__x0"/>
      <sheetName val="[수목일위.XLS]el\설계서\ᾏ×⭨_x0000__x0"/>
      <sheetName val="[수목일위.XLS]el\설계서\수_x0000__x0000"/>
      <sheetName val="[수목일위.XLS]el\설계서\수목일위.堃ᦋ鄃ா뀁ᢪ_x0"/>
      <sheetName val="[수목일위.XLS]el\설계서\_x0000__x0000_"/>
      <sheetName val="[수목일위.XLS]el\설계서瀀ᯢ_x0000__x0000"/>
      <sheetName val="[수목일위.XLS][수목일위.XLS]도급예산내역서총/_x"/>
      <sheetName val="[수목일위.XLS]el\설계서\수목_x0000_⧝_x00"/>
      <sheetName val="[수목일위.XLS]el\설계서\遘ʖퟍ‮_x0000__"/>
      <sheetName val="[수목일위.XLS]el\설계서\수목　⣝_x0000__x0"/>
      <sheetName val="[수목일위.XLS]el\설계서\수목က↏_x0000__x0"/>
      <sheetName val="[수목일위.XLS]el\설계서\수목瀀ᯝ_x0000__x0"/>
      <sheetName val="[수목일위.XLS]el\설계서\수목_x0000_쾋_x0"/>
      <sheetName val="[수목일위.XLS]el\설계서_x0000__x0000__"/>
      <sheetName val="[수목일위.XLS]도급예산/_x0000_䀀_x0015__"/>
      <sheetName val="[수목일위.XLS]내역(전/_x0000_ꠀ_x0010__"/>
      <sheetName val="[수목일위.XLS]el\설계서\수목_x0000__x000"/>
      <sheetName val="[수목일위.XLS]el\설계서\_x0000_ꩺ_x0000"/>
      <sheetName val="[수목일위.XLS]el\설계_x0000__x0000__x"/>
      <sheetName val="[수목일위.XLS]el\설계서\수/_x0000_頀_x00"/>
      <sheetName val="[수목일위.XLS]el\설계서턀몲ԯ_x0000_缀_x00"/>
      <sheetName val="[수목일위.XLS]el\설계서턀者ԯ_x0000_缀_x00"/>
      <sheetName val="[수목일위.XLS]el\설계서\수ംⅩ耀㉉_x0014__x"/>
      <sheetName val="[수목일위.XLS]el\설계서\수목일위._x0000__x"/>
      <sheetName val="[수목일위.XLS]el\설계서\痕꛸Ș捘õ_x0000__"/>
      <sheetName val="[수목일위.XLS]el\설계서\수栁_x001b__x00"/>
      <sheetName val="[수목일위.XLS]el\설계서_x0000__x0000_Ā"/>
      <sheetName val="[수목일위.XLS]el\설계서\罨(헾⿣_x0005__x0"/>
      <sheetName val="[수목일위.XLS]el\설계서\羈_x001a_헾⽝_x00"/>
      <sheetName val="b_balj_x0000__x0000_딀_x0000__x0"/>
      <sheetName val="[수목일위.XLS][수목일위.XLS]el_____1316"/>
      <sheetName val="[수목일위.XLS][수목일위.XLS]el_____1317"/>
      <sheetName val="[수목일위.XLS][수목일위.XLS]el_____1312"/>
      <sheetName val="[수목일위.XLS][수목일위.XLS]el_____1313"/>
      <sheetName val="[수목일위.XLS][수목일위.XLS]el_____1314"/>
      <sheetName val="[수목일위.XLS][수목일위.XLS]el_____1315"/>
      <sheetName val="[수목일위.XLS][수목일위.XLS]el_____1318"/>
      <sheetName val="[수목일위.XLS][수목일위.XLS]el_____1319"/>
      <sheetName val="영업涫⮦"/>
      <sheetName val="C_배수관공"/>
      <sheetName val="공종ꌱ⾷"/>
      <sheetName val="[수목일위_XLS][수목일위_XLS]el__계서____4"/>
      <sheetName val="[수목일위_XLS][수목일위_XLS]el__계서____5"/>
      <sheetName val="[수목일위_XLS][수목일위_XLS]el__계서____2"/>
      <sheetName val="[수목일위_XLS][수목일위_XLS]el__계서____3"/>
      <sheetName val="구조물철거타공정"/>
      <sheetName val="S_중기사용료"/>
      <sheetName val="[수목일위_XLS][수목일위_XLS]el______18"/>
      <sheetName val="[수목일위_XLS][수목일위_XLS]el______19"/>
      <sheetName val="[수목일위_XLS][수목일위_XLS]el______16"/>
      <sheetName val="[수목일위_XLS][수목일위_XLS]el______17"/>
      <sheetName val="[수목일위.XLS][수목일위.XLS]el_____1320"/>
      <sheetName val="[수목일위.XLS][수목일위.XLS]el_____1321"/>
      <sheetName val="[수목일위.XLS][수목일위.XLS]el_____1322"/>
      <sheetName val="[수목일위.XLS][수목일위.XLS]el_____1323"/>
      <sheetName val="[수목일위.XLS][수목일위.XLS]el_____1324"/>
      <sheetName val="[수목일위.XLS][수목일위.XLS]el_____1325"/>
      <sheetName val="[수목일위.XLS][수목일위.XLS]el_____1334"/>
      <sheetName val="[수목일위.XLS][수목일위.XLS]el_____1335"/>
      <sheetName val="[수목일위.XLS][수목일위.XLS]el_____1336"/>
      <sheetName val="[수목일위.XLS][수목일위.XLS]el_____1337"/>
      <sheetName val="[수목일위.XLS][수목일위.XLS]el_____1332"/>
      <sheetName val="[수목일위.XLS][수목일위.XLS]el_____1333"/>
      <sheetName val="[수목일위.XLS][수목일위.XLS]el_____1330"/>
      <sheetName val="[수목일위.XLS][수목일위.XLS]el_____1331"/>
      <sheetName val="[수목일위.XLS][수목일위.XLS]el_____1346"/>
      <sheetName val="[수목일위.XLS][수목일위.XLS]el_____1347"/>
      <sheetName val="[수목일위.XLS][수목일위.XLS]el_____1340"/>
      <sheetName val="[수목일위.XLS][수목일위.XLS]el_____1341"/>
      <sheetName val="[수목일위.XLS][수목일위.XLS]el_____1338"/>
      <sheetName val="[수목일위.XLS][수목일위.XLS]el_____1339"/>
      <sheetName val="[수목일위.XLS][수목일위.XLS]el_____1344"/>
      <sheetName val="[수목일위.XLS][수목일위.XLS]el_____1345"/>
      <sheetName val="[수목일위.XLS][수목일위.XLS]el_____1342"/>
      <sheetName val="[수목일위.XLS][수목일위.XLS]el_____1343"/>
      <sheetName val="[수목일위.XLS][수목일위.XLS]el_____1348"/>
      <sheetName val="[수목일위.XLS][수목일위.XLS]el_____1349"/>
      <sheetName val="[수목일위.XLS][수목일위.XLS]el__계서__304"/>
      <sheetName val="[수목일위.XLS][수목일위.XLS]el__계서__305"/>
      <sheetName val="[수목일위.XLS][수목일위.XLS]el__계서__276"/>
      <sheetName val="[수목일위.XLS][수목일위.XLS]el__계서__277"/>
      <sheetName val="[수목일위.XLS][수목일위.XLS]el__계서__278"/>
      <sheetName val="[수목일위.XLS][수목일위.XLS]el__계서__279"/>
      <sheetName val="[수목일위.XLS][수목일위.XLS]el__계서__284"/>
      <sheetName val="[수목일위.XLS][수목일위.XLS]el__계서__285"/>
      <sheetName val="[수목일위.XLS][수목일위.XLS]el__계서__286"/>
      <sheetName val="[수목일위.XLS][수목일위.XLS]el__계서__287"/>
      <sheetName val="[수목일위.XLS][수목일위.XLS]el__계서__280"/>
      <sheetName val="[수목일위.XLS][수목일위.XLS]el__계서__281"/>
      <sheetName val="[수목일위.XLS][수목일위.XLS]el__계서__282"/>
      <sheetName val="[수목일위.XLS][수목일위.XLS]el__계서__283"/>
      <sheetName val="[수목일위.XLS][수목일위.XLS]el__계서__292"/>
      <sheetName val="[수목일위.XLS][수목일위.XLS]el__계서__293"/>
      <sheetName val="[수목일위.XLS][수목일위.XLS]el__계서__294"/>
      <sheetName val="[수목일위.XLS][수목일위.XLS]el__계서__295"/>
      <sheetName val="[수목일위.XLS][수목일위.XLS]el__계서__288"/>
      <sheetName val="[수목일위.XLS][수목일위.XLS]el__계서__289"/>
      <sheetName val="[수목일위.XLS][수목일위.XLS]el__계서__290"/>
      <sheetName val="[수목일위.XLS][수목일위.XLS]el__계서__291"/>
      <sheetName val="[수목일위.XLS][수목일위.XLS]el__계서__300"/>
      <sheetName val="[수목일위.XLS][수목일위.XLS]el__계서__301"/>
      <sheetName val="[수목일위.XLS][수목일위.XLS]el__계서__296"/>
      <sheetName val="[수목일위.XLS][수목일위.XLS]el__계서__297"/>
      <sheetName val="[수목일위.XLS][수목일위.XLS]el__계서__298"/>
      <sheetName val="[수목일위.XLS][수목일위.XLS]el__계서__299"/>
      <sheetName val="[수목일위.XLS][수목일위.XLS]el__계서__314"/>
      <sheetName val="[수목일위.XLS][수목일위.XLS]el__계서__315"/>
      <sheetName val="[수목일위.XLS][수목일위.XLS]el__계서__302"/>
      <sheetName val="[수목일위.XLS][수목일위.XLS]el__계서__303"/>
      <sheetName val="[수목일위.XLS][수목일위.XLS]el__계서__306"/>
      <sheetName val="[수목일위.XLS][수목일위.XLS]el__계서__307"/>
      <sheetName val="[수목일위.XLS][수목일위.XLS]el__계서__310"/>
      <sheetName val="[수목일위.XLS][수목일위.XLS]el__계서__311"/>
      <sheetName val="[수목일위.XLS][수목일위.XLS]el__계서__312"/>
      <sheetName val="[수목일위.XLS][수목일위.XLS]el__계서__313"/>
      <sheetName val="[수목일위.XLS][수목일위.XLS]el__계서__308"/>
      <sheetName val="[수목일위.XLS][수목일위.XLS]el__계서__309"/>
      <sheetName val="[수목일위.XLS][수목일위.XLS]el__계서__316"/>
      <sheetName val="[수목일위.XLS][수목일위.XLS]el__계서__317"/>
      <sheetName val="[수목일위.XLS][수목일위.XLS]el__계서__318"/>
      <sheetName val="[수목일위.XLS][수목일위.XLS]el__계서__319"/>
      <sheetName val="[수목일위.XLS][수목일위.XLS]el__계서__320"/>
      <sheetName val="[수목일위.XLS][수목일위.XLS]el__계서__321"/>
      <sheetName val="[수목일위.XLS][수목일위.XLS]el__계서__324"/>
      <sheetName val="[수목일위.XLS][수목일위.XLS]el__계서__325"/>
      <sheetName val="[수목일위.XLS][수목일위.XLS]el__계서__322"/>
      <sheetName val="[수목일위.XLS][수목일위.XLS]el__계서__323"/>
      <sheetName val="[수목일위.XLS][수목일위.XLS]el__계서__328"/>
      <sheetName val="[수목일위.XLS][수목일위.XLS]el__계서__329"/>
      <sheetName val="[수목일위.XLS][수목일위.XLS]el__계서__326"/>
      <sheetName val="[수목일위.XLS][수목일위.XLS]el__계서__327"/>
      <sheetName val="[수목일위.XLS][수목일위.XLS]el_설_서_수_20"/>
      <sheetName val="[수목일위.XLS][수목일위.XLS]el_설_서_수_21"/>
      <sheetName val="[수목일위.XLS][수목일위.XLS]el_설_서_수_18"/>
      <sheetName val="[수목일위.XLS][수목일위.XLS]el_설_서_수_19"/>
      <sheetName val="[수목일위.XLS][수목일위.XLS]el_설_서_수_22"/>
      <sheetName val="[수목일위.XLS][수목일위.XLS]el_설_서_수_23"/>
      <sheetName val="원형_x0000__x0000_Ԁ_x0000_"/>
      <sheetName val="[수목일위.XLS_x0000_][수목일위.XLS]el______32"/>
      <sheetName val="[수목일위.XLS_x0000_][수목일위.XLS]el______33"/>
      <sheetName val="[수목일위.XLS_x0000_][수목일위.XLS]el______24"/>
      <sheetName val="[수목일위.XLS_x0000_][수목일위.XLS]el______25"/>
      <sheetName val="[수목일위.XLS_x0000_][수목일위.XLS]el______26"/>
      <sheetName val="[수목일위.XLS_x0000_][수목일위.XLS]el______27"/>
      <sheetName val="[수목일위.XLS_x0000_][수목일위.XLS]el______28"/>
      <sheetName val="[수목일위.XLS_x0000_][수목일위.XLS]el______29"/>
      <sheetName val="[수목일위.XLS_x0000_][수목일위.XLS]el______30"/>
      <sheetName val="[수목일위.XLS_x0000_][수목일위.XLS]el______31"/>
      <sheetName val="적용률"/>
      <sheetName val="감리요율"/>
      <sheetName val="drivers"/>
      <sheetName val="급여표"/>
      <sheetName val="7.자동제어공사"/>
      <sheetName val="[수목일위.XLS][수목일위.XLS_x0000_]el______34"/>
      <sheetName val="[수목일위.XLS][수목일위.XLS_x0000_]el______35"/>
      <sheetName val="공종별 집계"/>
      <sheetName val="FORM-0"/>
      <sheetName val="상수도토공집계표"/>
      <sheetName val="강진"/>
      <sheetName val="영업_x0005__x0000_"/>
      <sheetName val="인부신_x0000__x0000_Ԁ"/>
      <sheetName val="조합원명부"/>
      <sheetName val="수지"/>
      <sheetName val="[수목일위.XLS][수목일위.XLS]el_____2172"/>
      <sheetName val="[수목일위.XLS][수목일위.XLS]el_____2173"/>
      <sheetName val="[수목일위.XLS][수목일위.XLS]el_설____목_4"/>
      <sheetName val="[수목일위.XLS][수목일위.XLS]el_설____목_5"/>
      <sheetName val="[수목일위.XLS][수목일위.XLS]el_____1446"/>
      <sheetName val="[수목일위.XLS][수목일위.XLS]el_____1447"/>
      <sheetName val="[수목일위.XLS][수목일위.XLS]el_____1448"/>
      <sheetName val="[수목일위.XLS][수목일위.XLS]el_____1449"/>
      <sheetName val="[수목일위.XLS][수목일위.XLS]el_____1358"/>
      <sheetName val="[수목일위.XLS][수목일위.XLS]el_____1359"/>
      <sheetName val="[수목일위.XLS][수목일위.XLS]el_____1350"/>
      <sheetName val="[수목일위.XLS][수목일위.XLS]el_____1351"/>
      <sheetName val="[수목일위.XLS][수목일위.XLS]el_____1356"/>
      <sheetName val="[수목일위.XLS][수목일위.XLS]el_____1357"/>
      <sheetName val="[수목일위.XLS][수목일위.XLS]el_____1352"/>
      <sheetName val="[수목일위.XLS][수목일위.XLS]el_____1353"/>
      <sheetName val="[수목일위.XLS][수목일위.XLS]el_____1354"/>
      <sheetName val="[수목일위.XLS][수목일위.XLS]el_____1355"/>
      <sheetName val="[수목일위.XLS][수목일위.XLS]el_____1360"/>
      <sheetName val="[수목일위.XLS][수목일위.XLS]el_____1361"/>
      <sheetName val="[수목일위.XLS][수목일위.XLS]el_____1362"/>
      <sheetName val="[수목일위.XLS][수목일위.XLS]el_____1363"/>
      <sheetName val="[수목일위.XLS][수목일위.XLS]el_____1364"/>
      <sheetName val="[수목일위.XLS][수목일위.XLS]el_____1365"/>
      <sheetName val="[수목일위.XLS][수목일위.XLS]el_____1376"/>
      <sheetName val="[수목일위.XLS][수목일위.XLS]el_____1377"/>
      <sheetName val="[수목일위.XLS][수목일위.XLS]el_____1380"/>
      <sheetName val="[수목일위.XLS][수목일위.XLS]el_____1381"/>
      <sheetName val="[수목일위.XLS][수목일위.XLS]el_____1366"/>
      <sheetName val="[수목일위.XLS][수목일위.XLS]el_____1367"/>
      <sheetName val="[수목일위.XLS][수목일위.XLS]el_____1372"/>
      <sheetName val="[수목일위.XLS][수목일위.XLS]el_____1373"/>
      <sheetName val="[수목일위.XLS][수목일위.XLS]el_____1370"/>
      <sheetName val="[수목일위.XLS][수목일위.XLS]el_____1371"/>
      <sheetName val="[수목일위.XLS][수목일위.XLS]el_____1368"/>
      <sheetName val="[수목일위.XLS][수목일위.XLS]el_____1369"/>
      <sheetName val="[수목일위.XLS][수목일위.XLS]el_____1374"/>
      <sheetName val="[수목일위.XLS][수목일위.XLS]el_____1375"/>
      <sheetName val="[수목일위.XLS][수목일위.XLS]el_____1378"/>
      <sheetName val="[수목일위.XLS][수목일위.XLS]el_____1379"/>
      <sheetName val="[수목일위.XLS][수목일위.XLS]el_____1410"/>
      <sheetName val="[수목일위.XLS][수목일위.XLS]el_____1411"/>
      <sheetName val="[수목일위.XLS][수목일위.XLS]el_____1394"/>
      <sheetName val="[수목일위.XLS][수목일위.XLS]el_____1395"/>
      <sheetName val="[수목일위.XLS][수목일위.XLS]el_____1384"/>
      <sheetName val="[수목일위.XLS][수목일위.XLS]el_____1385"/>
      <sheetName val="[수목일위.XLS][수목일위.XLS]el_____1386"/>
      <sheetName val="[수목일위.XLS][수목일위.XLS]el_____1387"/>
      <sheetName val="[수목일위.XLS][수목일위.XLS]el_____1382"/>
      <sheetName val="[수목일위.XLS][수목일위.XLS]el_____1383"/>
      <sheetName val="[수목일위.XLS][수목일위.XLS]el_____1388"/>
      <sheetName val="[수목일위.XLS][수목일위.XLS]el_____1389"/>
      <sheetName val="[수목일위.XLS][수목일위.XLS]el_____1390"/>
      <sheetName val="[수목일위.XLS][수목일위.XLS]el_____1391"/>
      <sheetName val="[수목일위.XLS][수목일위.XLS]el_____1392"/>
      <sheetName val="[수목일위.XLS][수목일위.XLS]el_____1393"/>
      <sheetName val="[수목일위.XLS][수목일위.XLS]el_____1398"/>
      <sheetName val="[수목일위.XLS][수목일위.XLS]el_____1399"/>
      <sheetName val="[수목일위.XLS][수목일위.XLS]el_____1396"/>
      <sheetName val="[수목일위.XLS][수목일위.XLS]el_____1397"/>
      <sheetName val="[수목일위.XLS][수목일위.XLS]el_____1408"/>
      <sheetName val="[수목일위.XLS][수목일위.XLS]el_____1409"/>
      <sheetName val="[수목일위.XLS][수목일위.XLS]el_____1400"/>
      <sheetName val="[수목일위.XLS][수목일위.XLS]el_____1401"/>
      <sheetName val="[수목일위.XLS][수목일위.XLS]el_____1402"/>
      <sheetName val="[수목일위.XLS][수목일위.XLS]el_____1403"/>
      <sheetName val="[수목일위.XLS][수목일위.XLS]el_____1404"/>
      <sheetName val="[수목일위.XLS][수목일위.XLS]el_____1405"/>
      <sheetName val="[수목일위.XLS][수목일위.XLS]el_____1406"/>
      <sheetName val="[수목일위.XLS][수목일위.XLS]el_____1407"/>
      <sheetName val="[수목일위.XLS][수목일위.XLS]el_____1414"/>
      <sheetName val="[수목일위.XLS][수목일위.XLS]el_____1415"/>
      <sheetName val="[수목일위.XLS][수목일위.XLS]el_____1412"/>
      <sheetName val="[수목일위.XLS][수목일위.XLS]el_____1413"/>
      <sheetName val="[수목일위.XLS][수목일위.XLS]el_____1432"/>
      <sheetName val="[수목일위.XLS][수목일위.XLS]el_____1433"/>
      <sheetName val="[수목일위.XLS][수목일위.XLS]el_____1416"/>
      <sheetName val="[수목일위.XLS][수목일위.XLS]el_____1417"/>
      <sheetName val="[수목일위.XLS][수목일위.XLS]el_____1418"/>
      <sheetName val="[수목일위.XLS][수목일위.XLS]el_____1419"/>
      <sheetName val="[수목일위.XLS][수목일위.XLS]el_____1424"/>
      <sheetName val="[수목일위.XLS][수목일위.XLS]el_____1425"/>
      <sheetName val="[수목일위.XLS][수목일위.XLS]el_____1422"/>
      <sheetName val="[수목일위.XLS][수목일위.XLS]el_____1423"/>
      <sheetName val="[수목일위.XLS][수목일위.XLS]el_____1420"/>
      <sheetName val="[수목일위.XLS][수목일위.XLS]el_____1421"/>
      <sheetName val="[수목일위.XLS][수목일위.XLS]el_____1426"/>
      <sheetName val="[수목일위.XLS][수목일위.XLS]el_____1427"/>
      <sheetName val="[수목일위.XLS][수목일위.XLS]el_____1428"/>
      <sheetName val="[수목일위.XLS][수목일위.XLS]el_____1429"/>
      <sheetName val="[수목일위.XLS][수목일위.XLS]el_____1430"/>
      <sheetName val="[수목일위.XLS][수목일위.XLS]el_____1431"/>
      <sheetName val="[수목일위.XLS][수목일위.XLS]el_____1444"/>
      <sheetName val="[수목일위.XLS][수목일위.XLS]el_____1445"/>
      <sheetName val="[수목일위.XLS][수목일위.XLS]el_____1440"/>
      <sheetName val="[수목일위.XLS][수목일위.XLS]el_____1441"/>
      <sheetName val="[수목일위.XLS][수목일위.XLS]el_____1434"/>
      <sheetName val="[수목일위.XLS][수목일위.XLS]el_____1435"/>
      <sheetName val="[수목일위.XLS][수목일위.XLS]el_____1436"/>
      <sheetName val="[수목일위.XLS][수목일위.XLS]el_____1437"/>
      <sheetName val="[수목일위.XLS][수목일위.XLS]el_____1438"/>
      <sheetName val="[수목일위.XLS][수목일위.XLS]el_____1439"/>
      <sheetName val="[수목일위.XLS][수목일위.XLS]el_____1442"/>
      <sheetName val="[수목일위.XLS][수목일위.XLS]el_____1443"/>
      <sheetName val="[수목일위.XLS][수목일위.XLS]el_____1456"/>
      <sheetName val="[수목일위.XLS][수목일위.XLS]el_____1457"/>
      <sheetName val="[수목일위.XLS][수목일위.XLS]el_____1458"/>
      <sheetName val="[수목일위.XLS][수목일위.XLS]el_____1459"/>
      <sheetName val="[수목일위.XLS][수목일위.XLS]el_____1450"/>
      <sheetName val="[수목일위.XLS][수목일위.XLS]el_____1451"/>
      <sheetName val="[수목일위.XLS][수목일위.XLS]el_____1454"/>
      <sheetName val="[수목일위.XLS][수목일위.XLS]el_____1455"/>
      <sheetName val="[수목일위.XLS][수목일위.XLS]el_____1452"/>
      <sheetName val="[수목일위.XLS][수목일위.XLS]el_____1453"/>
      <sheetName val="[수목일위.XLS][수목일위.XLS]el_____1460"/>
      <sheetName val="[수목일위.XLS][수목일위.XLS]el_____1461"/>
      <sheetName val="[수목일위.XLS][수목일위.XLS]el_____1568"/>
      <sheetName val="[수목일위.XLS][수목일위.XLS]el_____1569"/>
      <sheetName val="[수목일위.XLS][수목일위.XLS]el_____1570"/>
      <sheetName val="[수목일위.XLS][수목일위.XLS]el_____1571"/>
      <sheetName val="[수목일위.XLS][수목일위.XLS]el_____1482"/>
      <sheetName val="[수목일위.XLS][수목일위.XLS]el_____1483"/>
      <sheetName val="[수목일위.XLS][수목일위.XLS]el_____1478"/>
      <sheetName val="[수목일위.XLS][수목일위.XLS]el_____1479"/>
      <sheetName val="[수목일위.XLS][수목일위.XLS]el_____1480"/>
      <sheetName val="[수목일위.XLS][수목일위.XLS]el_____1481"/>
      <sheetName val="[수목일위.XLS][수목일위.XLS]el_____1462"/>
      <sheetName val="[수목일위.XLS][수목일위.XLS]el_____1463"/>
      <sheetName val="[수목일위.XLS][수목일위.XLS]el_____1464"/>
      <sheetName val="[수목일위.XLS][수목일위.XLS]el_____1465"/>
      <sheetName val="[수목일위.XLS][수목일위.XLS]el_____1470"/>
      <sheetName val="[수목일위.XLS][수목일위.XLS]el_____1471"/>
      <sheetName val="[수목일위.XLS][수목일위.XLS]el_____1472"/>
      <sheetName val="[수목일위.XLS][수목일위.XLS]el_____1473"/>
      <sheetName val="[수목일위.XLS][수목일위.XLS]el_____1468"/>
      <sheetName val="[수목일위.XLS][수목일위.XLS]el_____1469"/>
      <sheetName val="[수목일위.XLS][수목일위.XLS]el_____1466"/>
      <sheetName val="[수목일위.XLS][수목일위.XLS]el_____1467"/>
      <sheetName val="[수목일위.XLS][수목일위.XLS]el_____1474"/>
      <sheetName val="[수목일위.XLS][수목일위.XLS]el_____1475"/>
      <sheetName val="[수목일위.XLS][수목일위.XLS]el_____1476"/>
      <sheetName val="[수목일위.XLS][수목일위.XLS]el_____1477"/>
      <sheetName val="[수목일위.XLS][수목일위.XLS]el_____1560"/>
      <sheetName val="[수목일위.XLS][수목일위.XLS]el_____1561"/>
      <sheetName val="[수목일위.XLS][수목일위.XLS]el___서__목_2"/>
      <sheetName val="[수목일위.XLS][수목일위.XLS]el___서__목_3"/>
      <sheetName val="[수목일위.XLS][수목일위.XLS]el_____1552"/>
      <sheetName val="[수목일위.XLS][수목일위.XLS]el_____1553"/>
      <sheetName val="[수목일위.XLS][수목일위.XLS]el_____1554"/>
      <sheetName val="[수목일위.XLS][수목일위.XLS]el_____1555"/>
      <sheetName val="[수목일위.XLS][수목일위.XLS]el_____1484"/>
      <sheetName val="[수목일위.XLS][수목일위.XLS]el_____1485"/>
      <sheetName val="[수목일위.XLS][수목일위.XLS]el_____1498"/>
      <sheetName val="[수목일위.XLS][수목일위.XLS]el_____1499"/>
      <sheetName val="[수목일위.XLS][수목일위.XLS]el_____1500"/>
      <sheetName val="[수목일위.XLS][수목일위.XLS]el_____1501"/>
      <sheetName val="[수목일위.XLS][수목일위.XLS]el_____1492"/>
      <sheetName val="[수목일위.XLS][수목일위.XLS]el_____1493"/>
      <sheetName val="[수목일위.XLS][수목일위.XLS]el_____1494"/>
      <sheetName val="[수목일위.XLS][수목일위.XLS]el_____1495"/>
      <sheetName val="[수목일위.XLS][수목일위.XLS]el_____1490"/>
      <sheetName val="[수목일위.XLS][수목일위.XLS]el_____1491"/>
      <sheetName val="[수목일위.XLS][수목일위.XLS]el_____1486"/>
      <sheetName val="[수목일위.XLS][수목일위.XLS]el_____1487"/>
      <sheetName val="[수목일위.XLS][수목일위.XLS]el_____1488"/>
      <sheetName val="[수목일위.XLS][수목일위.XLS]el_____1489"/>
      <sheetName val="[수목일위.XLS][수목일위.XLS]el_____1496"/>
      <sheetName val="[수목일위.XLS][수목일위.XLS]el_____1497"/>
      <sheetName val="[수목일위.XLS][수목일위.XLS]el_____1512"/>
      <sheetName val="[수목일위.XLS][수목일위.XLS]el_____1513"/>
      <sheetName val="[수목일위.XLS][수목일위.XLS]el_____1514"/>
      <sheetName val="[수목일위.XLS][수목일위.XLS]el_____1515"/>
      <sheetName val="[수목일위.XLS][수목일위.XLS]el_____1506"/>
      <sheetName val="[수목일위.XLS][수목일위.XLS]el_____1507"/>
      <sheetName val="[수목일위.XLS][수목일위.XLS]el_____1508"/>
      <sheetName val="[수목일위.XLS][수목일위.XLS]el_____1509"/>
      <sheetName val="[수목일위.XLS][수목일위.XLS]el_____1502"/>
      <sheetName val="[수목일위.XLS][수목일위.XLS]el_____1503"/>
      <sheetName val="[수목일위.XLS][수목일위.XLS]el_____1504"/>
      <sheetName val="[수목일위.XLS][수목일위.XLS]el_____1505"/>
      <sheetName val="[수목일위.XLS][수목일위.XLS]el_____1510"/>
      <sheetName val="[수목일위.XLS][수목일위.XLS]el_____1511"/>
      <sheetName val="[수목일위.XLS][수목일위.XLS]el_____1516"/>
      <sheetName val="[수목일위.XLS][수목일위.XLS]el_____1517"/>
      <sheetName val="[수목일위.XLS][수목일위.XLS]el_____1518"/>
      <sheetName val="[수목일위.XLS][수목일위.XLS]el_____1519"/>
      <sheetName val="[수목일위.XLS][수목일위.XLS]el_____1526"/>
      <sheetName val="[수목일위.XLS][수목일위.XLS]el_____1527"/>
      <sheetName val="[수목일위.XLS][수목일위.XLS]el_____1524"/>
      <sheetName val="[수목일위.XLS][수목일위.XLS]el_____1525"/>
      <sheetName val="[수목일위.XLS][수목일위.XLS]el_____1520"/>
      <sheetName val="[수목일위.XLS][수목일위.XLS]el_____1521"/>
      <sheetName val="[수목일위.XLS][수목일위.XLS]el_____1522"/>
      <sheetName val="[수목일위.XLS][수목일위.XLS]el_____1523"/>
      <sheetName val="[수목일위.XLS][수목일위.XLS]el_____1528"/>
      <sheetName val="[수목일위.XLS][수목일위.XLS]el_____1529"/>
      <sheetName val="[수목일위.XLS][수목일위.XLS]el_____1530"/>
      <sheetName val="[수목일위.XLS][수목일위.XLS]el_____1531"/>
      <sheetName val="[수목일위.XLS][수목일위.XLS]el_____1532"/>
      <sheetName val="[수목일위.XLS][수목일위.XLS]el_____1533"/>
      <sheetName val="[수목일위.XLS][수목일위.XLS]el_____1534"/>
      <sheetName val="[수목일위.XLS][수목일위.XLS]el_____1535"/>
      <sheetName val="[수목일위.XLS][수목일위.XLS]el_____1550"/>
      <sheetName val="[수목일위.XLS][수목일위.XLS]el_____1551"/>
      <sheetName val="[수목일위.XLS][수목일위.XLS]el_____1546"/>
      <sheetName val="[수목일위.XLS][수목일위.XLS]el_____1547"/>
      <sheetName val="[수목일위.XLS][수목일위.XLS]el_____1536"/>
      <sheetName val="[수목일위.XLS][수목일위.XLS]el_____1537"/>
      <sheetName val="[수목일위.XLS][수목일위.XLS]el_____1538"/>
      <sheetName val="[수목일위.XLS][수목일위.XLS]el_____1539"/>
      <sheetName val="[수목일위.XLS][수목일위.XLS]el_____1542"/>
      <sheetName val="[수목일위.XLS][수목일위.XLS]el_____1543"/>
      <sheetName val="[수목일위.XLS][수목일위.XLS]el_____1540"/>
      <sheetName val="[수목일위.XLS][수목일위.XLS]el_____1541"/>
      <sheetName val="[수목일위.XLS][수목일위.XLS]el_____1544"/>
      <sheetName val="[수목일위.XLS][수목일위.XLS]el_____1545"/>
      <sheetName val="[수목일위.XLS][수목일위.XLS]el_____1548"/>
      <sheetName val="[수목일위.XLS][수목일위.XLS]el_____1549"/>
      <sheetName val="[수목일위.XLS][수목일위.XLS]el___서__목_4"/>
      <sheetName val="[수목일위.XLS][수목일위.XLS]el___서__목_5"/>
      <sheetName val="[수목일위.XLS][수목일위.XLS]el_____1556"/>
      <sheetName val="[수목일위.XLS][수목일위.XLS]el_____1557"/>
      <sheetName val="[수목일위.XLS][수목일위.XLS]el_____1558"/>
      <sheetName val="[수목일위.XLS][수목일위.XLS]el_____1559"/>
      <sheetName val="[수목일위.XLS][수목일위.XLS]el_____1566"/>
      <sheetName val="[수목일위.XLS][수목일위.XLS]el_____1567"/>
      <sheetName val="[수목일위.XLS][수목일위.XLS]el_____1564"/>
      <sheetName val="[수목일위.XLS][수목일위.XLS]el_____1565"/>
      <sheetName val="[수목일위.XLS][수목일위.XLS]el_____1562"/>
      <sheetName val="[수목일위.XLS][수목일위.XLS]el_____1563"/>
      <sheetName val="[수목일위.XLS][수목일위.XLS]el_____1582"/>
      <sheetName val="[수목일위.XLS][수목일위.XLS]el_____1583"/>
      <sheetName val="[수목일위.XLS][수목일위.XLS]el_____1584"/>
      <sheetName val="[수목일위.XLS][수목일위.XLS]el_____1585"/>
      <sheetName val="[수목일위.XLS][수목일위.XLS]el_____1580"/>
      <sheetName val="[수목일위.XLS][수목일위.XLS]el_____1581"/>
      <sheetName val="[수목일위.XLS][수목일위.XLS]el_____1578"/>
      <sheetName val="[수목일위.XLS][수목일위.XLS]el_____1579"/>
      <sheetName val="[수목일위.XLS][수목일위.XLS]el_____1572"/>
      <sheetName val="[수목일위.XLS][수목일위.XLS]el_____1573"/>
      <sheetName val="[수목일위.XLS][수목일위.XLS]el_____1576"/>
      <sheetName val="[수목일위.XLS][수목일위.XLS]el_____1577"/>
      <sheetName val="[수목일위.XLS][수목일위.XLS]el_____1574"/>
      <sheetName val="[수목일위.XLS][수목일위.XLS]el_____1575"/>
      <sheetName val="[수목일위.XLS][수목일위.XLS]el_____1586"/>
      <sheetName val="[수목일위.XLS][수목일위.XLS]el_____1587"/>
      <sheetName val="[수목일위.XLS][수목일위.XLS]el_____1590"/>
      <sheetName val="[수목일위.XLS][수목일위.XLS]el_____1591"/>
      <sheetName val="[수목일위.XLS][수목일위.XLS]el_____1588"/>
      <sheetName val="[수목일위.XLS][수목일위.XLS]el_____1589"/>
      <sheetName val="[수목일위.XLS][수목일위.XLS]el_____1592"/>
      <sheetName val="[수목일위.XLS][수목일위.XLS]el_____1593"/>
      <sheetName val="[수목일위.XLS][수목일위.XLS]el_____1616"/>
      <sheetName val="[수목일위.XLS][수목일위.XLS]el_____1617"/>
      <sheetName val="[수목일위.XLS][수목일위.XLS]el_____1618"/>
      <sheetName val="[수목일위.XLS][수목일위.XLS]el_____1619"/>
      <sheetName val="[수목일위.XLS][수목일위.XLS]el_____1596"/>
      <sheetName val="[수목일위.XLS][수목일위.XLS]el_____1597"/>
      <sheetName val="[수목일위.XLS][수목일위.XLS]el_____1594"/>
      <sheetName val="[수목일위.XLS][수목일위.XLS]el_____1595"/>
      <sheetName val="[수목일위.XLS][수목일위.XLS]el_____1600"/>
      <sheetName val="[수목일위.XLS][수목일위.XLS]el_____1601"/>
      <sheetName val="[수목일위.XLS][수목일위.XLS]el_____1606"/>
      <sheetName val="[수목일위.XLS][수목일위.XLS]el_____1607"/>
      <sheetName val="[수목일위.XLS][수목일위.XLS]el_____1598"/>
      <sheetName val="[수목일위.XLS][수목일위.XLS]el_____1599"/>
      <sheetName val="[수목일위.XLS][수목일위.XLS]el_____1602"/>
      <sheetName val="[수목일위.XLS][수목일위.XLS]el_____1603"/>
      <sheetName val="[수목일위.XLS][수목일위.XLS]el_____1604"/>
      <sheetName val="[수목일위.XLS][수목일위.XLS]el_____1605"/>
      <sheetName val="[수목일위.XLS][수목일위.XLS]el_____1612"/>
      <sheetName val="[수목일위.XLS][수목일위.XLS]el_____1613"/>
      <sheetName val="[수목일위.XLS][수목일위.XLS]el_____1608"/>
      <sheetName val="[수목일위.XLS][수목일위.XLS]el_____1609"/>
      <sheetName val="[수목일위.XLS][수목일위.XLS]el_____1610"/>
      <sheetName val="[수목일위.XLS][수목일위.XLS]el_____1611"/>
      <sheetName val="[수목일위.XLS][수목일위.XLS]el_____1614"/>
      <sheetName val="[수목일위.XLS][수목일위.XLS]el_____1615"/>
      <sheetName val="[수목일위.XLS][수목일위.XLS]el_____1620"/>
      <sheetName val="[수목일위.XLS][수목일위.XLS]el_____1621"/>
      <sheetName val="[수목일위.XLS][수목일위.XLS]el_____1622"/>
      <sheetName val="[수목일위.XLS][수목일위.XLS]el_____1623"/>
      <sheetName val="[수목일위.XLS][수목일위.XLS]el_____1626"/>
      <sheetName val="[수목일위.XLS][수목일위.XLS]el_____1627"/>
      <sheetName val="[수목일위.XLS][수목일위.XLS]el_____1628"/>
      <sheetName val="[수목일위.XLS][수목일위.XLS]el_____1629"/>
      <sheetName val="[수목일위.XLS][수목일위.XLS]el_____1624"/>
      <sheetName val="[수목일위.XLS][수목일위.XLS]el_____1625"/>
      <sheetName val="[수목일위.XLS][수목일위.XLS]el_____1630"/>
      <sheetName val="[수목일위.XLS][수목일위.XLS]el_____1631"/>
      <sheetName val="[수목일위.XLS][수목일위.XLS]el_____1632"/>
      <sheetName val="[수목일위.XLS][수목일위.XLS]el_____1633"/>
      <sheetName val="[수목일위.XLS][수목일위.XLS]el_____1634"/>
      <sheetName val="[수목일위.XLS][수목일위.XLS]el_____1635"/>
      <sheetName val="[수목일위.XLS][수목일위.XLS]el_____1684"/>
      <sheetName val="[수목일위.XLS][수목일위.XLS]el_____1685"/>
      <sheetName val="[수목일위.XLS][수목일위.XLS]el_____1654"/>
      <sheetName val="[수목일위.XLS][수목일위.XLS]el_____1655"/>
      <sheetName val="[수목일위.XLS][수목일위.XLS]el_____1658"/>
      <sheetName val="[수목일위.XLS][수목일위.XLS]el_____1659"/>
      <sheetName val="[수목일위.XLS][수목일위.XLS]el_____1652"/>
      <sheetName val="[수목일위.XLS][수목일위.XLS]el_____1653"/>
      <sheetName val="[수목일위.XLS][수목일위.XLS]el_____1650"/>
      <sheetName val="[수목일위.XLS][수목일위.XLS]el_____1651"/>
      <sheetName val="[수목일위.XLS][수목일위.XLS]el_____1642"/>
      <sheetName val="[수목일위.XLS][수목일위.XLS]el_____1643"/>
      <sheetName val="[수목일위.XLS][수목일위.XLS]el_____1636"/>
      <sheetName val="[수목일위.XLS][수목일위.XLS]el_____1637"/>
      <sheetName val="[수목일위.XLS][수목일위.XLS]el_____1638"/>
      <sheetName val="[수목일위.XLS][수목일위.XLS]el_____1639"/>
      <sheetName val="[수목일위.XLS][수목일위.XLS]el_____1640"/>
      <sheetName val="[수목일위.XLS][수목일위.XLS]el_____1641"/>
      <sheetName val="[수목일위.XLS][수목일위.XLS]el_____1644"/>
      <sheetName val="[수목일위.XLS][수목일위.XLS]el_____1645"/>
      <sheetName val="[수목일위.XLS][수목일위.XLS]el_____1646"/>
      <sheetName val="[수목일위.XLS][수목일위.XLS]el_____1647"/>
      <sheetName val="[수목일위.XLS][수목일위.XLS]el_____1648"/>
      <sheetName val="[수목일위.XLS][수목일위.XLS]el_____1649"/>
      <sheetName val="[수목일위.XLS][수목일위.XLS]el_____1656"/>
      <sheetName val="[수목일위.XLS][수목일위.XLS]el_____1657"/>
      <sheetName val="[수목일위.XLS][수목일위.XLS]el_____1686"/>
      <sheetName val="[수목일위.XLS][수목일위.XLS]el_____1687"/>
      <sheetName val="[수목일위.XLS][수목일위.XLS]el_____1662"/>
      <sheetName val="[수목일위.XLS][수목일위.XLS]el_____1663"/>
      <sheetName val="[수목일위.XLS][수목일위.XLS]el_____1660"/>
      <sheetName val="[수목일위.XLS][수목일위.XLS]el_____1661"/>
      <sheetName val="[수목일위.XLS][수목일위.XLS]el_____1682"/>
      <sheetName val="[수목일위.XLS][수목일위.XLS]el_____1683"/>
      <sheetName val="[수목일위.XLS][수목일위.XLS]el_____1668"/>
      <sheetName val="[수목일위.XLS][수목일위.XLS]el_____1669"/>
      <sheetName val="[수목일위.XLS][수목일위.XLS]el_____1670"/>
      <sheetName val="[수목일위.XLS][수목일위.XLS]el_____1671"/>
      <sheetName val="[수목일위.XLS][수목일위.XLS]el_____1664"/>
      <sheetName val="[수목일위.XLS][수목일위.XLS]el_____1665"/>
      <sheetName val="[수목일위.XLS][수목일위.XLS]el_____1666"/>
      <sheetName val="[수목일위.XLS][수목일위.XLS]el_____1667"/>
      <sheetName val="[수목일위.XLS][수목일위.XLS]el_____1672"/>
      <sheetName val="[수목일위.XLS][수목일위.XLS]el_____1673"/>
      <sheetName val="[수목일위.XLS][수목일위.XLS]el_____1674"/>
      <sheetName val="[수목일위.XLS][수목일위.XLS]el_____1675"/>
      <sheetName val="[수목일위.XLS][수목일위.XLS]el_____1680"/>
      <sheetName val="[수목일위.XLS][수목일위.XLS]el_____1681"/>
      <sheetName val="[수목일위.XLS][수목일위.XLS]el_____1676"/>
      <sheetName val="[수목일위.XLS][수목일위.XLS]el_____1677"/>
      <sheetName val="[수목일위.XLS][수목일위.XLS]el_____1678"/>
      <sheetName val="[수목일위.XLS][수목일위.XLS]el_____1679"/>
      <sheetName val="[수목일위.XLS][수목일위.XLS]el_____1690"/>
      <sheetName val="[수목일위.XLS][수목일위.XLS]el_____1691"/>
      <sheetName val="[수목일위.XLS][수목일위.XLS]el_____1692"/>
      <sheetName val="[수목일위.XLS][수목일위.XLS]el_____1693"/>
      <sheetName val="[수목일위.XLS][수목일위.XLS]el_____1688"/>
      <sheetName val="[수목일위.XLS][수목일위.XLS]el_____1689"/>
      <sheetName val="[수목일위.XLS][수목일위.XLS]el_____1700"/>
      <sheetName val="[수목일위.XLS][수목일위.XLS]el_____1701"/>
      <sheetName val="[수목일위.XLS][수목일위.XLS]el_____1694"/>
      <sheetName val="[수목일위.XLS][수목일위.XLS]el_____1695"/>
      <sheetName val="[수목일위.XLS][수목일위.XLS]el_____1696"/>
      <sheetName val="[수목일위.XLS][수목일위.XLS]el_____1697"/>
      <sheetName val="[수목일위.XLS][수목일위.XLS]el_____1698"/>
      <sheetName val="[수목일위.XLS][수목일위.XLS]el_____1699"/>
      <sheetName val="[수목일위.XLS][수목일위.XLS]el_____1710"/>
      <sheetName val="[수목일위.XLS][수목일위.XLS]el_____1711"/>
      <sheetName val="[수목일위.XLS][수목일위.XLS]el_____1702"/>
      <sheetName val="[수목일위.XLS][수목일위.XLS]el_____1703"/>
      <sheetName val="[수목일위.XLS][수목일위.XLS]el_____1704"/>
      <sheetName val="[수목일위.XLS][수목일위.XLS]el_____1705"/>
      <sheetName val="[수목일위.XLS][수목일위.XLS]el_____1706"/>
      <sheetName val="[수목일위.XLS][수목일위.XLS]el_____1707"/>
      <sheetName val="[수목일위.XLS][수목일위.XLS]el_____1708"/>
      <sheetName val="[수목일위.XLS][수목일위.XLS]el_____1709"/>
      <sheetName val="[수목일위.XLS][수목일위.XLS]el_____1714"/>
      <sheetName val="[수목일위.XLS][수목일위.XLS]el_____1715"/>
      <sheetName val="[수목일위.XLS][수목일위.XLS]el_____1720"/>
      <sheetName val="[수목일위.XLS][수목일위.XLS]el_____1721"/>
      <sheetName val="[수목일위.XLS][수목일위.XLS]el_____1712"/>
      <sheetName val="[수목일위.XLS][수목일위.XLS]el_____1713"/>
      <sheetName val="[수목일위.XLS][수목일위.XLS]el_____1722"/>
      <sheetName val="[수목일위.XLS][수목일위.XLS]el_____1723"/>
      <sheetName val="[수목일위.XLS][수목일위.XLS]el_____1716"/>
      <sheetName val="[수목일위.XLS][수목일위.XLS]el_____1717"/>
      <sheetName val="[수목일위.XLS][수목일위.XLS]el_____1718"/>
      <sheetName val="[수목일위.XLS][수목일위.XLS]el_____1719"/>
      <sheetName val="[수목일위.XLS][수목일위.XLS]el_____1842"/>
      <sheetName val="[수목일위.XLS][수목일위.XLS]el_____1843"/>
      <sheetName val="[수목일위.XLS][수목일위.XLS]el_____1844"/>
      <sheetName val="[수목일위.XLS][수목일위.XLS]el_____1845"/>
      <sheetName val="[수목일위.XLS][수목일위.XLS]el_____1742"/>
      <sheetName val="[수목일위.XLS][수목일위.XLS]el_____1743"/>
      <sheetName val="[수목일위.XLS][수목일위.XLS]el_____1776"/>
      <sheetName val="[수목일위.XLS][수목일위.XLS]el_____1777"/>
      <sheetName val="[수목일위.XLS][수목일위.XLS]el_____1726"/>
      <sheetName val="[수목일위.XLS][수목일위.XLS]el_____1727"/>
      <sheetName val="[수목일위.XLS][수목일위.XLS]el_____1724"/>
      <sheetName val="[수목일위.XLS][수목일위.XLS]el_____1725"/>
      <sheetName val="[수목일위.XLS][수목일위.XLS]el_____1732"/>
      <sheetName val="[수목일위.XLS][수목일위.XLS]el_____1733"/>
      <sheetName val="[수목일위.XLS][수목일위.XLS]el_____1736"/>
      <sheetName val="[수목일위.XLS][수목일위.XLS]el_____1737"/>
      <sheetName val="[수목일위.XLS][수목일위.XLS]el_____1730"/>
      <sheetName val="[수목일위.XLS][수목일위.XLS]el_____1731"/>
      <sheetName val="[수목일위.XLS][수목일위.XLS]el_____1728"/>
      <sheetName val="[수목일위.XLS][수목일위.XLS]el_____1729"/>
      <sheetName val="[수목일위.XLS][수목일위.XLS]el_____1734"/>
      <sheetName val="[수목일위.XLS][수목일위.XLS]el_____1735"/>
      <sheetName val="[수목일위.XLS][수목일위.XLS]el_____1738"/>
      <sheetName val="[수목일위.XLS][수목일위.XLS]el_____1739"/>
      <sheetName val="[수목일위.XLS][수목일위.XLS]el_____1740"/>
      <sheetName val="[수목일위.XLS][수목일위.XLS]el_____1741"/>
      <sheetName val="[수목일위.XLS][수목일위.XLS]el_____1744"/>
      <sheetName val="[수목일위.XLS][수목일위.XLS]el_____1745"/>
      <sheetName val="[수목일위.XLS][수목일위.XLS]el_____1748"/>
      <sheetName val="[수목일위.XLS][수목일위.XLS]el_____1749"/>
      <sheetName val="[수목일위.XLS][수목일위.XLS]el_____1746"/>
      <sheetName val="[수목일위.XLS][수목일위.XLS]el_____1747"/>
      <sheetName val="[수목일위.XLS][수목일위.XLS]el_____1752"/>
      <sheetName val="[수목일위.XLS][수목일위.XLS]el_____1753"/>
      <sheetName val="[수목일위.XLS][수목일위.XLS]el_____1750"/>
      <sheetName val="[수목일위.XLS][수목일위.XLS]el_____1751"/>
      <sheetName val="[수목일위.XLS][수목일위.XLS]el_____1754"/>
      <sheetName val="[수목일위.XLS][수목일위.XLS]el_____1755"/>
      <sheetName val="[수목일위.XLS][수목일위.XLS]el_____1756"/>
      <sheetName val="[수목일위.XLS][수목일위.XLS]el_____1757"/>
      <sheetName val="[수목일위.XLS][수목일위.XLS]el_____1758"/>
      <sheetName val="[수목일위.XLS][수목일위.XLS]el_____1759"/>
      <sheetName val="[수목일위.XLS][수목일위.XLS]el_____1816"/>
      <sheetName val="[수목일위.XLS][수목일위.XLS]el_____1817"/>
      <sheetName val="[수목일위.XLS][수목일위.XLS]el_____1760"/>
      <sheetName val="[수목일위.XLS][수목일위.XLS]el_____1761"/>
      <sheetName val="[수목일위.XLS][수목일위.XLS]el_____1772"/>
      <sheetName val="[수목일위.XLS][수목일위.XLS]el_____1773"/>
      <sheetName val="[수목일위.XLS][수목일위.XLS]el_____1768"/>
      <sheetName val="[수목일위.XLS][수목일위.XLS]el_____1769"/>
      <sheetName val="[수목일위.XLS][수목일위.XLS]el_____1762"/>
      <sheetName val="[수목일위.XLS][수목일위.XLS]el_____1763"/>
      <sheetName val="[수목일위.XLS][수목일위.XLS]el_____1766"/>
      <sheetName val="[수목일위.XLS][수목일위.XLS]el_____1767"/>
      <sheetName val="[수목일위.XLS][수목일위.XLS]el_____1764"/>
      <sheetName val="[수목일위.XLS][수목일위.XLS]el_____1765"/>
      <sheetName val="[수목일위.XLS][수목일위.XLS]el_____1770"/>
      <sheetName val="[수목일위.XLS][수목일위.XLS]el_____1771"/>
      <sheetName val="[수목일위.XLS][수목일위.XLS]el_____1774"/>
      <sheetName val="[수목일위.XLS][수목일위.XLS]el_____1775"/>
      <sheetName val="[수목일위.XLS][수목일위.XLS]el_____1802"/>
      <sheetName val="[수목일위.XLS][수목일위.XLS]el_____1803"/>
      <sheetName val="[수목일위.XLS][수목일위.XLS]el_____1800"/>
      <sheetName val="[수목일위.XLS][수목일위.XLS]el_____1801"/>
      <sheetName val="[수목일위.XLS][수목일위.XLS]el_____1780"/>
      <sheetName val="[수목일위.XLS][수목일위.XLS]el_____1781"/>
      <sheetName val="[수목일위.XLS][수목일위.XLS]el_____1778"/>
      <sheetName val="[수목일위.XLS][수목일위.XLS]el_____1779"/>
      <sheetName val="[수목일위.XLS][수목일위.XLS]el_____1782"/>
      <sheetName val="[수목일위.XLS][수목일위.XLS]el_____1783"/>
      <sheetName val="[수목일위.XLS][수목일위.XLS]el_____1786"/>
      <sheetName val="[수목일위.XLS][수목일위.XLS]el_____1787"/>
      <sheetName val="[수목일위.XLS][수목일위.XLS]el_____1784"/>
      <sheetName val="[수목일위.XLS][수목일위.XLS]el_____1785"/>
      <sheetName val="[수목일위.XLS][수목일위.XLS]el_____1792"/>
      <sheetName val="[수목일위.XLS][수목일위.XLS]el_____1793"/>
      <sheetName val="[수목일위.XLS][수목일위.XLS]el_____1788"/>
      <sheetName val="[수목일위.XLS][수목일위.XLS]el_____1789"/>
      <sheetName val="[수목일위.XLS][수목일위.XLS]el_____1790"/>
      <sheetName val="[수목일위.XLS][수목일위.XLS]el_____1791"/>
      <sheetName val="[수목일위.XLS][수목일위.XLS]el_____1794"/>
      <sheetName val="[수목일위.XLS][수목일위.XLS]el_____1795"/>
      <sheetName val="[수목일위.XLS][수목일위.XLS]el_____1796"/>
      <sheetName val="[수목일위.XLS][수목일위.XLS]el_____1797"/>
      <sheetName val="[수목일위.XLS][수목일위.XLS]el_____1798"/>
      <sheetName val="[수목일위.XLS][수목일위.XLS]el_____1799"/>
      <sheetName val="[수목일위.XLS][수목일위.XLS]el_____1810"/>
      <sheetName val="[수목일위.XLS][수목일위.XLS]el_____1811"/>
      <sheetName val="[수목일위.XLS][수목일위.XLS]el_____1812"/>
      <sheetName val="[수목일위.XLS][수목일위.XLS]el_____1813"/>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4"/>
      <sheetName val="[수목일위.XLS][수목일위.XLS]el_____1815"/>
      <sheetName val="[수목일위.XLS][수목일위.XLS]el_____1826"/>
      <sheetName val="[수목일위.XLS][수목일위.XLS]el_____1827"/>
      <sheetName val="[수목일위.XLS][수목일위.XLS]el_____1834"/>
      <sheetName val="[수목일위.XLS][수목일위.XLS]el_____1835"/>
      <sheetName val="[수목일위.XLS][수목일위.XLS]el_____1818"/>
      <sheetName val="[수목일위.XLS][수목일위.XLS]el_____1819"/>
      <sheetName val="[수목일위.XLS][수목일위.XLS]el_____1820"/>
      <sheetName val="[수목일위.XLS][수목일위.XLS]el_____1821"/>
      <sheetName val="[수목일위.XLS][수목일위.XLS]el_____1824"/>
      <sheetName val="[수목일위.XLS][수목일위.XLS]el_____1825"/>
      <sheetName val="[수목일위.XLS][수목일위.XLS]el_____1822"/>
      <sheetName val="[수목일위.XLS][수목일위.XLS]el_____1823"/>
      <sheetName val="[수목일위.XLS][수목일위.XLS]el_____1836"/>
      <sheetName val="[수목일위.XLS][수목일위.XLS]el_____183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40"/>
      <sheetName val="[수목일위.XLS][수목일위.XLS]el_____1841"/>
      <sheetName val="[수목일위.XLS][수목일위.XLS]el_____1838"/>
      <sheetName val="[수목일위.XLS][수목일위.XLS]el_____1839"/>
      <sheetName val="[수목일위.XLS][수목일위.XLS]el_____1846"/>
      <sheetName val="[수목일위.XLS][수목일위.XLS]el_____1847"/>
      <sheetName val="[수목일위.XLS][수목일위.XLS]el_____1868"/>
      <sheetName val="[수목일위.XLS][수목일위.XLS]el_____1869"/>
      <sheetName val="[수목일위.XLS][수목일위.XLS]el_____1860"/>
      <sheetName val="[수목일위.XLS][수목일위.XLS]el_____1861"/>
      <sheetName val="[수목일위.XLS][수목일위.XLS]el_____1848"/>
      <sheetName val="[수목일위.XLS][수목일위.XLS]el_____1849"/>
      <sheetName val="[수목일위.XLS][수목일위.XLS]el_____1850"/>
      <sheetName val="[수목일위.XLS][수목일위.XLS]el_____1851"/>
      <sheetName val="[수목일위.XLS][수목일위.XLS]el_____1852"/>
      <sheetName val="[수목일위.XLS][수목일위.XLS]el_____1853"/>
      <sheetName val="[수목일위.XLS][수목일위.XLS]el_____1854"/>
      <sheetName val="[수목일위.XLS][수목일위.XLS]el_____1855"/>
      <sheetName val="[수목일위.XLS][수목일위.XLS]el_____1856"/>
      <sheetName val="[수목일위.XLS][수목일위.XLS]el_____1857"/>
      <sheetName val="[수목일위.XLS][수목일위.XLS]el_____1858"/>
      <sheetName val="[수목일위.XLS][수목일위.XLS]el_____1859"/>
      <sheetName val="[수목일위.XLS][수목일위.XLS]el_____1862"/>
      <sheetName val="[수목일위.XLS][수목일위.XLS]el_____1863"/>
      <sheetName val="[수목일위.XLS][수목일위.XLS]el_____1866"/>
      <sheetName val="[수목일위.XLS][수목일위.XLS]el_____1867"/>
      <sheetName val="[수목일위.XLS][수목일위.XLS]el_____1864"/>
      <sheetName val="[수목일위.XLS][수목일위.XLS]el_____1865"/>
      <sheetName val="[수목일위.XLS][수목일위.XLS]el_____1870"/>
      <sheetName val="[수목일위.XLS][수목일위.XLS]el_____1871"/>
      <sheetName val="[수목일위.XLS][수목일위.XLS]el_____1872"/>
      <sheetName val="[수목일위.XLS][수목일위.XLS]el_____1873"/>
      <sheetName val="[수목일위.XLS][수목일위.XLS]el_____1874"/>
      <sheetName val="[수목일위.XLS][수목일위.XLS]el_____1875"/>
      <sheetName val="[수목일위.XLS][수목일위.XLS]el_____1876"/>
      <sheetName val="[수목일위.XLS][수목일위.XLS]el_____1877"/>
      <sheetName val="[수목일위.XLS][수목일위.XLS]el_____1878"/>
      <sheetName val="[수목일위.XLS][수목일위.XLS]el_____1879"/>
      <sheetName val="[수목일위.XLS][수목일위.XLS]el_____1880"/>
      <sheetName val="[수목일위.XLS][수목일위.XLS]el_____1881"/>
      <sheetName val="[수목일위.XLS][수목일위.XLS]el_____1894"/>
      <sheetName val="[수목일위.XLS][수목일위.XLS]el_____1895"/>
      <sheetName val="[수목일위.XLS][수목일위.XLS]el_____1884"/>
      <sheetName val="[수목일위.XLS][수목일위.XLS]el_____1885"/>
      <sheetName val="[수목일위.XLS][수목일위.XLS]el_____1882"/>
      <sheetName val="[수목일위.XLS][수목일위.XLS]el_____1883"/>
      <sheetName val="[수목일위.XLS][수목일위.XLS]el_____1896"/>
      <sheetName val="[수목일위.XLS][수목일위.XLS]el_____1897"/>
      <sheetName val="[수목일위.XLS][수목일위.XLS]el_____1886"/>
      <sheetName val="[수목일위.XLS][수목일위.XLS]el_____1887"/>
      <sheetName val="[수목일위.XLS][수목일위.XLS]el_____1888"/>
      <sheetName val="[수목일위.XLS][수목일위.XLS]el_____1889"/>
      <sheetName val="[수목일위.XLS][수목일위.XLS]el_____1890"/>
      <sheetName val="[수목일위.XLS][수목일위.XLS]el_____1891"/>
      <sheetName val="[수목일위.XLS][수목일위.XLS]el_____1892"/>
      <sheetName val="[수목일위.XLS][수목일위.XLS]el_____1893"/>
      <sheetName val="[수목일위.XLS][수목일위.XLS]el_____1898"/>
      <sheetName val="[수목일위.XLS][수목일위.XLS]el_____1899"/>
      <sheetName val="[수목일위.XLS][수목일위.XLS]el_____1914"/>
      <sheetName val="[수목일위.XLS][수목일위.XLS]el_____1915"/>
      <sheetName val="[수목일위.XLS][수목일위.XLS]el_____1902"/>
      <sheetName val="[수목일위.XLS][수목일위.XLS]el_____1903"/>
      <sheetName val="[수목일위.XLS][수목일위.XLS]el_____1900"/>
      <sheetName val="[수목일위.XLS][수목일위.XLS]el_____1901"/>
      <sheetName val="[수목일위.XLS][수목일위.XLS]el_____1904"/>
      <sheetName val="[수목일위.XLS][수목일위.XLS]el_____1905"/>
      <sheetName val="[수목일위.XLS][수목일위.XLS]el_____1906"/>
      <sheetName val="[수목일위.XLS][수목일위.XLS]el_____1907"/>
      <sheetName val="[수목일위.XLS][수목일위.XLS]el_____1908"/>
      <sheetName val="[수목일위.XLS][수목일위.XLS]el_____1909"/>
      <sheetName val="[수목일위.XLS][수목일위.XLS]el_____1916"/>
      <sheetName val="[수목일위.XLS][수목일위.XLS]el_____1917"/>
      <sheetName val="[수목일위.XLS][수목일위.XLS]el_____1910"/>
      <sheetName val="[수목일위.XLS][수목일위.XLS]el_____1911"/>
      <sheetName val="[수목일위.XLS][수목일위.XLS]el_____1912"/>
      <sheetName val="[수목일위.XLS][수목일위.XLS]el_____1913"/>
      <sheetName val="[수목일위.XLS][수목일위.XLS]el_____1918"/>
      <sheetName val="[수목일위.XLS][수목일위.XLS]el_____1919"/>
      <sheetName val="[수목일위.XLS][수목일위.XLS]el_____1922"/>
      <sheetName val="[수목일위.XLS][수목일위.XLS]el_____1923"/>
      <sheetName val="[수목일위.XLS][수목일위.XLS]el_____1920"/>
      <sheetName val="[수목일위.XLS][수목일위.XLS]el_____1921"/>
      <sheetName val="[수목일위.XLS][수목일위.XLS]el_____1924"/>
      <sheetName val="[수목일위.XLS][수목일위.XLS]el_____1925"/>
      <sheetName val="[수목일위.XLS][수목일위.XLS]el_____1930"/>
      <sheetName val="[수목일위.XLS][수목일위.XLS]el_____1931"/>
      <sheetName val="[수목일위.XLS][수목일위.XLS]el_____1932"/>
      <sheetName val="[수목일위.XLS][수목일위.XLS]el_____1933"/>
      <sheetName val="[수목일위.XLS][수목일위.XLS]el_____1926"/>
      <sheetName val="[수목일위.XLS][수목일위.XLS]el_____1927"/>
      <sheetName val="[수목일위.XLS][수목일위.XLS]el_____1928"/>
      <sheetName val="[수목일위.XLS][수목일위.XLS]el_____1929"/>
      <sheetName val="[수목일위.XLS][수목일위.XLS]el_____1934"/>
      <sheetName val="[수목일위.XLS][수목일위.XLS]el_____1935"/>
      <sheetName val="[수목일위.XLS][수목일위.XLS]el_____1938"/>
      <sheetName val="[수목일위.XLS][수목일위.XLS]el_____1939"/>
      <sheetName val="[수목일위.XLS][수목일위.XLS]el_____1936"/>
      <sheetName val="[수목일위.XLS][수목일위.XLS]el_____1937"/>
      <sheetName val="[수목일위.XLS][수목일위.XLS]el_____1950"/>
      <sheetName val="[수목일위.XLS][수목일위.XLS]el_____1951"/>
      <sheetName val="[수목일위.XLS][수목일위.XLS]el_____1940"/>
      <sheetName val="[수목일위.XLS][수목일위.XLS]el_____1941"/>
      <sheetName val="[수목일위.XLS][수목일위.XLS]el_____1942"/>
      <sheetName val="[수목일위.XLS][수목일위.XLS]el_____1943"/>
      <sheetName val="[수목일위.XLS][수목일위.XLS]el_____1944"/>
      <sheetName val="[수목일위.XLS][수목일위.XLS]el_____1945"/>
      <sheetName val="[수목일위.XLS][수목일위.XLS]el_____1946"/>
      <sheetName val="[수목일위.XLS][수목일위.XLS]el_____1947"/>
      <sheetName val="[수목일위.XLS][수목일위.XLS]el_____1948"/>
      <sheetName val="[수목일위.XLS][수목일위.XLS]el_____1949"/>
      <sheetName val="[수목일위.XLS][수목일위.XLS]el_____1954"/>
      <sheetName val="[수목일위.XLS][수목일위.XLS]el_____1955"/>
      <sheetName val="[수목일위.XLS][수목일위.XLS]el_____1952"/>
      <sheetName val="[수목일위.XLS][수목일위.XLS]el_____1953"/>
      <sheetName val="[수목일위.XLS][수목일위.XLS]el_____1960"/>
      <sheetName val="[수목일위.XLS][수목일위.XLS]el_____1961"/>
      <sheetName val="[수목일위.XLS][수목일위.XLS]el_____1956"/>
      <sheetName val="[수목일위.XLS][수목일위.XLS]el_____1957"/>
      <sheetName val="[수목일위.XLS][수목일위.XLS]el_____1958"/>
      <sheetName val="[수목일위.XLS][수목일위.XLS]el_____1959"/>
      <sheetName val="[수목일위.XLS][수목일위.XLS]el_____1962"/>
      <sheetName val="[수목일위.XLS][수목일위.XLS]el_____1963"/>
      <sheetName val="[수목일위.XLS][수목일위.XLS]el_____1964"/>
      <sheetName val="[수목일위.XLS][수목일위.XLS]el_____1965"/>
      <sheetName val="[수목일위.XLS][수목일위.XLS]el_____1970"/>
      <sheetName val="[수목일위.XLS][수목일위.XLS]el_____1971"/>
      <sheetName val="[수목일위.XLS][수목일위.XLS]el_____1966"/>
      <sheetName val="[수목일위.XLS][수목일위.XLS]el_____1967"/>
      <sheetName val="[수목일위.XLS][수목일위.XLS]el_____1972"/>
      <sheetName val="[수목일위.XLS][수목일위.XLS]el_____1973"/>
      <sheetName val="[수목일위.XLS][수목일위.XLS]el_____1968"/>
      <sheetName val="[수목일위.XLS][수목일위.XLS]el_____1969"/>
      <sheetName val="[수목일위.XLS][수목일위.XLS]el_____1988"/>
      <sheetName val="[수목일위.XLS][수목일위.XLS]el_____1989"/>
      <sheetName val="[수목일위.XLS][수목일위.XLS]el_____1978"/>
      <sheetName val="[수목일위.XLS][수목일위.XLS]el_____1979"/>
      <sheetName val="[수목일위.XLS][수목일위.XLS]el_____1984"/>
      <sheetName val="[수목일위.XLS][수목일위.XLS]el_____1985"/>
      <sheetName val="[수목일위.XLS][수목일위.XLS]el_____1976"/>
      <sheetName val="[수목일위.XLS][수목일위.XLS]el_____1977"/>
      <sheetName val="[수목일위.XLS][수목일위.XLS]el_____1974"/>
      <sheetName val="[수목일위.XLS][수목일위.XLS]el_____1975"/>
      <sheetName val="[수목일위.XLS][수목일위.XLS]el_____1980"/>
      <sheetName val="[수목일위.XLS][수목일위.XLS]el_____1981"/>
      <sheetName val="[수목일위.XLS][수목일위.XLS]el_____1982"/>
      <sheetName val="[수목일위.XLS][수목일위.XLS]el_____1983"/>
      <sheetName val="[수목일위.XLS][수목일위.XLS]el_____1986"/>
      <sheetName val="[수목일위.XLS][수목일위.XLS]el_____1987"/>
      <sheetName val="[수목일위.XLS][수목일위.XLS]el_____1994"/>
      <sheetName val="[수목일위.XLS][수목일위.XLS]el_____1995"/>
      <sheetName val="[수목일위.XLS][수목일위.XLS]el_____1992"/>
      <sheetName val="[수목일위.XLS][수목일위.XLS]el_____1993"/>
      <sheetName val="[수목일위.XLS][수목일위.XLS]el_____1990"/>
      <sheetName val="[수목일위.XLS][수목일위.XLS]el_____1991"/>
      <sheetName val="[수목일위.XLS][수목일위.XLS]el_____1996"/>
      <sheetName val="[수목일위.XLS][수목일위.XLS]el_____1997"/>
      <sheetName val="[수목일위.XLS][수목일위.XLS]el_____2000"/>
      <sheetName val="[수목일위.XLS][수목일위.XLS]el_____2001"/>
      <sheetName val="[수목일위.XLS][수목일위.XLS]el_____1998"/>
      <sheetName val="[수목일위.XLS][수목일위.XLS]el_____1999"/>
      <sheetName val="[수목일위.XLS][수목일위.XLS]el___서__목_6"/>
      <sheetName val="[수목일위.XLS][수목일위.XLS]el___서__목_7"/>
      <sheetName val="[수목일위.XLS][수목일위.XLS]el_____2074"/>
      <sheetName val="[수목일위.XLS][수목일위.XLS]el_____2075"/>
      <sheetName val="[수목일위.XLS][수목일위.XLS]el_____2138"/>
      <sheetName val="[수목일위.XLS][수목일위.XLS]el_____2139"/>
      <sheetName val="[수목일위.XLS][수목일위.XLS]el_____2030"/>
      <sheetName val="[수목일위.XLS][수목일위.XLS]el_____2031"/>
      <sheetName val="[수목일위.XLS][수목일위.XLS]el_____2032"/>
      <sheetName val="[수목일위.XLS][수목일위.XLS]el_____2033"/>
      <sheetName val="[수목일위.XLS][수목일위.XLS]el_____2002"/>
      <sheetName val="[수목일위.XLS][수목일위.XLS]el_____2003"/>
      <sheetName val="[수목일위.XLS][수목일위.XLS]el_____2012"/>
      <sheetName val="[수목일위.XLS][수목일위.XLS]el_____2013"/>
      <sheetName val="[수목일위.XLS][수목일위.XLS]el_____2004"/>
      <sheetName val="[수목일위.XLS][수목일위.XLS]el_____2005"/>
      <sheetName val="[수목일위.XLS][수목일위.XLS]el_____2006"/>
      <sheetName val="[수목일위.XLS][수목일위.XLS]el_____2007"/>
      <sheetName val="[수목일위.XLS][수목일위.XLS]el_____2008"/>
      <sheetName val="[수목일위.XLS][수목일위.XLS]el_____2009"/>
      <sheetName val="[수목일위.XLS][수목일위.XLS]el_____2010"/>
      <sheetName val="[수목일위.XLS][수목일위.XLS]el_____2011"/>
      <sheetName val="[수목일위.XLS][수목일위.XLS]el_____2024"/>
      <sheetName val="[수목일위.XLS][수목일위.XLS]el_____2025"/>
      <sheetName val="[수목일위.XLS][수목일위.XLS]el_____2026"/>
      <sheetName val="[수목일위.XLS][수목일위.XLS]el_____2027"/>
      <sheetName val="[수목일위.XLS][수목일위.XLS]el_____2014"/>
      <sheetName val="[수목일위.XLS][수목일위.XLS]el_____2015"/>
      <sheetName val="[수목일위.XLS][수목일위.XLS]el_____2016"/>
      <sheetName val="[수목일위.XLS][수목일위.XLS]el_____2017"/>
      <sheetName val="[수목일위.XLS][수목일위.XLS]el_____2018"/>
      <sheetName val="[수목일위.XLS][수목일위.XLS]el_____2019"/>
      <sheetName val="[수목일위.XLS][수목일위.XLS]el_____2020"/>
      <sheetName val="[수목일위.XLS][수목일위.XLS]el_____2021"/>
      <sheetName val="[수목일위.XLS][수목일위.XLS]el_____2022"/>
      <sheetName val="[수목일위.XLS][수목일위.XLS]el_____2023"/>
      <sheetName val="[수목일위.XLS][수목일위.XLS]el_____2028"/>
      <sheetName val="[수목일위.XLS][수목일위.XLS]el_____2029"/>
      <sheetName val="[수목일위.XLS][수목일위.XLS]el_____2040"/>
      <sheetName val="[수목일위.XLS][수목일위.XLS]el_____2041"/>
      <sheetName val="[수목일위.XLS][수목일위.XLS]el_____2042"/>
      <sheetName val="[수목일위.XLS][수목일위.XLS]el_____2043"/>
      <sheetName val="[수목일위.XLS][수목일위.XLS]el_____2034"/>
      <sheetName val="[수목일위.XLS][수목일위.XLS]el_____2035"/>
      <sheetName val="[수목일위.XLS][수목일위.XLS]el_____2038"/>
      <sheetName val="[수목일위.XLS][수목일위.XLS]el_____2039"/>
      <sheetName val="[수목일위.XLS][수목일위.XLS]el_____2036"/>
      <sheetName val="[수목일위.XLS][수목일위.XLS]el_____2037"/>
      <sheetName val="[수목일위.XLS][수목일위.XLS]el_____2044"/>
      <sheetName val="[수목일위.XLS][수목일위.XLS]el_____2045"/>
      <sheetName val="[수목일위.XLS][수목일위.XLS]el_____2048"/>
      <sheetName val="[수목일위.XLS][수목일위.XLS]el_____2049"/>
      <sheetName val="[수목일위.XLS][수목일위.XLS]el_____2046"/>
      <sheetName val="[수목일위.XLS][수목일위.XLS]el_____2047"/>
      <sheetName val="[수목일위.XLS][수목일위.XLS]el_____2072"/>
      <sheetName val="[수목일위.XLS][수목일위.XLS]el_____2073"/>
      <sheetName val="[수목일위.XLS][수목일위.XLS]el___서__목_8"/>
      <sheetName val="[수목일위.XLS][수목일위.XLS]el___서__목_9"/>
      <sheetName val="[수목일위.XLS][수목일위.XLS]el_____2060"/>
      <sheetName val="[수목일위.XLS][수목일위.XLS]el_____2061"/>
      <sheetName val="[수목일위.XLS][수목일위.XLS]el_____2056"/>
      <sheetName val="[수목일위.XLS][수목일위.XLS]el_____2057"/>
      <sheetName val="[수목일위.XLS][수목일위.XLS]el_____2052"/>
      <sheetName val="[수목일위.XLS][수목일위.XLS]el_____2053"/>
      <sheetName val="[수목일위.XLS][수목일위.XLS]el_____2050"/>
      <sheetName val="[수목일위.XLS][수목일위.XLS]el_____2051"/>
      <sheetName val="[수목일위.XLS][수목일위.XLS]el_____2054"/>
      <sheetName val="[수목일위.XLS][수목일위.XLS]el_____2055"/>
      <sheetName val="[수목일위.XLS][수목일위.XLS]el_____2058"/>
      <sheetName val="[수목일위.XLS][수목일위.XLS]el_____2059"/>
      <sheetName val="[수목일위.XLS][수목일위.XLS]el_____2062"/>
      <sheetName val="[수목일위.XLS][수목일위.XLS]el_____2063"/>
      <sheetName val="[수목일위.XLS][수목일위.XLS]el_____2064"/>
      <sheetName val="[수목일위.XLS][수목일위.XLS]el_____2065"/>
      <sheetName val="[수목일위.XLS][수목일위.XLS]el_____2066"/>
      <sheetName val="[수목일위.XLS][수목일위.XLS]el_____2067"/>
      <sheetName val="[수목일위.XLS][수목일위.XLS]el_____2068"/>
      <sheetName val="[수목일위.XLS][수목일위.XLS]el_____2069"/>
      <sheetName val="[수목일위.XLS][수목일위.XLS]el_____2070"/>
      <sheetName val="[수목일위.XLS][수목일위.XLS]el_____2071"/>
      <sheetName val="[수목일위.XLS][수목일위.XLS]el_____2084"/>
      <sheetName val="[수목일위.XLS][수목일위.XLS]el_____2085"/>
      <sheetName val="[수목일위.XLS][수목일위.XLS]el_____2076"/>
      <sheetName val="[수목일위.XLS][수목일위.XLS]el_____2077"/>
      <sheetName val="[수목일위.XLS][수목일위.XLS]el_____2078"/>
      <sheetName val="[수목일위.XLS][수목일위.XLS]el_____2079"/>
      <sheetName val="[수목일위.XLS][수목일위.XLS]el_____2104"/>
      <sheetName val="[수목일위.XLS][수목일위.XLS]el_____2105"/>
      <sheetName val="[수목일위.XLS][수목일위.XLS]el_____2080"/>
      <sheetName val="[수목일위.XLS][수목일위.XLS]el_____2081"/>
      <sheetName val="[수목일위.XLS][수목일위.XLS]el_____2082"/>
      <sheetName val="[수목일위.XLS][수목일위.XLS]el_____2083"/>
      <sheetName val="[수목일위.XLS][수목일위.XLS]el_____2088"/>
      <sheetName val="[수목일위.XLS][수목일위.XLS]el_____2089"/>
      <sheetName val="[수목일위.XLS][수목일위.XLS]el_____2086"/>
      <sheetName val="[수목일위.XLS][수목일위.XLS]el_____2087"/>
      <sheetName val="[수목일위.XLS][수목일위.XLS]el_____2090"/>
      <sheetName val="[수목일위.XLS][수목일위.XLS]el_____2091"/>
      <sheetName val="[수목일위.XLS][수목일위.XLS]el_____2092"/>
      <sheetName val="[수목일위.XLS][수목일위.XLS]el_____2093"/>
      <sheetName val="[수목일위.XLS][수목일위.XLS]el_____2094"/>
      <sheetName val="[수목일위.XLS][수목일위.XLS]el_____2095"/>
      <sheetName val="[수목일위.XLS][수목일위.XLS]el_____2108"/>
      <sheetName val="[수목일위.XLS][수목일위.XLS]el_____2109"/>
      <sheetName val="[수목일위.XLS][수목일위.XLS]el_____2096"/>
      <sheetName val="[수목일위.XLS][수목일위.XLS]el_____2097"/>
      <sheetName val="[수목일위.XLS][수목일위.XLS]el_____2098"/>
      <sheetName val="[수목일위.XLS][수목일위.XLS]el_____2099"/>
      <sheetName val="[수목일위.XLS][수목일위.XLS]el_____2100"/>
      <sheetName val="[수목일위.XLS][수목일위.XLS]el_____2101"/>
      <sheetName val="[수목일위.XLS][수목일위.XLS]el_____2102"/>
      <sheetName val="[수목일위.XLS][수목일위.XLS]el_____2103"/>
      <sheetName val="[수목일위.XLS][수목일위.XLS]el_____2106"/>
      <sheetName val="[수목일위.XLS][수목일위.XLS]el_____2107"/>
      <sheetName val="[수목일위.XLS][수목일위.XLS]el_____2118"/>
      <sheetName val="[수목일위.XLS][수목일위.XLS]el_____2119"/>
      <sheetName val="[수목일위.XLS][수목일위.XLS]el_____2112"/>
      <sheetName val="[수목일위.XLS][수목일위.XLS]el_____2113"/>
      <sheetName val="[수목일위.XLS][수목일위.XLS]el_____2110"/>
      <sheetName val="[수목일위.XLS][수목일위.XLS]el_____2111"/>
      <sheetName val="[수목일위.XLS][수목일위.XLS]el_____2114"/>
      <sheetName val="[수목일위.XLS][수목일위.XLS]el_____2115"/>
      <sheetName val="[수목일위.XLS][수목일위.XLS]el_____2116"/>
      <sheetName val="[수목일위.XLS][수목일위.XLS]el_____2117"/>
      <sheetName val="[수목일위.XLS][수목일위.XLS]el_____2120"/>
      <sheetName val="[수목일위.XLS][수목일위.XLS]el_____2121"/>
      <sheetName val="[수목일위.XLS][수목일위.XLS]el_____2122"/>
      <sheetName val="[수목일위.XLS][수목일위.XLS]el_____2123"/>
      <sheetName val="[수목일위.XLS][수목일위.XLS]el_____2124"/>
      <sheetName val="[수목일위.XLS][수목일위.XLS]el_____2125"/>
      <sheetName val="[수목일위.XLS][수목일위.XLS]el_____2126"/>
      <sheetName val="[수목일위.XLS][수목일위.XLS]el_____2127"/>
      <sheetName val="[수목일위.XLS][수목일위.XLS]el_____2128"/>
      <sheetName val="[수목일위.XLS][수목일위.XLS]el_____2129"/>
      <sheetName val="[수목일위.XLS][수목일위.XLS]el_____2136"/>
      <sheetName val="[수목일위.XLS][수목일위.XLS]el_____2137"/>
      <sheetName val="[수목일위.XLS][수목일위.XLS]el_____2134"/>
      <sheetName val="[수목일위.XLS][수목일위.XLS]el_____2135"/>
      <sheetName val="[수목일위.XLS][수목일위.XLS]el_____2130"/>
      <sheetName val="[수목일위.XLS][수목일위.XLS]el_____2131"/>
      <sheetName val="[수목일위.XLS][수목일위.XLS]el_____2132"/>
      <sheetName val="[수목일위.XLS][수목일위.XLS]el_____2133"/>
      <sheetName val="[수목일위.XLS][수목일위.XLS]el_____2160"/>
      <sheetName val="[수목일위.XLS][수목일위.XLS]el_____2161"/>
      <sheetName val="[수목일위.XLS][수목일위.XLS]el_____2140"/>
      <sheetName val="[수목일위.XLS][수목일위.XLS]el_____2141"/>
      <sheetName val="[수목일위.XLS][수목일위.XLS]el_____2144"/>
      <sheetName val="[수목일위.XLS][수목일위.XLS]el_____2145"/>
      <sheetName val="[수목일위.XLS][수목일위.XLS]el_____2142"/>
      <sheetName val="[수목일위.XLS][수목일위.XLS]el_____2143"/>
      <sheetName val="[수목일위.XLS][수목일위.XLS]el_____2148"/>
      <sheetName val="[수목일위.XLS][수목일위.XLS]el_____2149"/>
      <sheetName val="[수목일위.XLS][수목일위.XLS]el_____2146"/>
      <sheetName val="[수목일위.XLS][수목일위.XLS]el_____2147"/>
      <sheetName val="[수목일위.XLS][수목일위.XLS]el_____2154"/>
      <sheetName val="[수목일위.XLS][수목일위.XLS]el_____2155"/>
      <sheetName val="[수목일위.XLS][수목일위.XLS]el_____2150"/>
      <sheetName val="[수목일위.XLS][수목일위.XLS]el_____2151"/>
      <sheetName val="[수목일위.XLS][수목일위.XLS]el_____2152"/>
      <sheetName val="[수목일위.XLS][수목일위.XLS]el_____2153"/>
      <sheetName val="[수목일위.XLS][수목일위.XLS]el_____2158"/>
      <sheetName val="[수목일위.XLS][수목일위.XLS]el_____2159"/>
      <sheetName val="[수목일위.XLS][수목일위.XLS]el_____2156"/>
      <sheetName val="[수목일위.XLS][수목일위.XLS]el_____2157"/>
      <sheetName val="[수목일위.XLS][수목일위.XLS]el_____2166"/>
      <sheetName val="[수목일위.XLS][수목일위.XLS]el_____2167"/>
      <sheetName val="[수목일위.XLS][수목일위.XLS]el_____2162"/>
      <sheetName val="[수목일위.XLS][수목일위.XLS]el_____2163"/>
      <sheetName val="[수목일위.XLS][수목일위.XLS]el_____2164"/>
      <sheetName val="[수목일위.XLS][수목일위.XLS]el_____2165"/>
      <sheetName val="실행예산"/>
      <sheetName val="[수목일위.XLS][수목일위.XLS]el_____2168"/>
      <sheetName val="[수목일위.XLS][수목일위.XLS]el_____2169"/>
      <sheetName val="[수목일위.XLS][수목일위.XLS]el_____2170"/>
      <sheetName val="[수목일위.XLS][수목일위.XLS]el_____2171"/>
      <sheetName val="[수목일위.XLS][수목일위.XLS]el_____2174"/>
      <sheetName val="[수목일위.XLS][수목일위.XLS]el_____2175"/>
      <sheetName val="[수목일위.XLS][수목일위.XLS]el_____2182"/>
      <sheetName val="[수목일위.XLS][수목일위.XLS]el_____2183"/>
      <sheetName val="[수목일위.XLS][수목일위.XLS]el_____2184"/>
      <sheetName val="[수목일위.XLS][수목일위.XLS]el_____2185"/>
      <sheetName val="[수목일위.XLS][수목일위.XLS]el_____2176"/>
      <sheetName val="[수목일위.XLS][수목일위.XLS]el_____2177"/>
      <sheetName val="[수목일위.XLS][수목일위.XLS]el_____2178"/>
      <sheetName val="[수목일위.XLS][수목일위.XLS]el_____2179"/>
      <sheetName val="[수목일위.XLS][수목일위.XLS]el_____2180"/>
      <sheetName val="[수목일위.XLS][수목일위.XLS]el_____2181"/>
      <sheetName val="TB-뺱'令"/>
      <sheetName val="TB-뺱'ꎨ"/>
      <sheetName val="표지"/>
      <sheetName val="[수목일위.XLS][수목일위.XLS]el_____2188"/>
      <sheetName val="[수목일위.XLS][수목일위.XLS]el_____2189"/>
      <sheetName val="[수목일위.XLS][수목일위.XLS]el_____2186"/>
      <sheetName val="[수목일위.XLS][수목일위.XLS]el_____2187"/>
      <sheetName val="[수목일위.XLS][수목일위.XLS]el_____2194"/>
      <sheetName val="[수목일위.XLS][수목일위.XLS]el_____2195"/>
      <sheetName val="[수목일위.XLS][수목일위.XLS]el_____2192"/>
      <sheetName val="[수목일위.XLS][수목일위.XLS]el_____2193"/>
      <sheetName val="[수목일위.XLS][수목일위.XLS]el_____2190"/>
      <sheetName val="[수목일위.XLS][수목일위.XLS]el_____2191"/>
      <sheetName val="[수목일위.XLS][수목일위.XLS]el_____2198"/>
      <sheetName val="[수목일위.XLS][수목일위.XLS]el_____2199"/>
      <sheetName val="[수목일위.XLS][수목일위.XLS]el_____2200"/>
      <sheetName val="[수목일위.XLS][수목일위.XLS]el_____2201"/>
      <sheetName val="[수목일위.XLS][수목일위.XLS]el_____2196"/>
      <sheetName val="[수목일위.XLS][수목일위.XLS]el_____2197"/>
      <sheetName val="[수목일위.XLS][수목일위.XLS]el_____2202"/>
      <sheetName val="[수목일위.XLS][수목일위.XLS]el_____2203"/>
      <sheetName val="[수목일위.XLS][수목일위.XLS]el_____2204"/>
      <sheetName val="[수목일위.XLS][수목일위.XLS]el_____2205"/>
      <sheetName val="연돌일Å_x0000_찀"/>
      <sheetName val="[수목일위.XLS][수목일위.XLS]el_____2208"/>
      <sheetName val="[수목일위.XLS][수목일위.XLS]el_____2209"/>
      <sheetName val="[수목일위.XLS][수목일위.XLS]el_____2206"/>
      <sheetName val="[수목일위.XLS][수목일위.XLS]el_____2207"/>
      <sheetName val="[수목일위.XLS][수목일위.XLS]el_____2210"/>
      <sheetName val="[수목일위.XLS][수목일위.XLS]el_____2211"/>
      <sheetName val="[수목일위.XLS][수목일위.XLS]el_____2212"/>
      <sheetName val="[수목일위.XLS][수목일위.XLS]el_____2213"/>
      <sheetName val="Walsei"/>
      <sheetName val="Rent Roll"/>
      <sheetName val="[수목일위.XLS][수목일위.XLS]el_____2214"/>
      <sheetName val="[수목일위.XLS][수목일위.XLS]el_____2215"/>
      <sheetName val="[수목일위.XLS][수목일위.XLS]el_____2218"/>
      <sheetName val="[수목일위.XLS][수목일위.XLS]el_____2219"/>
      <sheetName val="[수목일위.XLS][수목일위.XLS]el_____2216"/>
      <sheetName val="[수목일위.XLS][수목일위.XLS]el_____2217"/>
      <sheetName val="[수목일위.XLS][수목일위.XLS]el_____2220"/>
      <sheetName val="[수목일위.XLS][수목일위.XLS]el_____2221"/>
      <sheetName val="[수목일위.XLS][수목일위.XLS]el_____2226"/>
      <sheetName val="[수목일위.XLS][수목일위.XLS]el_____2227"/>
      <sheetName val="[수목일위.XLS][수목일위.XLS]el_____2222"/>
      <sheetName val="[수목일위.XLS][수목일위.XLS]el_____2223"/>
      <sheetName val="[수목일위.XLS][수목일위.XLS]el_____2224"/>
      <sheetName val="[수목일위.XLS][수목일위.XLS]el_____2225"/>
      <sheetName val="[수목일위.XLS][수목일위.XLS]el_____2238"/>
      <sheetName val="[수목일위.XLS][수목일위.XLS]el_____2239"/>
      <sheetName val="[수목일위.XLS][수목일위.XLS]el_____2228"/>
      <sheetName val="[수목일위.XLS][수목일위.XLS]el_____2229"/>
      <sheetName val="[수목일위.XLS][수목일위.XLS]el_____2232"/>
      <sheetName val="[수목일위.XLS][수목일위.XLS]el_____2233"/>
      <sheetName val="[수목일위.XLS][수목일위.XLS]el_____2230"/>
      <sheetName val="[수목일위.XLS][수목일위.XLS]el_____2231"/>
      <sheetName val="[수목일위.XLS][수목일위.XLS]el_____2234"/>
      <sheetName val="[수목일위.XLS][수목일위.XLS]el_____2235"/>
      <sheetName val="[수목일위.XLS][수목일위.XLS]el_____2236"/>
      <sheetName val="[수목일위.XLS][수목일위.XLS]el_____2237"/>
      <sheetName val="[수목일위.XLS][수목일위.XLS]el_____2240"/>
      <sheetName val="[수목일위.XLS][수목일위.XLS]el_____2241"/>
      <sheetName val="cable-"/>
      <sheetName val="L԰"/>
      <sheetName val="-배수구조물¹"/>
      <sheetName val="인부신"/>
      <sheetName val="[수목일위.XLS][수목일위.XLS]el_____2242"/>
      <sheetName val="[수목일위.XLS][수목일위.XLS]el_____2243"/>
      <sheetName val="[수목일위.XLS][수목일위.XLS]el_____2244"/>
      <sheetName val="[수목일위.XLS][수목일위.XLS]el_____2245"/>
      <sheetName val="[수목일위.XLS][수목일위.XLS]el_____2246"/>
      <sheetName val="[수목일위.XLS][수목일위.XLS]el_____2247"/>
      <sheetName val="[수목일위.XLS][수목일위.XLS]el_____2248"/>
      <sheetName val="[수목일위.XLS][수목일위.XLS]el_____2249"/>
      <sheetName val="[수목일위.XLS][수목일위.XLS]el_____2252"/>
      <sheetName val="[수목일위.XLS][수목일위.XLS]el_____2253"/>
      <sheetName val="[수목일위.XLS][수목일위.XLS]el_____2250"/>
      <sheetName val="[수목일위.XLS][수목일위.XLS]el_____2251"/>
      <sheetName val="[수목일위.XLS][수목일위.XLS]el_____2256"/>
      <sheetName val="[수목일위.XLS][수목일위.XLS]el_____2257"/>
      <sheetName val="[수목일위.XLS][수목일위.XLS]el_____2254"/>
      <sheetName val="[수목일위.XLS][수목일위.XLS]el_____2255"/>
      <sheetName val="[수목일위.XLS][수목일위.XLS]el_____2260"/>
      <sheetName val="[수목일위.XLS][수목일위.XLS]el_____2261"/>
      <sheetName val="[수목일위.XLS][수목일위.XLS]el_____2258"/>
      <sheetName val="[수목일위.XLS][수목일위.XLS]el_____2259"/>
      <sheetName val="맨홀수량산출(1.0×1.0×1.0)"/>
      <sheetName val="[수목일위.XLS][수목일위.XLS]el_____2268"/>
      <sheetName val="[수목일위.XLS][수목일위.XLS]el_____2269"/>
      <sheetName val="[수목일위.XLS][수목일위.XLS]el_____2262"/>
      <sheetName val="[수목일위.XLS][수목일위.XLS]el_____2263"/>
      <sheetName val="[수목일위.XLS][수목일위.XLS]el_____2264"/>
      <sheetName val="[수목일위.XLS][수목일위.XLS]el_____2265"/>
      <sheetName val="기초_x0000_"/>
      <sheetName val="직접공사비°_x0000__x0000__x0000__x0000_"/>
      <sheetName val="SIL98"/>
      <sheetName val="TE_x0000_"/>
      <sheetName val="[수목일위.XLS][수목일위.XLS]el_____2266"/>
      <sheetName val="[수목일위.XLS][수목일위.XLS]el_____2267"/>
      <sheetName val="전_x0000__x0000_Ā"/>
      <sheetName val="수량집계_x0005_"/>
      <sheetName val="버팀목"/>
      <sheetName val="단가대비"/>
      <sheetName val="공사비昬Ā뛸Ⅾ"/>
      <sheetName val="공사비昬Ā惠➎"/>
      <sheetName val="공사비̀͋움ʪ"/>
      <sheetName val="공사비̀Л움˺"/>
      <sheetName val="토목¬_x0000_"/>
      <sheetName val="토목뢬⚫"/>
      <sheetName val="토목뢬ණ"/>
      <sheetName val="공사비昬Ê蕀ↄ"/>
      <sheetName val="공사비昬Ê캨⅜"/>
      <sheetName val="공사비̀}움ˤ"/>
      <sheetName val="도급예산̴̀움ʂ昬n"/>
      <sheetName val="도급예산昬Ď의↼_x0000__x0000_"/>
      <sheetName val="도급예산昬ĎⒸ≪_x0000__x0000_"/>
      <sheetName val="도급예산昬Ď滰⇯_x0000__x0000_"/>
      <sheetName val="도급예산̀움̝昬ĉ"/>
      <sheetName val="공사비_x0000__x0000__x0005__x0000_"/>
      <sheetName val="도급예산̀̿움ʎ昬z"/>
      <sheetName val="도급예산̀³움̮昬Ě"/>
      <sheetName val="도급예산_x0000__x0000__x0000__x0000_Ā偈"/>
      <sheetName val="MEMBER"/>
      <sheetName val="증감Æ_x0000__x0000_"/>
      <sheetName val="49단가"/>
      <sheetName val="소업1교"/>
      <sheetName val="D瀀픢"/>
      <sheetName val="D "/>
      <sheetName val="제원표"/>
      <sheetName val="JOIN(᦮᭖_x0000__x0000_頀웦"/>
      <sheetName val="-배수구조_x0000__x0000_g_x0000_"/>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3">
          <cell r="E43">
            <v>45600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7">
          <cell r="E167">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5">
          <cell r="E175">
            <v>162500</v>
          </cell>
        </row>
        <row r="176">
          <cell r="E176">
            <v>21000</v>
          </cell>
        </row>
        <row r="177">
          <cell r="E177">
            <v>30100</v>
          </cell>
        </row>
        <row r="178">
          <cell r="E178">
            <v>98800</v>
          </cell>
        </row>
        <row r="179">
          <cell r="E179">
            <v>158000</v>
          </cell>
        </row>
        <row r="180">
          <cell r="E180">
            <v>202000</v>
          </cell>
        </row>
        <row r="181">
          <cell r="E181">
            <v>158000</v>
          </cell>
        </row>
        <row r="182">
          <cell r="E182">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08">
          <cell r="E208">
            <v>108000</v>
          </cell>
        </row>
        <row r="209">
          <cell r="E209">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refreshError="1"/>
      <sheetData sheetId="3134" refreshError="1"/>
      <sheetData sheetId="3135" refreshError="1"/>
      <sheetData sheetId="3136" refreshError="1"/>
      <sheetData sheetId="3137" refreshError="1"/>
      <sheetData sheetId="3138"/>
      <sheetData sheetId="3139" refreshError="1"/>
      <sheetData sheetId="3140" refreshError="1"/>
      <sheetData sheetId="3141" refreshError="1"/>
      <sheetData sheetId="3142" refreshError="1"/>
      <sheetData sheetId="3143" refreshError="1"/>
      <sheetData sheetId="3144" refreshError="1"/>
      <sheetData sheetId="3145" refreshError="1"/>
      <sheetData sheetId="3146"/>
      <sheetData sheetId="3147"/>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refreshError="1"/>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sheetData sheetId="6348" refreshError="1"/>
      <sheetData sheetId="6349" refreshError="1"/>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sheetData sheetId="6372"/>
      <sheetData sheetId="6373"/>
      <sheetData sheetId="6374"/>
      <sheetData sheetId="6375"/>
      <sheetData sheetId="6376" refreshError="1"/>
      <sheetData sheetId="6377" refreshError="1"/>
      <sheetData sheetId="6378" refreshError="1"/>
      <sheetData sheetId="6379" refreshError="1"/>
      <sheetData sheetId="6380" refreshError="1"/>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sheetData sheetId="6464" refreshError="1"/>
      <sheetData sheetId="6465" refreshError="1"/>
      <sheetData sheetId="6466" refreshError="1"/>
      <sheetData sheetId="6467"/>
      <sheetData sheetId="6468"/>
      <sheetData sheetId="6469"/>
      <sheetData sheetId="6470"/>
      <sheetData sheetId="6471"/>
      <sheetData sheetId="6472"/>
      <sheetData sheetId="6473"/>
      <sheetData sheetId="6474"/>
      <sheetData sheetId="6475"/>
      <sheetData sheetId="6476"/>
      <sheetData sheetId="6477"/>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sheetData sheetId="6648"/>
      <sheetData sheetId="6649"/>
      <sheetData sheetId="6650"/>
      <sheetData sheetId="6651"/>
      <sheetData sheetId="6652"/>
      <sheetData sheetId="6653"/>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refreshError="1"/>
      <sheetData sheetId="6676" refreshError="1"/>
      <sheetData sheetId="6677" refreshError="1"/>
      <sheetData sheetId="6678" refreshError="1"/>
      <sheetData sheetId="6679" refreshError="1"/>
      <sheetData sheetId="6680" refreshError="1"/>
      <sheetData sheetId="6681" refreshError="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sheetData sheetId="6744"/>
      <sheetData sheetId="6745"/>
      <sheetData sheetId="6746"/>
      <sheetData sheetId="6747" refreshError="1"/>
      <sheetData sheetId="6748" refreshError="1"/>
      <sheetData sheetId="6749" refreshError="1"/>
      <sheetData sheetId="6750" refreshError="1"/>
      <sheetData sheetId="6751" refreshError="1"/>
      <sheetData sheetId="6752"/>
      <sheetData sheetId="6753"/>
      <sheetData sheetId="6754" refreshError="1"/>
      <sheetData sheetId="6755" refreshError="1"/>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refreshError="1"/>
      <sheetData sheetId="6941" refreshError="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refreshError="1"/>
      <sheetData sheetId="6960"/>
      <sheetData sheetId="6961"/>
      <sheetData sheetId="6962"/>
      <sheetData sheetId="6963"/>
      <sheetData sheetId="6964" refreshError="1"/>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refreshError="1"/>
      <sheetData sheetId="7015"/>
      <sheetData sheetId="7016" refreshError="1"/>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refreshError="1"/>
      <sheetData sheetId="7635" refreshError="1"/>
      <sheetData sheetId="7636"/>
      <sheetData sheetId="7637"/>
      <sheetData sheetId="7638"/>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sheetData sheetId="8296"/>
      <sheetData sheetId="8297"/>
      <sheetData sheetId="8298"/>
      <sheetData sheetId="8299"/>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sheetData sheetId="9341"/>
      <sheetData sheetId="9342"/>
      <sheetData sheetId="9343"/>
      <sheetData sheetId="9344" refreshError="1"/>
      <sheetData sheetId="9345" refreshError="1"/>
      <sheetData sheetId="9346"/>
      <sheetData sheetId="9347"/>
      <sheetData sheetId="9348"/>
      <sheetData sheetId="9349"/>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sheetData sheetId="9454"/>
      <sheetData sheetId="9455"/>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sheetData sheetId="9499"/>
      <sheetData sheetId="9500"/>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___"/>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30"/>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b_balju_cho"/>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DATE"/>
      <sheetName val="일위대가표"/>
      <sheetName val="총괄내역서"/>
      <sheetName val="금액"/>
      <sheetName val="계산서(곡선부)"/>
      <sheetName val="-치수표(곡선부)"/>
      <sheetName val="가설공사비"/>
      <sheetName val="도로구조공사비"/>
      <sheetName val="도로토공공사비"/>
      <sheetName val="여수토공사비"/>
      <sheetName val="수량산출"/>
      <sheetName val="데리네이타현황"/>
      <sheetName val="수량집계A"/>
      <sheetName val="철근집계A"/>
      <sheetName val="[수목일위.XLS][수목일위.XLS]el_______31"/>
      <sheetName val="진주방향"/>
      <sheetName val="물가시세"/>
      <sheetName val="일위대가 "/>
      <sheetName val="한강운반비"/>
      <sheetName val="원가서"/>
      <sheetName val="AS포장복구 "/>
      <sheetName val="건축2"/>
      <sheetName val="원가"/>
      <sheetName val="수목데이타"/>
      <sheetName val="1,2공구원가계산서"/>
      <sheetName val="2공구산출내역"/>
      <sheetName val="1공구산출내역서"/>
      <sheetName val="준검 내역서"/>
      <sheetName val="투찰"/>
      <sheetName val="내역서"/>
      <sheetName val="견적"/>
      <sheetName val="공사비산출내역"/>
      <sheetName val="별표집계"/>
      <sheetName val="실행(ALT1)"/>
      <sheetName val="변수값"/>
      <sheetName val="중기상차"/>
      <sheetName val="AS복구"/>
      <sheetName val="중기터파기"/>
      <sheetName val="노무"/>
      <sheetName val="문학간접"/>
      <sheetName val="간접"/>
      <sheetName val="Total"/>
      <sheetName val="단가대비표"/>
      <sheetName val="BOJUNGGM"/>
      <sheetName val="연습"/>
      <sheetName val="실행(표지,갑,을)"/>
      <sheetName val="기계경비산출기준"/>
      <sheetName val="토공"/>
      <sheetName val="조건"/>
      <sheetName val="전차선로 물량표"/>
      <sheetName val="#REF"/>
      <sheetName val="자재"/>
      <sheetName val="공통(20-91)"/>
      <sheetName val="장비집계"/>
      <sheetName val="토공총괄표"/>
      <sheetName val="제잡비계산"/>
      <sheetName val="설계서(본관)"/>
      <sheetName val="관접합및부설"/>
      <sheetName val="단가"/>
      <sheetName val="1차증가원가계산"/>
      <sheetName val="제출내역 (2)"/>
      <sheetName val="계정"/>
      <sheetName val="관급자재"/>
      <sheetName val="폐기물"/>
      <sheetName val="수량산출서"/>
      <sheetName val="일위목록"/>
      <sheetName val="자료"/>
      <sheetName val="변경내역"/>
      <sheetName val="기초단가"/>
      <sheetName val="기준액"/>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nys"/>
      <sheetName val="공사개요"/>
      <sheetName val="공사설명서"/>
      <sheetName val="FB25JN"/>
      <sheetName val="결재판"/>
      <sheetName val="포장재료집계표"/>
      <sheetName val="자재단가조사표-수목"/>
      <sheetName val="기본단가표"/>
      <sheetName val="가시설"/>
      <sheetName val="공구원가계산"/>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단위단가"/>
      <sheetName val="요율"/>
      <sheetName val="노임단가"/>
      <sheetName val="갑지"/>
      <sheetName val="전기일위목록"/>
      <sheetName val="전기대가"/>
      <sheetName val="산출조서표지"/>
      <sheetName val="공량산출"/>
      <sheetName val="단가산출_목록"/>
      <sheetName val="2000.11월설계내역"/>
      <sheetName val="6호기"/>
      <sheetName val="공사요율산출표"/>
      <sheetName val="카렌스센터계량기설치공사"/>
      <sheetName val="골재집계"/>
      <sheetName val="-레미콘집계"/>
      <sheetName val="-몰탈콘크리트"/>
      <sheetName val="자갈,시멘트,모래산출"/>
      <sheetName val="-철근집계"/>
      <sheetName val="포장재료(1)"/>
      <sheetName val="-흄관집계"/>
      <sheetName val="계획금액"/>
      <sheetName val="을지"/>
      <sheetName val="16-1"/>
      <sheetName val="기준비용"/>
      <sheetName val="값"/>
      <sheetName val="버스운행안내"/>
      <sheetName val="근태계획서"/>
      <sheetName val="예방접종계획"/>
      <sheetName val="수목표준대가"/>
      <sheetName val="전익자재"/>
      <sheetName val="인건비"/>
      <sheetName val="부대내역"/>
      <sheetName val="용역비내역-진짜"/>
      <sheetName val="중기조종사 단위단가"/>
      <sheetName val="시설물일위"/>
      <sheetName val="가설공사"/>
      <sheetName val="단가결정"/>
      <sheetName val="내역아"/>
      <sheetName val="울타리"/>
      <sheetName val="2003상반기노임기준"/>
      <sheetName val="소비자가"/>
      <sheetName val="건축"/>
      <sheetName val="표지 (2)"/>
      <sheetName val="금액내역서"/>
      <sheetName val="일위산출"/>
      <sheetName val="WORK"/>
      <sheetName val="설계예산서"/>
      <sheetName val="자판실행"/>
      <sheetName val="참조 (2)"/>
      <sheetName val="설계"/>
      <sheetName val="70%"/>
      <sheetName val="코드"/>
      <sheetName val="106C0300"/>
      <sheetName val="단가산출서"/>
      <sheetName val="전체"/>
      <sheetName val="세부내역"/>
      <sheetName val="실행대비"/>
      <sheetName val="삭제금지단가"/>
      <sheetName val="경영"/>
      <sheetName val="98년"/>
      <sheetName val="실적"/>
      <sheetName val="신청서"/>
      <sheetName val="수목단가"/>
      <sheetName val="시설수량표"/>
      <sheetName val="식재수량표"/>
      <sheetName val="자재단가"/>
      <sheetName val="도급기성"/>
      <sheetName val="콘크스"/>
      <sheetName val="산출기초"/>
      <sheetName val="건축-물가변동"/>
      <sheetName val="A-4"/>
      <sheetName val="노임이"/>
      <sheetName val="Recovered_Sheet1"/>
      <sheetName val="수량계표"/>
      <sheetName val="기초입력 DATA"/>
      <sheetName val="원가계산"/>
      <sheetName val="원가계산 (2)"/>
      <sheetName val="2호맨홀공제수량"/>
      <sheetName val="Sheet1 (2)"/>
      <sheetName val="이름표지정"/>
      <sheetName val="배수장토목공사비"/>
      <sheetName val="증감내역서"/>
      <sheetName val="갈현동"/>
      <sheetName val="대비표"/>
      <sheetName val="LP-S"/>
      <sheetName val="식재"/>
      <sheetName val="시설물"/>
      <sheetName val="식재출력용"/>
      <sheetName val="유지관리"/>
      <sheetName val="입찰견적보고서"/>
      <sheetName val="설명"/>
      <sheetName val="월간관리비"/>
      <sheetName val="산출근거"/>
      <sheetName val="재료단가"/>
      <sheetName val="임금단가"/>
      <sheetName val="장비목록표"/>
      <sheetName val="장비운전경비"/>
      <sheetName val="직재"/>
      <sheetName val="재집"/>
      <sheetName val="적용공정"/>
      <sheetName val="기타 정보통신공사"/>
      <sheetName val="구조물5월기성내역"/>
      <sheetName val="기초코드"/>
      <sheetName val="중기사용료산출근거"/>
      <sheetName val="단가산출2"/>
      <sheetName val="단가 및 재료비"/>
      <sheetName val="전등설비"/>
      <sheetName val="예산내역서"/>
      <sheetName val="골조-APT 갑지"/>
      <sheetName val="토사(PE)"/>
      <sheetName val="iec"/>
      <sheetName val="ks"/>
      <sheetName val="DATA"/>
      <sheetName val="선로정수"/>
      <sheetName val="9811"/>
      <sheetName val="제경비적용기준"/>
      <sheetName val="공사자료입력"/>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설명서 "/>
      <sheetName val="토목"/>
      <sheetName val="경비"/>
      <sheetName val="설계예산"/>
      <sheetName val="정부노임단가"/>
      <sheetName val="토목검측서"/>
      <sheetName val="CON'C"/>
      <sheetName val="가설건물"/>
      <sheetName val="지급자재"/>
      <sheetName val="부대tu"/>
      <sheetName val="팔당터널(1공구)"/>
      <sheetName val="총계"/>
      <sheetName val="시멘트"/>
      <sheetName val="터파기및재료"/>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전기"/>
      <sheetName val="년도별노임표"/>
      <sheetName val="중기목록표"/>
      <sheetName val="표_재료"/>
      <sheetName val="CC16-내역서"/>
      <sheetName val="1공구원가계산"/>
      <sheetName val="1공구원가계산서"/>
      <sheetName val="골조시행"/>
      <sheetName val="BID"/>
      <sheetName val="입력"/>
      <sheetName val="안내"/>
      <sheetName val="인건비 "/>
      <sheetName val="우수받이"/>
      <sheetName val="참조(2)"/>
      <sheetName val="참조"/>
      <sheetName val="노임,재료비"/>
      <sheetName val="빙장비사양"/>
      <sheetName val="장비사양"/>
      <sheetName val="제경비율"/>
      <sheetName val="FOB발"/>
      <sheetName val="재료값"/>
      <sheetName val="3.바닥판  "/>
      <sheetName val="포장수량단위"/>
      <sheetName val="소요자재"/>
      <sheetName val="노무산출서"/>
      <sheetName val="결재갑지"/>
      <sheetName val="해외(원화)"/>
      <sheetName val="자재단가2007.10"/>
      <sheetName val="자재단가2008.4"/>
      <sheetName val="경비_원본"/>
      <sheetName val="을-ATYPE"/>
      <sheetName val="설계총괄표"/>
      <sheetName val="판매시설"/>
      <sheetName val="입찰"/>
      <sheetName val="현경"/>
      <sheetName val="CTEMCOST"/>
      <sheetName val="L_RPTB02_01"/>
      <sheetName val="가감수량"/>
      <sheetName val="맨홀수량산출"/>
      <sheetName val="조명시설"/>
      <sheetName val="1안"/>
      <sheetName val="Sheet5"/>
      <sheetName val="공통가설"/>
      <sheetName val="평당공사비산정"/>
      <sheetName val="INDEX  LIST"/>
      <sheetName val="건축내역서"/>
      <sheetName val="산출(부하간선)"/>
      <sheetName val="토목내역서"/>
      <sheetName val="평가데이터"/>
      <sheetName val="연결임시"/>
      <sheetName val="기초1"/>
      <sheetName val="일위"/>
      <sheetName val="노임단가표"/>
      <sheetName val="총괄표"/>
      <sheetName val="토공수량"/>
      <sheetName val="화성태안9공구내역(실행)"/>
      <sheetName val="적용기준"/>
      <sheetName val="배수장공사비명세서"/>
      <sheetName val="말고개터널조명전압강하"/>
      <sheetName val="물가대비표"/>
      <sheetName val="6-1. 관개량조서"/>
      <sheetName val="00노임기준"/>
      <sheetName val="인제내역"/>
      <sheetName val="11-2.아파트내역"/>
      <sheetName val="플랜트 설치"/>
      <sheetName val="기계경비(시간당)"/>
      <sheetName val="램머"/>
      <sheetName val="고유코드_설계"/>
      <sheetName val="설계내역서"/>
      <sheetName val="01"/>
      <sheetName val="장비경비"/>
      <sheetName val="30집계표"/>
      <sheetName val="도급"/>
      <sheetName val="타공종이기"/>
      <sheetName val="표  지"/>
      <sheetName val="전기공사"/>
      <sheetName val="토목(대안)"/>
      <sheetName val="설계명세서"/>
      <sheetName val="건설기계"/>
      <sheetName val="사급자재"/>
      <sheetName val="1-4-2.관(약)"/>
      <sheetName val="시중노임단가"/>
      <sheetName val="참고사항"/>
      <sheetName val="근로자자료입력"/>
      <sheetName val="내역갑지"/>
      <sheetName val="상부공철근집계(ABC)"/>
      <sheetName val="원가계산하도"/>
      <sheetName val="LOOKUP"/>
      <sheetName val="아파트 내역"/>
      <sheetName val="날개벽"/>
      <sheetName val="암거단위"/>
      <sheetName val="횡 연장"/>
      <sheetName val="에너지동"/>
      <sheetName val="심사물량"/>
      <sheetName val="심사계산"/>
      <sheetName val="2000년1차"/>
      <sheetName val="2000전체분"/>
      <sheetName val="산출근거(복구)"/>
      <sheetName val="단가표"/>
      <sheetName val="가로등"/>
      <sheetName val="단가(자재)"/>
      <sheetName val="단가(노임)"/>
      <sheetName val="기초목록"/>
      <sheetName val="쌍송교"/>
      <sheetName val="설계내역"/>
      <sheetName val="재료"/>
      <sheetName val="말뚝지지력산정"/>
      <sheetName val="2공구하도급내역서"/>
      <sheetName val="케이블트레이"/>
      <sheetName val="7월11일"/>
      <sheetName val="코드표"/>
      <sheetName val="JOIN(2span)"/>
      <sheetName val="바닥판"/>
      <sheetName val="주빔의 설계"/>
      <sheetName val="철근량산정및사용성검토"/>
      <sheetName val="입력DATA"/>
      <sheetName val="내역(APT)"/>
      <sheetName val="원가data"/>
      <sheetName val="협력업체"/>
      <sheetName val="세금자료"/>
      <sheetName val="약품설비"/>
      <sheetName val="화장실"/>
      <sheetName val="적점"/>
      <sheetName val="실행,원가 최종예상"/>
      <sheetName val="공정표"/>
      <sheetName val="투자비"/>
      <sheetName val="조성원가DATA"/>
      <sheetName val="사업비"/>
      <sheetName val="정화조방수미장"/>
      <sheetName val="1-최종안"/>
      <sheetName val="사업분석-분양가결정"/>
      <sheetName val="매채조회"/>
      <sheetName val="월별수입"/>
      <sheetName val="아파트"/>
      <sheetName val="21301동"/>
      <sheetName val="지질조사"/>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산출내역서집계표"/>
      <sheetName val="99노임기준"/>
      <sheetName val="램프"/>
      <sheetName val="Sheet15"/>
      <sheetName val="화설내"/>
      <sheetName val="철콘"/>
      <sheetName val="안양동교 1안"/>
      <sheetName val="여과지동"/>
      <sheetName val="부표총괄"/>
      <sheetName val="9509"/>
      <sheetName val="★도급내역(2공구)"/>
      <sheetName val="밸브설치"/>
      <sheetName val="Tool"/>
      <sheetName val="그림"/>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토목주소"/>
      <sheetName val="프랜트면허"/>
      <sheetName val="내역서1999.8최종"/>
      <sheetName val="날개벽(시점좌측)"/>
      <sheetName val="공사비증감"/>
      <sheetName val="단가일람"/>
      <sheetName val="자재일람"/>
      <sheetName val="조경일람"/>
      <sheetName val="견적율"/>
      <sheetName val="입찰안"/>
      <sheetName val="BSD (2)"/>
      <sheetName val="AL공사(원)"/>
      <sheetName val="본사공가현황"/>
      <sheetName val="pier(각형)"/>
      <sheetName val="상호참고자료"/>
      <sheetName val="발주처자료입력"/>
      <sheetName val="회사기본자료"/>
      <sheetName val="하자보증자료"/>
      <sheetName val="기술자관련자료"/>
      <sheetName val="기본정보입력"/>
      <sheetName val="단가목록"/>
      <sheetName val="자재목록"/>
      <sheetName val="노임목록"/>
      <sheetName val="맨홀수량집계"/>
      <sheetName val="중기집계"/>
      <sheetName val="계정code"/>
      <sheetName val="G.R300경비"/>
      <sheetName val="자재 집계표"/>
      <sheetName val="매립"/>
      <sheetName val="현장관리비"/>
      <sheetName val="단위수량"/>
      <sheetName val="구체"/>
      <sheetName val="좌측날개벽"/>
      <sheetName val="우측날개벽"/>
      <sheetName val="장비투입계획"/>
      <sheetName val="직원투입계획"/>
      <sheetName val="직접경비호표"/>
      <sheetName val="기술자자료입력"/>
      <sheetName val="총집계표"/>
      <sheetName val="투찰내역"/>
      <sheetName val="설계산출기초"/>
      <sheetName val="도급예산내역서봉투"/>
      <sheetName val="공사원가계산서"/>
      <sheetName val="설계산출표지"/>
      <sheetName val="도급예산내역서총괄표"/>
      <sheetName val="을부담운반비"/>
      <sheetName val="운반비산출"/>
      <sheetName val="시공"/>
      <sheetName val="설비내역서"/>
      <sheetName val="전기내역서"/>
      <sheetName val="8설7발"/>
      <sheetName val="차액보증"/>
      <sheetName val="총괄내역서(설계)"/>
      <sheetName val="설계서"/>
      <sheetName val="수목_바_주목_"/>
      <sheetName val="1단계"/>
      <sheetName val="구조물공"/>
      <sheetName val="부대공"/>
      <sheetName val="배수공"/>
      <sheetName val="포장공"/>
      <sheetName val="DATA1"/>
      <sheetName val="CABLE SIZE-1"/>
      <sheetName val="예가표"/>
      <sheetName val="EARTH"/>
      <sheetName val="입력란"/>
      <sheetName val="97노임단가"/>
      <sheetName val="현장관리비 산출내역"/>
      <sheetName val="경비내역(을)-1"/>
      <sheetName val="COST"/>
      <sheetName val="기본단가"/>
      <sheetName val="공사별 가중치 산출근거(토목)"/>
      <sheetName val="가중치근거(조경)"/>
      <sheetName val="공사별 가중치 산출근거(건축)"/>
      <sheetName val="48일위(기존)"/>
      <sheetName val="견적단가"/>
      <sheetName val="원가계산서구조조정"/>
      <sheetName val="98수문일위"/>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전차선로_물량표"/>
      <sheetName val="AS포장복구_"/>
      <sheetName val="일위대가_"/>
      <sheetName val="준검_내역서"/>
      <sheetName val="중기조종사_단위단가"/>
      <sheetName val="제출내역_(2)"/>
      <sheetName val="원가계산_(2)"/>
      <sheetName val="2000_11월설계내역"/>
      <sheetName val="일위대가_(식재)"/>
      <sheetName val="경율산정.XLS"/>
      <sheetName val="건설기계사용료목록"/>
      <sheetName val="중기사용료"/>
      <sheetName val="자재단가조사"/>
      <sheetName val="피해현황"/>
      <sheetName val="피해현황 (수량합계)"/>
      <sheetName val="관련자료입력"/>
      <sheetName val="골조물량"/>
      <sheetName val="계측제어설비"/>
      <sheetName val="조내역"/>
      <sheetName val="설계변경내역 98"/>
      <sheetName val="주공 갑지"/>
      <sheetName val="배수내역"/>
      <sheetName val="일위집계(기존)"/>
      <sheetName val="DANGA"/>
      <sheetName val="ABUT수량-A1"/>
      <sheetName val="내역(전체_금차)"/>
      <sheetName val="제경비_전체"/>
      <sheetName val="제경비_금차준공분"/>
      <sheetName val="단위수량산출서"/>
      <sheetName val="개별직종노임단가(2005.1)"/>
      <sheetName val="개비온집계"/>
      <sheetName val="개비온 단위"/>
      <sheetName val="수정"/>
      <sheetName val="직원관련자료"/>
      <sheetName val="H-PILE수량집계"/>
      <sheetName val="신표지1"/>
      <sheetName val="백호우계수"/>
      <sheetName val="2.고용보험료산출근거"/>
      <sheetName val="시점교대"/>
      <sheetName val="기구조직"/>
      <sheetName val="00상노임"/>
      <sheetName val="법면단"/>
      <sheetName val="석축설면"/>
      <sheetName val="각사별공사비분개 "/>
      <sheetName val="부안일위"/>
      <sheetName val="참조M"/>
      <sheetName val="해평견적"/>
      <sheetName val="공사진행"/>
      <sheetName val="1호인버트수량"/>
      <sheetName val="교각1"/>
      <sheetName val="단면 (2)"/>
      <sheetName val="input"/>
      <sheetName val="설계조건"/>
      <sheetName val="안정계산"/>
      <sheetName val="단면검토"/>
      <sheetName val="6PILE  (돌출)"/>
      <sheetName val="1"/>
      <sheetName val="2"/>
      <sheetName val="3"/>
      <sheetName val="4"/>
      <sheetName val="5"/>
      <sheetName val="세부내역서"/>
      <sheetName val="Macro2"/>
      <sheetName val="Macro1"/>
      <sheetName val="갑지(추정)"/>
      <sheetName val="E.P.T수량산출서"/>
      <sheetName val="건설산출"/>
      <sheetName val="공사명입력"/>
      <sheetName val="참조_(2)"/>
      <sheetName val="Sheet1_(2)"/>
      <sheetName val="공종별산출내역서"/>
      <sheetName val="포장복구집계"/>
      <sheetName val="단가및재료비"/>
      <sheetName val="현장식당(1)"/>
      <sheetName val="경율산정"/>
      <sheetName val="TABLE DB"/>
      <sheetName val="쌍용 data base"/>
      <sheetName val="LD"/>
      <sheetName val="을"/>
      <sheetName val="준공정산"/>
      <sheetName val="실행"/>
      <sheetName val="정산산출서(배수판)"/>
      <sheetName val="공내역"/>
      <sheetName val="토공사(흙막이)"/>
      <sheetName val="재정비직인"/>
      <sheetName val="패널"/>
      <sheetName val="criteria(enlc)"/>
      <sheetName val="총괄내역"/>
      <sheetName val="N賃率-職"/>
      <sheetName val="위치조서"/>
      <sheetName val="내역(원)"/>
      <sheetName val="토공(우물통,기타) "/>
      <sheetName val="재료수량(1)"/>
      <sheetName val="수량산출(음암)"/>
      <sheetName val="식재가격"/>
      <sheetName val="식재총괄"/>
      <sheetName val="마산방향"/>
      <sheetName val=" 상부공통집계(총괄)"/>
      <sheetName val="가설공사내역"/>
      <sheetName val="401"/>
      <sheetName val="D-철근총괄"/>
      <sheetName val="시가지우회도로공내역서"/>
      <sheetName val="기계설비-물가변동"/>
      <sheetName val="예산갑지"/>
      <sheetName val="북제주원가"/>
      <sheetName val="일위대가(긴급전화)"/>
      <sheetName val="긴급전화(단가)"/>
      <sheetName val="노임(1차)"/>
      <sheetName val="단가집"/>
      <sheetName val="제경집계"/>
      <sheetName val="을지총괄"/>
      <sheetName val="환율"/>
      <sheetName val="단가산출서 (2)"/>
      <sheetName val="상부집계표"/>
      <sheetName val="소방"/>
      <sheetName val="1SPAN"/>
      <sheetName val="기타_정보통신공사"/>
      <sheetName val="기초입력_DATA"/>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지수"/>
      <sheetName val="토공연장"/>
      <sheetName val="단가산출1"/>
      <sheetName val="수로BOX"/>
      <sheetName val="실행_ALT1_"/>
      <sheetName val="법면설면"/>
      <sheetName val="석축단"/>
      <sheetName val="법면수집"/>
      <sheetName val="운반자료"/>
      <sheetName val="UPRI"/>
      <sheetName val="총괄 내역서"/>
      <sheetName val="실행철강하도"/>
      <sheetName val="개요"/>
      <sheetName val="인원"/>
      <sheetName val="단가조사"/>
      <sheetName val="상하차비용(기계상차)"/>
      <sheetName val="운반비"/>
      <sheetName val="구조물철거타공정이월"/>
      <sheetName val="MOTOR"/>
      <sheetName val="총괄변경내역서"/>
      <sheetName val="조건표"/>
      <sheetName val="직접노무비"/>
      <sheetName val="갑지1"/>
      <sheetName val="구간산출"/>
      <sheetName val="단계별내역 (2)"/>
      <sheetName val="대로근거"/>
      <sheetName val="관공일위대가"/>
      <sheetName val="하자보증자Á"/>
      <sheetName val="하자보증자0"/>
      <sheetName val="재정비내역"/>
      <sheetName val="지적고시내역"/>
      <sheetName val="고시단가"/>
      <sheetName val="내역서 제출"/>
      <sheetName val="철거산출근거"/>
      <sheetName val="99노임단가"/>
      <sheetName val="좌측_x0000__x0000_"/>
      <sheetName val="상반기손익차2총괄"/>
      <sheetName val="토공사"/>
      <sheetName val="품셈 "/>
      <sheetName val="단면가정"/>
      <sheetName val="설계변경총괄표(계산식)"/>
      <sheetName val="운반"/>
      <sheetName val="단가입력"/>
      <sheetName val="회계코드"/>
      <sheetName val="공사코드"/>
      <sheetName val="관리부"/>
      <sheetName val="정산"/>
      <sheetName val="청구분"/>
      <sheetName val="총무부"/>
      <sheetName val="변경-C"/>
      <sheetName val="중로근거"/>
      <sheetName val="3.고용보험료산출근거"/>
      <sheetName val="4.고용보험"/>
      <sheetName val="방수"/>
      <sheetName val="Sheet4_x0000__x0000__x0000__x0000__x0000__x0000__x0000__x0010_[수목일위.XLS]가드레일산근_x0000_"/>
      <sheetName val="계장 품셈표"/>
      <sheetName val="사업비변경내역(96.9단가)"/>
      <sheetName val="중기집︀"/>
      <sheetName val="중기집堀"/>
      <sheetName val="초기화면"/>
      <sheetName val="구조"/>
      <sheetName val="견적서"/>
      <sheetName val="제안서입력"/>
      <sheetName val="본실행경비"/>
      <sheetName val="FTRN20-총괄표"/>
      <sheetName val="001"/>
      <sheetName val="설계예시"/>
      <sheetName val="품셈TABLE"/>
      <sheetName val="3.하중산정4.지지력"/>
      <sheetName val="잡비계산"/>
      <sheetName val="FCM"/>
      <sheetName val="분전반계산서(석관)"/>
      <sheetName val="중간부"/>
      <sheetName val="[수목일위.XLS][수목일위.XLS]el_______22"/>
      <sheetName val="[수목일위.XLS][수목일위.XLS]el_______23"/>
      <sheetName val="1공구_단가_餀ԯ_x0000_"/>
      <sheetName val="연동내역"/>
      <sheetName val="일위-1"/>
      <sheetName val="제잡비"/>
      <sheetName val="8.설치품셈"/>
      <sheetName val="계약서"/>
      <sheetName val="비계공사"/>
      <sheetName val="5차설계"/>
      <sheetName val="2공구_단가䈀ᅪ԰_x0000_"/>
      <sheetName val="접합 및 부설 "/>
      <sheetName val="guard(mac)"/>
      <sheetName val="실행간접비용"/>
      <sheetName val="COPING"/>
      <sheetName val="인부노임단가"/>
      <sheetName val="환경기계공정표 (3)"/>
      <sheetName val="3차"/>
      <sheetName val="가감수량(2호)"/>
      <sheetName val="맨홀수량산출(2호)"/>
      <sheetName val="48수량"/>
      <sheetName val="49일위"/>
      <sheetName val="22일위"/>
      <sheetName val="49수량"/>
      <sheetName val="취수탑"/>
      <sheetName val="도급예산내역서총㔀቎"/>
      <sheetName val="도급예산내역서총/_x0000_"/>
      <sheetName val="도급예산내역서총︀㳕"/>
      <sheetName val="1공구_단가_(용호)1"/>
      <sheetName val="간지_(2)1"/>
      <sheetName val="2공구_단가(인성)1"/>
      <sheetName val="2공구_단가(대동)1"/>
      <sheetName val="배수통관(좌)"/>
      <sheetName val="AL공사(ᰀ፜"/>
      <sheetName val="AL공사(䀀፣"/>
      <sheetName val="16_설계서용지(씀ሖ"/>
      <sheetName val="16_설계서용지(씀逖"/>
      <sheetName val="DC-O-4-S(설명서)"/>
      <sheetName val="결과조달"/>
      <sheetName val="미사용현황"/>
      <sheetName val="코드시트"/>
      <sheetName val="사용자료"/>
      <sheetName val="설계산출표︀"/>
      <sheetName val="건축일위"/>
      <sheetName val="그라우팅일위"/>
      <sheetName val="동문건설"/>
      <sheetName val="actual"/>
      <sheetName val="토적표"/>
      <sheetName val="배수공수집"/>
      <sheetName val="ITEM"/>
      <sheetName val="골막이(야매)"/>
      <sheetName val="Too_xd89a_"/>
      <sheetName val="9GNG운반"/>
      <sheetName val="주빔의_설계"/>
      <sheetName val="CABLE_SIZE-1"/>
      <sheetName val="1-4-2_관(약)"/>
      <sheetName val="자재_집계표"/>
      <sheetName val="표__지"/>
      <sheetName val="횡_연장"/>
      <sheetName val="기본일위"/>
      <sheetName val="J直材4"/>
      <sheetName val="08공임"/>
      <sheetName val="기중"/>
      <sheetName val="일위2"/>
      <sheetName val="RAHMEN"/>
      <sheetName val="간선계산"/>
      <sheetName val="내역표지"/>
      <sheetName val="토적집계"/>
      <sheetName val="48일위_x0005__x0000__x0000_"/>
      <sheetName val="미원천정비재료집계표"/>
      <sheetName val="권역안내판재료집계표"/>
      <sheetName val="마을쉼터조성재료집계표"/>
      <sheetName val="자재대(물량)"/>
      <sheetName val="부대공사재료집계표"/>
      <sheetName val="경비내역徸〒_x0005__x0000_"/>
      <sheetName val="Sheet17"/>
      <sheetName val="방지책개소별명세"/>
      <sheetName val="증감대비"/>
      <sheetName val="JUCK"/>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24.보증금"/>
      <sheetName val="약품공급2"/>
      <sheetName val="단가(긴급전화)"/>
      <sheetName val="unitpric"/>
      <sheetName val="조명율표"/>
      <sheetName val="차도조도계산"/>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재ﻇ"/>
      <sheetName val="공사비명세서"/>
      <sheetName val="아耀"/>
      <sheetName val="[수목일위.XLS][수목일위.XLS]el\설계서\수목일위"/>
      <sheetName val="수량산출표"/>
      <sheetName val="댐구조도"/>
      <sheetName val="세월교산출기초"/>
      <sheetName val="도급예산내역서총︀懕"/>
      <sheetName val="4.설계예산내역서"/>
      <sheetName val="6.관급자재조서"/>
      <sheetName val="품신"/>
      <sheetName val="3.예정공정표"/>
      <sheetName val="7.청제공기계기구조서"/>
      <sheetName val="공사요율"/>
      <sheetName val="2.고용보׃⿦_x0000__x0000__x0000_"/>
      <sheetName val="교각계산"/>
      <sheetName val="청천내"/>
      <sheetName val="계획"/>
      <sheetName val="하자보증자Ⴡ"/>
      <sheetName val="도급예산내역서총︀ᇕ"/>
      <sheetName val="2)관접합"/>
      <sheetName val="전체실행"/>
      <sheetName val="기자재비"/>
      <sheetName val="견적대비표"/>
      <sheetName val="잡비"/>
      <sheetName val="현장경비"/>
      <sheetName val="실행내역"/>
      <sheetName val="물량산출"/>
      <sheetName val="도"/>
      <sheetName val="Summary"/>
      <sheetName val="6. 안전관리비"/>
      <sheetName val="자재코드"/>
      <sheetName val="유동표"/>
      <sheetName val="합의경상"/>
      <sheetName val="세골재  T2 변경 현황"/>
      <sheetName val="DATA-UPS"/>
      <sheetName val="조명일위"/>
      <sheetName val="발주내역서"/>
      <sheetName val="대치판정"/>
      <sheetName val="가도공"/>
      <sheetName val="1~9 하중계산"/>
      <sheetName val="실행내역서 "/>
      <sheetName val="슬래브"/>
      <sheetName val="직노"/>
      <sheetName val="출력!내역서"/>
      <sheetName val="공사Ԁ_x0000_"/>
      <sheetName val="1단԰"/>
      <sheetName val="공사䀀፣"/>
      <sheetName val="공사씀ሖ"/>
      <sheetName val="공사䈀ᅪ"/>
      <sheetName val="공사餀ኘ"/>
      <sheetName val="현장경상비"/>
      <sheetName val="1.설계조건"/>
      <sheetName val="자재단가비교표"/>
      <sheetName val="인건비(10)"/>
      <sheetName val="토  공"/>
      <sheetName val="우측날개_x0005_"/>
      <sheetName val="우측날개畠"/>
      <sheetName val="하수급견적대비"/>
      <sheetName val="청제공기계일위대가"/>
      <sheetName val="발주내역"/>
      <sheetName val="내역서1999_8최종"/>
      <sheetName val="VST재료산출"/>
      <sheetName val="원가蠀ᎊ찀ᎊ"/>
      <sheetName val="설계ᎃ"/>
      <sheetName val="대비"/>
      <sheetName val="월별수唀"/>
      <sheetName val="월별수徸"/>
      <sheetName val="기안"/>
      <sheetName val="3.피뢰공丵"/>
      <sheetName val="3.피뢰공_x0005_"/>
      <sheetName val="3.피뢰공儨"/>
      <sheetName val="U-TYPE(1)"/>
      <sheetName val="PACKING_LISþ"/>
      <sheetName val="PACKING_LIS¸"/>
      <sheetName val="계약내역서(을지)"/>
      <sheetName val="산근"/>
      <sheetName val="신청내역"/>
      <sheetName val="교량하부공"/>
      <sheetName val="JUCKEYK"/>
      <sheetName val="노임,자재"/>
      <sheetName val="P-산#1-1(WOWA1)"/>
      <sheetName val="인부노임"/>
      <sheetName val="직접경비"/>
      <sheetName val="단계별내역 (丵〒"/>
      <sheetName val="세목전체"/>
      <sheetName val="노무,재료"/>
      <sheetName val="2공구_단가렀቟԰_x0000_"/>
      <sheetName val="공종별수량집계"/>
      <sheetName val="2BOX본체"/>
      <sheetName val="간접비"/>
      <sheetName val="(1)본선수량집계"/>
      <sheetName val="원가계산서_x0005__x0000__x0000_"/>
      <sheetName val="ⴭⴭⴭⴭ"/>
      <sheetName val="주관사업"/>
      <sheetName val="기성내역"/>
      <sheetName val="비목군분류일위"/>
      <sheetName val="el_설계서_수목일위.XLS_데이타"/>
      <sheetName val="el_설계서_수목일위.XLS"/>
      <sheetName val="J01"/>
      <sheetName val="적격"/>
      <sheetName val="목록"/>
      <sheetName val="내역서(전기)"/>
      <sheetName val="기둥(원형)"/>
      <sheetName val="내역을"/>
      <sheetName val="31.경비기본입력"/>
      <sheetName val="본실행_x0005__x0000_"/>
      <sheetName val="터널조도"/>
      <sheetName val="마감LIST-1"/>
      <sheetName val="C3"/>
      <sheetName val="공사비집계표"/>
      <sheetName val="기준"/>
      <sheetName val="품목납기"/>
      <sheetName val="5.2.6~7공사요율"/>
      <sheetName val="상촌터널실행"/>
      <sheetName val="경산"/>
      <sheetName val="실행내역(10.13)"/>
      <sheetName val="거래처등록"/>
      <sheetName val="참고자료"/>
      <sheetName val="은행코드"/>
      <sheetName val="A"/>
      <sheetName val="D"/>
      <sheetName val="입력데이터"/>
      <sheetName val="철근량산정및사용성검⩿"/>
      <sheetName val="충주"/>
      <sheetName val="구조_x0005__x0000_"/>
      <sheetName val="배수내_x0005_"/>
      <sheetName val="회사기_x0005__x0000_"/>
      <sheetName val="도배공사언고"/>
      <sheetName val="양재동 고향생각"/>
      <sheetName val="수리보고서비"/>
      <sheetName val="방수-수량산출서"/>
      <sheetName val="일위대가단가표"/>
      <sheetName val="구헾"/>
      <sheetName val="품셈표"/>
      <sheetName val="옹벽"/>
      <sheetName val="설계명세서-2"/>
      <sheetName val="마감물량"/>
      <sheetName val="하중조건(평상시)"/>
      <sheetName val="건축공사"/>
      <sheetName val="지수적용공사비내역서"/>
      <sheetName val="ELECTRIC"/>
      <sheetName val="수안보-MBR1"/>
      <sheetName val="빙축열"/>
      <sheetName val="일위대가(1)"/>
      <sheetName val="조경일0"/>
      <sheetName val="자재비"/>
      <sheetName val="주공 _x0005__x0000_"/>
      <sheetName val="시설물단가표"/>
      <sheetName val="노무비단가표"/>
      <sheetName val="도급내역"/>
      <sheetName val="용수량(생활용수)"/>
      <sheetName val="연결관암거"/>
      <sheetName val="8.석축단위(H=1.5M)"/>
      <sheetName val="자재⸀朋"/>
      <sheetName val="el\설계서\수목일︀ᇕ԰_x0000_缀_x0000__x0000__x0000_Ȁ"/>
      <sheetName val="el\설계서\수목일︀ᇕ԰_x0000_缀_x0000__x0000__x0000_焀"/>
      <sheetName val="TYPE집계표"/>
      <sheetName val="SG"/>
      <sheetName val="8.옥외᐀ባ혀腺԰_x0000_"/>
      <sheetName val="노단"/>
      <sheetName val="구리토평1전기"/>
      <sheetName val="A LINE"/>
      <sheetName val="5. 현장관리비(new) "/>
      <sheetName val="예산명세서"/>
      <sheetName val="자료입력"/>
      <sheetName val="내역서1999.咀&amp;哌"/>
      <sheetName val="24.보증금(전신전화가입권)"/>
      <sheetName val="IHS"/>
      <sheetName val="Sheet6"/>
      <sheetName val="6.송금의뢰내역서"/>
      <sheetName val="기본설정"/>
      <sheetName val="동해title"/>
      <sheetName val="S0"/>
      <sheetName val="관리동"/>
      <sheetName val="소방 하 내역"/>
      <sheetName val="공사비예산서(토목분)"/>
      <sheetName val="Sheet4_x0000__x0010_[수목일위.XLS]가드레일산근_x0000_耀_x000f_[수목일"/>
      <sheetName val="총괄집계표"/>
      <sheetName val="AL공사ԯ_x0000_缀"/>
      <sheetName val="공사계획서"/>
      <sheetName val="자재耀퓬"/>
      <sheetName val="고압수량(철거)"/>
      <sheetName val="에너媀͖"/>
      <sheetName val="기술자관련자爈"/>
      <sheetName val="기술자관련자爇"/>
      <sheetName val="수지표"/>
      <sheetName val="도로정위치부표"/>
      <sheetName val="DB구축"/>
      <sheetName val="도로조사부표"/>
      <sheetName val="입력변수"/>
      <sheetName val="계정c԰_x0000_缀"/>
      <sheetName val="98지급계획"/>
      <sheetName val="일위대가목차"/>
      <sheetName val="군남내역서"/>
      <sheetName val="FAB별"/>
      <sheetName val="품셈집계표"/>
      <sheetName val="자재조사표"/>
      <sheetName val="간선"/>
      <sheetName val="전압"/>
      <sheetName val="조도"/>
      <sheetName val="동력"/>
      <sheetName val="토공집계"/>
      <sheetName val="기준표"/>
      <sheetName val="기계내역서"/>
      <sheetName val="입력자료"/>
      <sheetName val="과세내역(세부)"/>
      <sheetName val="장문교(대전)"/>
      <sheetName val="1.취수장"/>
      <sheetName val="관리,공감"/>
      <sheetName val="귀래 설계 공내역서"/>
      <sheetName val="공량(전기)"/>
      <sheetName val="단가적용(터널)"/>
      <sheetName val="단위가격"/>
      <sheetName val="단위가격_할증"/>
      <sheetName val="자재조사표(참고용)"/>
      <sheetName val="일반부표집계표"/>
      <sheetName val="ABUT수량-A㔀"/>
      <sheetName val="직접인건비"/>
      <sheetName val="ABUT수량-Aԇ"/>
      <sheetName val="ABUT수량-Aက"/>
      <sheetName val="3련 BOX"/>
      <sheetName val="계정c헾】_x0005_"/>
      <sheetName val="2001년계약내력출력분"/>
      <sheetName val="1차기성분내력"/>
      <sheetName val="중기일위대가"/>
      <sheetName val="가시설단위수량"/>
      <sheetName val="SORCE1"/>
      <sheetName val="4.전기"/>
      <sheetName val="CODE"/>
      <sheetName val="el\설계서\수목︀ᇕ԰_x0000_缀_x0000__x0000__x0000_䘀_xd802_"/>
      <sheetName val="8설7︀"/>
      <sheetName val="정화조방수미㬁"/>
      <sheetName val="정화조방수미/"/>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배수장공사비명_x0000__x0000_"/>
      <sheetName val="도급예산내역서총蠀䅾"/>
      <sheetName val="도급예산쀯_x0000__x0000__x0000__x0000_"/>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용역단가"/>
      <sheetName val="내역서(기계)"/>
      <sheetName val="산출2-동력"/>
      <sheetName val="산출3-전등"/>
      <sheetName val="산출4-조명제어"/>
      <sheetName val="산출5-전열"/>
      <sheetName val="산출7-유도등"/>
      <sheetName val="자단"/>
      <sheetName val="인공산출"/>
      <sheetName val="가스(내역)"/>
      <sheetName val="급여조견표"/>
      <sheetName val="el\설계서\수목일︀ᇕ԰_x0000_缀_x0000__x0000__x0000_Ԁ"/>
      <sheetName val="소렀"/>
      <sheetName val="분석대장"/>
      <sheetName val="base"/>
      <sheetName val="협력丵⽙"/>
      <sheetName val="D-철근0_x0000_"/>
      <sheetName val="입출재고현황 (2)"/>
      <sheetName val="원가계헾】_x0005_"/>
      <sheetName val="견적의뢰"/>
      <sheetName val="슬래브1"/>
      <sheetName val="Scenario"/>
      <sheetName val="실행철강렀቟"/>
      <sheetName val="자재 집_x0005__x0003_"/>
      <sheetName val="_x0000__x0003__x0000__x0004_"/>
      <sheetName val="안전시설"/>
      <sheetName val="산정표"/>
      <sheetName val="조경일壀"/>
      <sheetName val="내역1"/>
      <sheetName val="전체내역"/>
      <sheetName val="대창(함평)"/>
      <sheetName val="대창(장성)"/>
      <sheetName val="대창(함평)-창열"/>
      <sheetName val="총집_x0005__x0000_"/>
      <sheetName val="공사비 증감 내역서"/>
      <sheetName val="토적표(2차기성)"/>
      <sheetName val="tggwan(mac)"/>
      <sheetName val="단가요약"/>
      <sheetName val="가스내역"/>
      <sheetName val="카펫타일"/>
      <sheetName val="관련자료詈_x0015_"/>
      <sheetName val="G.R300경׃"/>
      <sheetName val="공사비׃⿓"/>
      <sheetName val="주공 ׃⿓"/>
      <sheetName val="공사비_x0010__x0000_"/>
      <sheetName val="현장관리׃"/>
      <sheetName val="주공 _x0010__x0000_"/>
      <sheetName val="접속도로1"/>
      <sheetName val="세부窨_x0013_竬"/>
      <sheetName val="날개벽(시점좌_x0005__x0000_"/>
      <sheetName val="날개벽(시점좌僀_x0013_"/>
      <sheetName val="SCHE"/>
      <sheetName val="수량총"/>
      <sheetName val="토공총"/>
      <sheetName val="품셈"/>
      <sheetName val="예총"/>
      <sheetName val="I一般比"/>
      <sheetName val="BQ(실행)"/>
      <sheetName val="옹벽수량집계표"/>
      <sheetName val="1-4-2_관(약⠀"/>
      <sheetName val="전기실(고압)"/>
      <sheetName val="테이블"/>
      <sheetName val="개거산출내역"/>
      <sheetName val="식재일위"/>
      <sheetName val="급여준비"/>
      <sheetName val="개산공사비"/>
      <sheetName val="AL공사԰"/>
      <sheetName val="남양구조시험동"/>
      <sheetName val="단가조건(02년)"/>
      <sheetName val="단가적용"/>
      <sheetName val="에԰_x0000_缀"/>
      <sheetName val="정렬"/>
      <sheetName val="A2"/>
      <sheetName val="Site Expenses"/>
      <sheetName val="데리려ଈ타현황"/>
      <sheetName val="전력"/>
      <sheetName val="1-4-_x0000__x0000__x0005__x0000_㳀ҙ"/>
      <sheetName val="토공실행"/>
      <sheetName val="등가관장표"/>
      <sheetName val="산출내역집계표"/>
      <sheetName val="M-MG1"/>
      <sheetName val="건설剸_x001b_"/>
      <sheetName val="건설丵⼨"/>
      <sheetName val="건설夸'"/>
      <sheetName val="일위(시설)"/>
      <sheetName val="부대︀"/>
      <sheetName val="사업총괄"/>
      <sheetName val="woo(mac)"/>
      <sheetName val="7_계측제어"/>
      <sheetName val="6_동력"/>
      <sheetName val="13_방송공사"/>
      <sheetName val="우석문틀"/>
      <sheetName val="교대"/>
      <sheetName val="자재(원원+원대)"/>
      <sheetName val="냉천부속동"/>
      <sheetName val="본사인상전"/>
      <sheetName val="4_시방서롌቟"/>
      <sheetName val="14.TV공_x0005_"/>
      <sheetName val="G-IL"/>
      <sheetName val="BU"/>
      <sheetName val="IL"/>
      <sheetName val="EQ-R1"/>
      <sheetName val="기계경비시간당손료목록"/>
      <sheetName val="수원공매수"/>
      <sheetName val="00000"/>
      <sheetName val="가실행 내역서"/>
      <sheetName val="노임단가 (2)"/>
      <sheetName val="기초자료입력"/>
      <sheetName val="AV시스템"/>
      <sheetName val="배관배선내역"/>
      <sheetName val="본사공가᳈፜"/>
      <sheetName val="에너지_x0005_"/>
      <sheetName val="실행내역서(DCU)"/>
      <sheetName val="BSD_(2)"/>
      <sheetName val="회사기헾】_x0005_"/>
      <sheetName val="회사기奐'妜"/>
      <sheetName val="산출집계"/>
      <sheetName val="1. 조명내역서(조명설치)"/>
      <sheetName val="2. 조명내역서(조명자재)"/>
      <sheetName val="일위대가집계표"/>
      <sheetName val="중기단가"/>
      <sheetName val="대창토공"/>
      <sheetName val="포장집계"/>
      <sheetName val="포장연장"/>
      <sheetName val="포장수량"/>
      <sheetName val="견"/>
      <sheetName val="전계가"/>
      <sheetName val="개_x0005_"/>
      <sheetName val="변화치수"/>
      <sheetName val="⠍⑎"/>
      <sheetName val="원형1호맨홀토공수량"/>
      <sheetName val="송도(A3)-가야"/>
      <sheetName val="금융비용"/>
      <sheetName val="변경내역서"/>
      <sheetName val="신규일위목록"/>
      <sheetName val="T13(P68~72,78)"/>
      <sheetName val="voucher"/>
      <sheetName val="원가계산서구조조ԯ"/>
      <sheetName val="원가계산서구조조ꠀ"/>
      <sheetName val="설계산출기怀"/>
      <sheetName val="노임변동률"/>
      <sheetName val="우수공"/>
      <sheetName val="신항수로관조서"/>
      <sheetName val="신항용수로집계"/>
      <sheetName val="회사기본자԰"/>
      <sheetName val="costing_CV"/>
      <sheetName val="Pipe"/>
      <sheetName val="3차준공"/>
      <sheetName val="h-013211-2"/>
      <sheetName val="수畸"/>
      <sheetName val="수膈"/>
      <sheetName val="현장관ↅ"/>
      <sheetName val="수_x0005_"/>
      <sheetName val="수僰"/>
      <sheetName val="본선토량운반계산서(1)0"/>
      <sheetName val="부산4"/>
      <sheetName val="일위稀_x001e_⩿"/>
      <sheetName val="현장관謀阪"/>
      <sheetName val="블럭 손익"/>
      <sheetName val="재무제표"/>
      <sheetName val="013199"/>
      <sheetName val="계수시트"/>
      <sheetName val="CBD-PRICE"/>
      <sheetName val="수窼"/>
      <sheetName val="Front"/>
      <sheetName val="wall"/>
      <sheetName val="실䈀"/>
      <sheetName val="대총괄"/>
      <sheetName val="c_balju"/>
      <sheetName val="현장ᘀ᨜԰"/>
      <sheetName val="단가일︀"/>
      <sheetName val="단가일_xd800_"/>
      <sheetName val="구분자"/>
      <sheetName val="와동25-3(변경)"/>
      <sheetName val="설계기준"/>
      <sheetName val="04년부품"/>
      <sheetName val="임율"/>
      <sheetName val="가격자료"/>
      <sheetName val="세부"/>
      <sheetName val="cable-data"/>
      <sheetName val="6"/>
      <sheetName val="기본1"/>
      <sheetName val="수정일위대가"/>
      <sheetName val="2공구_단가(대_x0000__x0000_"/>
      <sheetName val="2공구_단가(대頀㙿"/>
      <sheetName val="현장일보"/>
      <sheetName val="토공정보"/>
      <sheetName val="수량산출서 갑지"/>
      <sheetName val="ABUT수량-A԰"/>
      <sheetName val="횡배수관토공수량"/>
      <sheetName val="견적기준"/>
      <sheetName val="하부철근수량"/>
      <sheetName val="설֮㖮"/>
      <sheetName val="경상비"/>
      <sheetName val="연돌일위집계"/>
      <sheetName val="초"/>
      <sheetName val="월별수删"/>
      <sheetName val="상호참ᰖ〚_x0005_"/>
      <sheetName val="에너_x0000__x0000_"/>
      <sheetName val="[수목일위.XLS]el\설계서\수목일위_XLS]데이타"/>
      <sheetName val="[수목일위.XLS]el\설계서\수목일위_XLS"/>
      <sheetName val="[수목일위.XLS]el\설계서\수목일︀ᇕ԰_x0000_缀_x0000__x0000__x0000_Ȁ"/>
      <sheetName val="[수목일위.XLS]el\설계서\수목일︀ᇕ԰_x0000_缀_x0000__x0000__x0000_焀"/>
      <sheetName val="[수목일위.XLS]el\설계서\수목일︀ᇕ԰_x0000_缀_x0000__x0000__x0000_Ԁ"/>
      <sheetName val="[수목일위.XLS]el\설계서\수목일위_XLS]데이타1"/>
      <sheetName val="일위대가(가설)"/>
      <sheetName val="설비내역"/>
      <sheetName val="약품盌_x0015_"/>
      <sheetName val="도급예산䈀ԯ"/>
      <sheetName val="도급예산䈀ԯ"/>
      <sheetName val="도급예산䈀?ԯ"/>
      <sheetName val="내역(전0"/>
      <sheetName val="도급예산䈀湪ԯ"/>
      <sheetName val="00_x0005_"/>
      <sheetName val="도급예산䈀頻ԯ"/>
      <sheetName val="도급예산0"/>
      <sheetName val="el\설계서\수목︀ᇕ԰"/>
      <sheetName val="제경비"/>
      <sheetName val="도급예산䈀䥪ԯ"/>
      <sheetName val="도급예산ԯ"/>
      <sheetName val="도급예산䈀꽪ԯ"/>
      <sheetName val="도급예산退ភ?ភ䈀⵪"/>
      <sheetName val="도급예산䈀쥪ԯ"/>
      <sheetName val="도급예산/"/>
      <sheetName val="내역(전/"/>
      <sheetName val="도급예산䈀ԯ"/>
      <sheetName val="8설_x0005_"/>
      <sheetName val="슬래브(유곡)"/>
      <sheetName val="현장관리_x0005_"/>
      <sheetName val="원가계산서구조조저"/>
      <sheetName val="원가계산서구조조좬"/>
      <sheetName val="Factor"/>
      <sheetName val="단가일灘"/>
      <sheetName val="단가일茐"/>
      <sheetName val="단가일헾"/>
      <sheetName val="예산서"/>
      <sheetName val="기종별 합계"/>
      <sheetName val="연수동"/>
      <sheetName val="정보"/>
      <sheetName val="조頔ន"/>
      <sheetName val="1공구_단䈀챪ԯ_x0000_缀_x0000_"/>
      <sheetName val="노임,적용율"/>
      <sheetName val="작성"/>
      <sheetName val="정공공사"/>
      <sheetName val="단가일丵"/>
      <sheetName val="공賌㥛퐀"/>
      <sheetName val="총砀⫵܃"/>
      <sheetName val="3차설계"/>
      <sheetName val="매堀"/>
      <sheetName val="총 원가계산"/>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간접1"/>
      <sheetName val="하중계산"/>
      <sheetName val="총공비"/>
      <sheetName val="개별직종노임단가(2005.1徸"/>
      <sheetName val="전기혼잡제경비(45)"/>
      <sheetName val="合成単価作成表-BLDG"/>
      <sheetName val="인원계획-미화"/>
      <sheetName val="8"/>
      <sheetName val="10"/>
      <sheetName val="12"/>
      <sheetName val="9"/>
      <sheetName val="11"/>
      <sheetName val="수량-가로등"/>
      <sheetName val="산출1"/>
      <sheetName val="설계내역서 "/>
      <sheetName val="직원투_x0000__x0000__x0005_"/>
      <sheetName val="최종내역"/>
      <sheetName val="일위대가橂"/>
      <sheetName val="PACKING_LIS_x0005_"/>
      <sheetName val="PACKING_LIS°"/>
      <sheetName val="8.PILE  (돌출)"/>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재고list"/>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부하계산서"/>
      <sheetName val="남양내역"/>
      <sheetName val="개인"/>
      <sheetName val="공종별원가계산"/>
      <sheetName val="전주2本1"/>
      <sheetName val="토공산출(주차장)"/>
      <sheetName val="현장관리"/>
      <sheetName val="매입"/>
      <sheetName val="토공산출 (아파트)"/>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물가자료"/>
      <sheetName val="골조대비내역"/>
      <sheetName val="평가내역"/>
      <sheetName val="123"/>
      <sheetName val="2.대외공문"/>
      <sheetName val="현장"/>
      <sheetName val="단가표 (2)"/>
      <sheetName val="1차 내역서"/>
      <sheetName val="대가표(품셈)"/>
      <sheetName val="내역서01"/>
      <sheetName val="GAS"/>
      <sheetName val="토집"/>
      <sheetName val="개소별수량산출"/>
      <sheetName val="근거(기밀댐퍼)"/>
      <sheetName val="일위집계표"/>
      <sheetName val="공사기본내용입력"/>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날개벽수량표"/>
      <sheetName val="평형별수량표"/>
      <sheetName val="가설개략"/>
      <sheetName val="평당"/>
      <sheetName val="매입세"/>
      <sheetName val="창호"/>
      <sheetName val="천방교접속"/>
      <sheetName val="EJ"/>
      <sheetName val="1차_내역서"/>
      <sheetName val="계산내역(설비)"/>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공사"/>
      <sheetName val="04.10건강보험(일용직)"/>
      <sheetName val="변경내역대비표(2)"/>
      <sheetName val="5정거장"/>
      <sheetName val="1-3길내기"/>
      <sheetName val="양촌면도평리"/>
      <sheetName val="전기내역1"/>
      <sheetName val="하도급대비"/>
      <sheetName val="5_시방서(일반시丵〒_x0005_"/>
      <sheetName val="4_시방서Ռ_x0000_"/>
      <sheetName val="기자재집계"/>
      <sheetName val="시행후면적"/>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철근량산정및齘_x0013_龜_x0013_헾"/>
      <sheetName val="공傠_x0013_"/>
      <sheetName val="개비온집ꀀ"/>
      <sheetName val="현장관리窨"/>
      <sheetName val="공窨_x0013_"/>
      <sheetName val="★도급내역졾ᲂఀᲃ툀"/>
      <sheetName val="★도급내역栊⺝︀ԯ"/>
      <sheetName val="참조자료"/>
      <sheetName val="제출내역_(2)1"/>
      <sheetName val="중기조종사_단위단가1"/>
      <sheetName val="원가계산_(2)1"/>
      <sheetName val="참조_(2)1"/>
      <sheetName val="기초입력_DATA1"/>
      <sheetName val="일위대가_(식재)1"/>
      <sheetName val="골조-APT_갑지1"/>
      <sheetName val="설명서_1"/>
      <sheetName val="3_바닥판__1"/>
      <sheetName val="실행,원가_최종예상"/>
      <sheetName val="현장관리비_산출내역"/>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공사별_가중치_산출근거(토목)"/>
      <sheetName val="공사별_가중치_산출근거(건축)"/>
      <sheetName val="G_R300경비"/>
      <sheetName val="안양동교_1안"/>
      <sheetName val="설계변경내역_98"/>
      <sheetName val="각사별공사비분개_"/>
      <sheetName val="개별직종노임단가(2005_1)"/>
      <sheetName val="주공_갑지"/>
      <sheetName val="경율산정_XLS"/>
      <sheetName val="2_고용보험료산출근거"/>
      <sheetName val="피해현황_(수량합계)"/>
      <sheetName val="6PILE__(돌출)"/>
      <sheetName val="TABLE_DB"/>
      <sheetName val="쌍용_data_base"/>
      <sheetName val="6__안전관리비"/>
      <sheetName val="총괄_내역서"/>
      <sheetName val="단면_(2)"/>
      <sheetName val="단계별내역_(2)"/>
      <sheetName val="개비온_단위"/>
      <sheetName val="접합_및_부설_"/>
      <sheetName val="배수장공사비명菈"/>
      <sheetName val="배수장공사비명쁈_"/>
      <sheetName val="도급예산䈀ԯ缀"/>
      <sheetName val="토공(우물통,기타)_"/>
      <sheetName val="_상부공통집계(총괄)"/>
      <sheetName val="도급예산내역서총頀悂"/>
      <sheetName val="도급예산내역서총︀"/>
      <sheetName val="★도급내역︀𥉉ԯ_x0000_缀"/>
      <sheetName val="★도급내역碪᎝밀᎝︀"/>
      <sheetName val="총괄내역서(설계Ԃ"/>
      <sheetName val="★도급내역က_x0000_ꠀ຾Ԃ"/>
      <sheetName val="★도급내역Ԃ⡭䠯#_x0000_"/>
      <sheetName val="발주처렀቟԰_x0000_"/>
      <sheetName val="1공구_단咀2ꮸ⽇_x0005__x0000_"/>
      <sheetName val="[수목일위.XLS][수목일위.XLS][수목일위.XLS]e"/>
      <sheetName val="ilch"/>
      <sheetName val="고부제"/>
      <sheetName val="삼기제"/>
      <sheetName val="원평천상류2차"/>
      <sheetName val="일반하천실시설계용역"/>
      <sheetName val="조촌제"/>
      <sheetName val="[수목일위.XLS][수목일위.XLS]el_______10"/>
      <sheetName val="[수목일위.XLS][수목일위.XLS]el_______11"/>
      <sheetName val="[수목일위.XLS][수목일위.XLS]el________6"/>
      <sheetName val="[수목일위.XLS][수목일위.XLS]el________7"/>
      <sheetName val="[수목일위.XLS][수목일위.XLS]el________2"/>
      <sheetName val="[수목일위.XLS][수목일위.XLS]el________3"/>
      <sheetName val="[수목일위.XLS][수목일위.XLS]el________4"/>
      <sheetName val="[수목일위.XLS][수목일위.XLS]el________5"/>
      <sheetName val="[수목일위.XLS][수목일위.XLS]el________8"/>
      <sheetName val="[수목일위.XLS][수목일위.XLS]el________9"/>
      <sheetName val="월_x0000__x0000_Ԁ"/>
      <sheetName val="배저ᕰ㔀"/>
      <sheetName val="상세"/>
      <sheetName val="일위대가(계측기설치)"/>
      <sheetName val="FCþ"/>
      <sheetName val="정거장"/>
      <sheetName val="길내기"/>
      <sheetName val="제원및배치"/>
      <sheetName val="금리계산"/>
      <sheetName val="8䈀ᅪ԰"/>
      <sheetName val="단가비교표"/>
      <sheetName val="역T형교대(말뚝기초)"/>
      <sheetName val="조도계산서1"/>
      <sheetName val="입헾】"/>
      <sheetName val="3BL공동구 수량"/>
      <sheetName val="안정검토"/>
      <sheetName val="type-F"/>
      <sheetName val="통합"/>
      <sheetName val="기초공"/>
      <sheetName val="연결관산출조서"/>
      <sheetName val="출력은 금물"/>
      <sheetName val="8설7헾"/>
      <sheetName val="설명서"/>
      <sheetName val="표지1"/>
      <sheetName val="집계"/>
      <sheetName val="기성2"/>
      <sheetName val="직접㰀᎕萀᎕"/>
      <sheetName val="빌딩 안내"/>
      <sheetName val="000000"/>
      <sheetName val="[수목일위.XLS][수목일위.XLS]el_______14"/>
      <sheetName val="[수목일위.XLS][수목일위.XLS]el_______15"/>
      <sheetName val="[수목일위.XLS][수목일위.XLS]el_______12"/>
      <sheetName val="[수목일위.XLS][수목일위.XLS]el_______13"/>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수목일위.XLS][수목일위.XLS]el_______24"/>
      <sheetName val="[수목일위.XLS][수목일위.XLS]el_______25"/>
      <sheetName val="[수목일위.XLS][수목일위.XLS]el_______26"/>
      <sheetName val="[수목일위.XLS][수목일위.XLS]el_______27"/>
      <sheetName val="[수목일위.XLS][수목일위.XLS]el_______28"/>
      <sheetName val="[수목일위.XLS][수목일위.XLS]el_______29"/>
      <sheetName val="[수목일위.XLS][수목일위.XLS]el______156"/>
      <sheetName val="[수목일위.XLS][수목일위.XLS]el______157"/>
      <sheetName val="가중치근거栀⦅가⦅"/>
      <sheetName val="라.공사비"/>
      <sheetName val="다.도서인쇄비 "/>
      <sheetName val="2.고용보험԰_x0000_缀_x0000__x0000_"/>
      <sheetName val="노무비 근거"/>
      <sheetName val="산堀᎟"/>
      <sheetName val="9902"/>
      <sheetName val="철근량산정및_x0005__x0000__x0000__x0000_"/>
      <sheetName val="8ꠀ፺"/>
      <sheetName val="심堀᎟鰀"/>
      <sheetName val="적ꠀ"/>
      <sheetName val="철근량산정및竈_x0013_笌_x0013_헾"/>
      <sheetName val="상호참고壈᎟"/>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실행,원㔀቎԰_x0000_缀_x0000_"/>
      <sheetName val="8堀᎟鰀"/>
      <sheetName val="바挔_x0012_"/>
      <sheetName val="철근량산정및丵〒_x0005__x0000_"/>
      <sheetName val="D-철근肘_x0013_"/>
      <sheetName val="1공구_단가_გ᭘尀"/>
      <sheetName val="[수목일위.XLS][수목일위.XLS]el_______32"/>
      <sheetName val="[수목일위.XLS][수목일위.XLS]el_______33"/>
      <sheetName val="[수목일위.XLS][수목일위.XLS]el______158"/>
      <sheetName val="[수목일위.XLS][수목일위.XLS]el______159"/>
      <sheetName val="단가비교표(전기)"/>
      <sheetName val="정부노임"/>
      <sheetName val="_x0010_"/>
      <sheetName val="공구"/>
      <sheetName val="일위대׈_x0000_缀_x0000__x0000_"/>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관급자재대"/>
      <sheetName val="직원헾】_x0005__x0000_"/>
      <sheetName val="06 일위대가목록"/>
      <sheetName val="수량집"/>
      <sheetName val="노임자재단가"/>
      <sheetName val="noyim"/>
      <sheetName val="총괄,내역"/>
      <sheetName val="좌측ꙭī_x0000_"/>
      <sheetName val="바닥판(1)"/>
      <sheetName val="골조공사"/>
      <sheetName val="2공구_단가䈀頻ԯ_x0000_"/>
      <sheetName val="날개벽(시점԰_x0000_缀"/>
      <sheetName val="안정검토(온1)"/>
      <sheetName val="조도계산서 (도서)"/>
      <sheetName val="규격 단가표"/>
      <sheetName val="참조-(1)"/>
      <sheetName val="단산"/>
      <sheetName val="명세"/>
      <sheetName val="일대"/>
      <sheetName val="일위대렀቟԰_x0000_缀"/>
      <sheetName val="상호참고헾⾣"/>
      <sheetName val="직접䈀ᅪ԰_x0000_"/>
      <sheetName val="현장਀腹԰"/>
      <sheetName val="설계개요"/>
      <sheetName val="적격심사표"/>
      <sheetName val="신︀"/>
      <sheetName val="6동"/>
      <sheetName val="산皸_x001b_"/>
      <sheetName val="산碘&quot;"/>
      <sheetName val="산瞈_x001a_"/>
      <sheetName val="산帖め"/>
      <sheetName val="2006납품"/>
      <sheetName val="하자보증자ﻁ"/>
      <sheetName val="하자보증자︀"/>
      <sheetName val="조내헾"/>
      <sheetName val="인ꠀ"/>
      <sheetName val="상호참고_x0005_헾"/>
      <sheetName val="산근缀"/>
      <sheetName val="원가계산서墠_x0016_壬_x0016_"/>
      <sheetName val="개墠"/>
      <sheetName val="개嘠"/>
      <sheetName val="공사별 가중치 산출근거(토존❒"/>
      <sheetName val="개勈"/>
      <sheetName val="개嗐"/>
      <sheetName val="AL공渀፷԰_x0000_"/>
      <sheetName val="철근량산정및헾】_x0005__x0000_"/>
      <sheetName val="X17-TOTAL"/>
      <sheetName val="용역비내역_진짜"/>
      <sheetName val="기본단헾"/>
      <sheetName val="96작생능"/>
      <sheetName val="MRS세부"/>
      <sheetName val="발주처_xdc00_䕫␀䕬"/>
      <sheetName val="9.전등噪"/>
      <sheetName val="철_xdc00_"/>
      <sheetName val="철ᰀ"/>
      <sheetName val="방호시설검토"/>
      <sheetName val="2000_11월씀ԯ_x0000_"/>
      <sheetName val="2000_11월ԯ_x0000_缀_x0000_"/>
      <sheetName val="1-최_x0005__x0000_"/>
      <sheetName val="총괄내역㳕᎕萀᎕缀"/>
      <sheetName val="인사자료총집계"/>
      <sheetName val="흥양2교토공집계표"/>
      <sheetName val="MATERIAL"/>
      <sheetName val="4차원가계산서"/>
      <sheetName val="수문일1"/>
      <sheetName val="jobhist"/>
      <sheetName val="PAC"/>
      <sheetName val="일위_파일"/>
      <sheetName val="sw1"/>
      <sheetName val="수정계획3"/>
      <sheetName val="가제당공사비"/>
      <sheetName val="[수목일위.XLS_x0000_][수목일위.XLS_x0000_]el\설계서\수목"/>
      <sheetName val="[수목일위.XLS]el\설계서\_x0000__x0000__x0005__x0000_㸀Ь_x0000__x0000_"/>
      <sheetName val="2공구_단가(인성︀"/>
      <sheetName val="SLIDES"/>
      <sheetName val="SLAB&quot;1&quot;"/>
      <sheetName val="암거(내역)"/>
      <sheetName val="환경일위대가"/>
      <sheetName val="E.P.T수량䈀ᅪ԰"/>
      <sheetName val="Sheet11"/>
      <sheetName val="필터류(발주요구)"/>
      <sheetName val="4차구매요청물품"/>
      <sheetName val="08년+저장품+수급계획"/>
      <sheetName val="UTIMS분석DATA(리셋 등 제외)"/>
      <sheetName val="고장분류"/>
      <sheetName val=" 역별 발생건수"/>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중사"/>
      <sheetName val="경율산정.舓⼱_x0005_"/>
      <sheetName val="경율산정._x0005__x0000_"/>
      <sheetName val="내역서1999.8최_x0005_"/>
      <sheetName val="증감대비표"/>
      <sheetName val="2.고용보험㥝〒_x0005__x0000_"/>
      <sheetName val="일대-1"/>
      <sheetName val="2.교량(신설)"/>
      <sheetName val="날怀፵"/>
      <sheetName val="램怀"/>
      <sheetName val="램堀"/>
      <sheetName val="월별氀饿"/>
      <sheetName val="기԰_x0000_缀"/>
      <sheetName val="프랜怀፵"/>
      <sheetName val="월԰堀᎟"/>
      <sheetName val="설계산ᛅ〒_x0005_"/>
      <sheetName val="출력X"/>
      <sheetName val="단가산출서(기계)"/>
      <sheetName val="[수목일위.XLS][수목일위.XLS]el_______36"/>
      <sheetName val="[수목일위.XLS][수목일위.XLS]el_______37"/>
      <sheetName val="[수목일위.XLS][수목일위.XLS]el_______34"/>
      <sheetName val="[수목일위.XLS][수목일위.XLS]el_______35"/>
      <sheetName val="단_x0000__x0000__x0005_"/>
      <sheetName val="전기수량집계"/>
      <sheetName val="날㔀੎"/>
      <sheetName val="단가일ﺭ"/>
      <sheetName val="구분표"/>
      <sheetName val="제원입력"/>
      <sheetName val="이름"/>
      <sheetName val="사업분석_x0000__x0000_Ԁ_x0000__x0000_㣾"/>
      <sheetName val="공사내역서"/>
      <sheetName val="재尜"/>
      <sheetName val="00尜_x0013_層"/>
      <sheetName val="조경尜_x0013_"/>
      <sheetName val="재⪋"/>
      <sheetName val="재徸"/>
      <sheetName val="00徸〒_x0005_"/>
      <sheetName val="재丵"/>
      <sheetName val="재_x0005_"/>
      <sheetName val="el_설계서_수목일위_XLS_데이타"/>
      <sheetName val="약품劈,"/>
      <sheetName val="원가계颙〒_x0005_"/>
      <sheetName val="b_balju"/>
      <sheetName val="8설7㖮"/>
      <sheetName val="시점교䈀"/>
      <sheetName val="[수목일위.XLS]도급예산내역서총/_x0000_"/>
      <sheetName val="도급예산내역서총ࠁ⸵"/>
      <sheetName val="단가䘭瞰"/>
      <sheetName val="시점匰,"/>
      <sheetName val="산근_x0005__x0000_"/>
      <sheetName val="철근량산정및사용성ׂ"/>
      <sheetName val="8/_x0000_"/>
      <sheetName val="철근량산정및畠_x0013_䌢〚_x0005_"/>
      <sheetName val="실행,원惇፵∀ᩃ԰_x0000_"/>
      <sheetName val="[수목일위.XLS]el\설계서\᠀鞼栂䛒က铛倜ꆟ"/>
      <sheetName val="변동인원"/>
      <sheetName val="내역서1999._x0005__x0000_"/>
      <sheetName val="[수목일위.XLS][수목일위.XLS]el_______42"/>
      <sheetName val="[수목일위.XLS][수목일위.XLS]el_______43"/>
      <sheetName val="[수목일위.XLS][수목일위.XLS]el_______38"/>
      <sheetName val="[수목일위.XLS][수목일위.XLS]el_______39"/>
      <sheetName val="[수목일위.XLS][수목일위.XLS]el_______40"/>
      <sheetName val="[수목일위.XLS][수목일위.XLS]el_______41"/>
      <sheetName val="[수목일위.XLS][수목일위.XLS]el_______96"/>
      <sheetName val="[수목일위.XLS][수목일위.XLS]el_______97"/>
      <sheetName val="[수목일위.XLS][수목일위.XLS]el_______78"/>
      <sheetName val="[수목일위.XLS][수목일위.XLS]el_______79"/>
      <sheetName val="[수목일위.XLS][수목일위.XLS]el_______80"/>
      <sheetName val="[수목일위.XLS][수목일위.XLS]el_______81"/>
      <sheetName val="1.2 동력(철ᰀ፜"/>
      <sheetName val="제품별"/>
      <sheetName val="도급원가"/>
      <sheetName val="횡芸Â헾"/>
      <sheetName val="통계연보"/>
      <sheetName val="D-䈀ᅪ԰_x0000_"/>
      <sheetName val="개_x0000_"/>
      <sheetName val="매채조蠀"/>
      <sheetName val="원가계산서垀_x001b_埌_x001b_"/>
      <sheetName val="원가계산서夸_x0014_丵⾌"/>
      <sheetName val="원가계산서丵』_x0005__x0000_"/>
      <sheetName val="원가계산서劸.丵⾁"/>
      <sheetName val="개呠"/>
      <sheetName val="원가계산서_x0000__x0000__x0005__x0000_"/>
      <sheetName val="구조물"/>
      <sheetName val="방배동내역(리라)"/>
      <sheetName val="건축공사집계표"/>
      <sheetName val="방배동내역 (총괄)"/>
      <sheetName val="부대공사총괄"/>
      <sheetName val="배_x0000__x0000_Ԁ"/>
      <sheetName val="입梾r"/>
      <sheetName val="노임단가자료"/>
      <sheetName val="2.재료비"/>
      <sheetName val="골조钼9"/>
      <sheetName val="상부공"/>
      <sheetName val="부_x0000__x0000_"/>
      <sheetName val="공조기"/>
      <sheetName val="공조기휀"/>
      <sheetName val="AHU집계"/>
      <sheetName val="공량산출서"/>
      <sheetName val="공사비총괄표"/>
      <sheetName val="산橂】"/>
      <sheetName val="산丵〒"/>
      <sheetName val="산헾】"/>
      <sheetName val="배수Ȁ腳"/>
      <sheetName val="포항보고서"/>
      <sheetName val="[수목일위.XLS_x0000_][수목일위.XLS_x0000_][수목일위.XLS"/>
      <sheetName val="유기공정"/>
      <sheetName val="STEEL BOX 단면설계(SEC.8)"/>
      <sheetName val="crude.SLAB RE-bar"/>
      <sheetName val="업무량"/>
      <sheetName val="개별직종노임단가(2003.9)"/>
      <sheetName val="[수목일위.XLS]el\설계서\수목︀ᇕ԰_x0000_缀_x0000__x0000__x0000_䘀_xd802_"/>
      <sheetName val="[수목일위.XLS]정화조방수미/"/>
      <sheetName val="[수목일위.XLS]도급예산/_x0000_䀀_x0015__x0000__x0000_"/>
      <sheetName val="[수목일위.XLS]내역(전/_x0000_쀀¿_x0000_"/>
      <sheetName val="[수목일위.XLS]내역(전/_x0000_ꠀ_x0010__x0000_"/>
      <sheetName val="[수목일위.XLS]배수장공사비명鍀/"/>
      <sheetName val="[수목일위.XLS]내역(전체_금차/"/>
      <sheetName val="[수목일위.XLS]도급예산/_x0000_퀀ô_x0000__x0000_"/>
      <sheetName val="[수목일위.XLS]도급예산/_x0000_退ý_x0000__x0000_"/>
      <sheetName val="[수목일위.XLS]el\설계서\수목일위_XLS1"/>
      <sheetName val="3.고과순"/>
      <sheetName val="99노徸⼣_x0005_"/>
      <sheetName val="맨홀수ׇឃ"/>
      <sheetName val="주공Գ︀ᇕ"/>
      <sheetName val="TYPE-B 평균H"/>
      <sheetName val="비계缀ᴪ"/>
      <sheetName val="비계ꀀ᩶"/>
      <sheetName val="cal"/>
      <sheetName val="단가䘭疚"/>
      <sheetName val="가시설수량"/>
      <sheetName val="CONCRETE"/>
      <sheetName val="INDEX"/>
      <sheetName val="1,2,3,4,5단위수량"/>
      <sheetName val="부대시설"/>
      <sheetName val="골栀᱔렀"/>
      <sheetName val="자재반입현황표"/>
      <sheetName val="에너ፈߞ"/>
      <sheetName val="토缀ᨎ԰"/>
      <sheetName val="재료비단가"/>
      <sheetName val="산출내역"/>
      <sheetName val="총괄_x0000_谂በ"/>
      <sheetName val="입缀숪"/>
      <sheetName val="좌측԰_x0000_缀"/>
      <sheetName val="수설계"/>
      <sheetName val="단순공사비단가표"/>
      <sheetName val="분석"/>
      <sheetName val="ROOF(ALKALI)"/>
      <sheetName val="[수목일위.XLS]el\설계서\수목일위_x0000__x0000_Ƚ_x0000_"/>
      <sheetName val="화해(함평)"/>
      <sheetName val="화해(장성)"/>
      <sheetName val="원보"/>
      <sheetName val="제원"/>
      <sheetName val="재"/>
      <sheetName val="간재"/>
      <sheetName val="노집"/>
      <sheetName val="노공"/>
      <sheetName val="간노비"/>
      <sheetName val="XXXXXX"/>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설"/>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공사현황"/>
      <sheetName val="추가대화"/>
      <sheetName val="소방사항"/>
      <sheetName val="교통대책내역"/>
      <sheetName val="인건-측정"/>
      <sheetName val="부재리스트"/>
      <sheetName val="내역서(설비+소방)"/>
      <sheetName val="첨부1"/>
      <sheetName val="감가상각"/>
      <sheetName val="자재단가리스트"/>
      <sheetName val="사급자재(1단계)"/>
      <sheetName val="자  재"/>
      <sheetName val="건축외주"/>
      <sheetName val="원가계산서 "/>
      <sheetName val="대상공사(조달청)"/>
      <sheetName val="자료(통합)"/>
      <sheetName val="TANK견적대지"/>
      <sheetName val="도급FORM"/>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Book4"/>
      <sheetName val=" HIT-&gt;HMC 견적(3900)"/>
      <sheetName val="설직재-1"/>
      <sheetName val="2F 회의실견적(5_14 일대)"/>
      <sheetName val="工완성공사율"/>
      <sheetName val="2006년일위대가"/>
      <sheetName val="104동"/>
      <sheetName val="20관리비율"/>
      <sheetName val="단가기준"/>
      <sheetName val="저"/>
      <sheetName val="내역서적용수량"/>
      <sheetName val="1.설계기준"/>
      <sheetName val="건축공사 분괴표원본데이터(공통+건축)"/>
      <sheetName val="구천"/>
      <sheetName val="제품별단가"/>
      <sheetName val="제품별절단길이-0628"/>
      <sheetName val="동수"/>
      <sheetName val="주소"/>
      <sheetName val="원가_(2)"/>
      <sheetName val="평내중"/>
      <sheetName val="외삼초"/>
      <sheetName val="서울대규장각(가시설흙막이)"/>
      <sheetName val="일위목록-기"/>
      <sheetName val="단가 (2)"/>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현금"/>
      <sheetName val="CP-E2 (품셈표)"/>
      <sheetName val="공통가설공사"/>
      <sheetName val="MIJIBI"/>
      <sheetName val="재공품기초자료"/>
      <sheetName val="제직재"/>
      <sheetName val="구조대가"/>
      <sheetName val="포설대가1"/>
      <sheetName val="부대대가"/>
      <sheetName val="중강당 내역"/>
      <sheetName val="공통비(전체)"/>
      <sheetName val="공사내역"/>
      <sheetName val="일용직내역"/>
      <sheetName val="합천내역"/>
      <sheetName val="工관리비율"/>
      <sheetName val="공통(Ȳ_x0000__xd800_䧶_x0000__x0000_"/>
      <sheetName val="주식"/>
      <sheetName val="연부97-1"/>
      <sheetName val="기존단가 (2)"/>
      <sheetName val="6.일위목록"/>
      <sheetName val="자재표"/>
      <sheetName val="유림골조"/>
      <sheetName val="비교1"/>
      <sheetName val="TRU"/>
      <sheetName val="단"/>
      <sheetName val="내   역"/>
      <sheetName val="기본자료"/>
      <sheetName val="납부서"/>
      <sheetName val="외주비"/>
      <sheetName val="소각장스케줄"/>
      <sheetName val="덕전리"/>
      <sheetName val="fursys"/>
      <sheetName val="동원인원"/>
      <sheetName val="1차설계변경내역"/>
      <sheetName val="단중표"/>
      <sheetName val="신규DEP"/>
      <sheetName val="가로등내역서"/>
      <sheetName val="전기변내역"/>
      <sheetName val="공통(Ȳ"/>
      <sheetName val="SW개발대상목록(기능점수)"/>
      <sheetName val="지하"/>
      <sheetName val="1000 DB구축 부표"/>
      <sheetName val="제-노임"/>
      <sheetName val="98NS-N"/>
      <sheetName val="이름정의"/>
      <sheetName val="99총공사내역서"/>
      <sheetName val="공수"/>
      <sheetName val="건축설계 대가요율"/>
      <sheetName val="식재일위대가"/>
      <sheetName val="기초일위대가"/>
      <sheetName val="CODE(2)"/>
      <sheetName val="원가+내역"/>
      <sheetName val="일반공사"/>
      <sheetName val="3.공통공사대비"/>
      <sheetName val="대비표(토공1안)"/>
      <sheetName val="총물량"/>
      <sheetName val="용수간선"/>
      <sheetName val="PAINT"/>
      <sheetName val="03전반노무비"/>
      <sheetName val="도봉2지구"/>
      <sheetName val="시화점실행"/>
      <sheetName val="일위(설)"/>
      <sheetName val="출자한도"/>
      <sheetName val="5사남"/>
      <sheetName val="RE9604"/>
      <sheetName val="대비2"/>
      <sheetName val="분양가"/>
      <sheetName val="부대대비"/>
      <sheetName val="냉연집계"/>
      <sheetName val="10월"/>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스텐문틀설치"/>
      <sheetName val="샌딩 에폭시 도장"/>
      <sheetName val="60명당사(총괄)"/>
      <sheetName val="손익분석"/>
      <sheetName val="구간별현황"/>
      <sheetName val="기성청구서"/>
      <sheetName val="견적내역"/>
      <sheetName val="AIR SHOWER(3인용)"/>
      <sheetName val="PSCbeam설계"/>
      <sheetName val="업무"/>
      <sheetName val="외주"/>
      <sheetName val="호표"/>
      <sheetName val="대표자"/>
      <sheetName val="1456"/>
      <sheetName val="단가_(2)"/>
      <sheetName val="자__재"/>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감리원배치기준"/>
      <sheetName val="책임감리공제요율"/>
      <sheetName val="등급별 배치기준"/>
      <sheetName val="분전함신설"/>
      <sheetName val="접지1종"/>
      <sheetName val="총차분(토목)"/>
      <sheetName val="간접비계산"/>
      <sheetName val="입력데이타"/>
      <sheetName val="대가단최종"/>
      <sheetName val="한일양산"/>
      <sheetName val="단가산출목록표"/>
      <sheetName val="토목공사"/>
      <sheetName val="정산서 "/>
      <sheetName val="지질조사분석"/>
      <sheetName val="1회 기성내역서"/>
      <sheetName val="범례표"/>
      <sheetName val="산식3"/>
      <sheetName val="data table"/>
      <sheetName val="200"/>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7단가"/>
      <sheetName val="02하반기노임"/>
      <sheetName val="변수"/>
      <sheetName val="조경"/>
      <sheetName val="유지관리비등"/>
      <sheetName val="Sens&amp;Anal"/>
      <sheetName val="IS&lt;양식27&gt;"/>
      <sheetName val="총투자비산정"/>
      <sheetName val="A 견적"/>
      <sheetName val="공비대비"/>
      <sheetName val="본체"/>
      <sheetName val="기본자료입력"/>
      <sheetName val="기본사항"/>
      <sheetName val="특수선일위대가"/>
      <sheetName val="1TYPE"/>
      <sheetName val="사통"/>
      <sheetName val="6PILE__(돌출)1"/>
      <sheetName val="1차_내역서1"/>
      <sheetName val="원가_(2)1"/>
      <sheetName val="아파트_내역1"/>
      <sheetName val="단가_(2)1"/>
      <sheetName val="자__재1"/>
      <sheetName val="9GN︀ᇕ԰"/>
      <sheetName val="[수목일위.XLS][수목일위.XLS]el_______76"/>
      <sheetName val="[수목일위.XLS][수목일위.XLS]el_______77"/>
      <sheetName val="[수목일위.XLS][수목일위.XLS]el_______74"/>
      <sheetName val="[수목일위.XLS][수목일위.XLS]el_______75"/>
      <sheetName val="[수목일위.XLS][수목일위.XLS]el_______68"/>
      <sheetName val="[수목일위.XLS][수목일위.XLS]el_______69"/>
      <sheetName val="계정과목"/>
      <sheetName val="현장구분"/>
      <sheetName val="5.자금이체명세서"/>
      <sheetName val="토공仰0"/>
      <sheetName val="(3.품질관리 시험 총괄표)"/>
      <sheetName val="਀"/>
      <sheetName val="ꠀ䶅"/>
      <sheetName val="Ԁ_x0000_"/>
      <sheetName val="堀媁"/>
      <sheetName val="좌측헾】_x0005_"/>
      <sheetName val="좌측Ẩ瘒恌"/>
      <sheetName val="횡배수관"/>
      <sheetName val="TYPE-1"/>
      <sheetName val="산徸⼷_x0005_"/>
      <sheetName val="정화조방_x0000__x0000__x0005_"/>
      <sheetName val="정화조방_x0000__x0000_ᅠ"/>
      <sheetName val="셀명"/>
      <sheetName val="단가일䢭"/>
      <sheetName val="구조_x0005_헾"/>
      <sheetName val="CAT_5"/>
      <sheetName val="암거橂⽬"/>
      <sheetName val="원가계≎"/>
      <sheetName val="원가계≎"/>
      <sheetName val="원가계⠏ፏ蠀"/>
      <sheetName val="원가계⠙ፏ_x0000_"/>
      <sheetName val="일위집계(苈)헾"/>
      <sheetName val="현장관리비 "/>
      <sheetName val="지입집계"/>
      <sheetName val="운怀"/>
      <sheetName val="원가계ԯ_x0000_缀"/>
      <sheetName val="1차네트공정"/>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단계별내역 (橂】"/>
      <sheetName val="45,46"/>
      <sheetName val="단  가  대  비  표"/>
      <sheetName val="일  위  대  가  목  록"/>
      <sheetName val="AL공԰԰"/>
      <sheetName val="기술자자료敧ぞ"/>
      <sheetName val="기술자자료游/"/>
      <sheetName val="단면상수 및 주빔설계"/>
      <sheetName val="2공구하_x0005__x0000__x0000__x0000_"/>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배수장공사囘$ᯑ⾉"/>
      <sheetName val="TYPE-A"/>
      <sheetName val="준공조서"/>
      <sheetName val="공사준공계"/>
      <sheetName val="준공검사보고서"/>
      <sheetName val="안양동丵〒_x0005__x0000_"/>
      <sheetName val="현장관丵〒"/>
      <sheetName val="돌담교 상부수량"/>
      <sheetName val="장척총괄"/>
      <sheetName val="기록대장"/>
      <sheetName val="단਀腹԰"/>
      <sheetName val="교대(A1)"/>
      <sheetName val="토목莘!"/>
      <sheetName val="중기목록"/>
      <sheetName val="중기내역"/>
      <sheetName val="구역화물"/>
      <sheetName val="개소별집계표"/>
      <sheetName val="주요자재집계표"/>
      <sheetName val="인수공규격"/>
      <sheetName val="법면က"/>
      <sheetName val="법면ᰎ"/>
      <sheetName val="법면0"/>
      <sheetName val="법면爈"/>
      <sheetName val="매원개착터널총괄"/>
      <sheetName val="배수︀"/>
      <sheetName val="KP1590_E"/>
      <sheetName val="거래내역"/>
      <sheetName val="안산기계장치"/>
      <sheetName val="이름표"/>
      <sheetName val="3.PT개발계획"/>
      <sheetName val="건축명"/>
      <sheetName val="기계명"/>
      <sheetName val="전기명"/>
      <sheetName val="토목명"/>
      <sheetName val="★도급내역(2공구԰"/>
      <sheetName val="산출근거1"/>
      <sheetName val="전기공사일위대가"/>
      <sheetName val="내역서 "/>
      <sheetName val="견적내역서"/>
      <sheetName val="상호참_x0005__x0000_"/>
      <sheetName val="회사정보"/>
      <sheetName val="친환경주택"/>
      <sheetName val="AL공렀ず氀ぜ"/>
      <sheetName val="AL공렀♗氀♙"/>
      <sheetName val="주공墐;壜"/>
      <sheetName val="2)관渀㡷"/>
      <sheetName val="변경-㔀"/>
      <sheetName val="AL공蠀㥔㔀"/>
      <sheetName val="총원가계산서(요율)"/>
      <sheetName val="신규품셈목차"/>
      <sheetName val="단가일֭"/>
      <sheetName val="총괄내역서(설ԯ_x0000_"/>
      <sheetName val="원가계箌_x0016_篔"/>
      <sheetName val="총괄내역서(설谀ᙻ"/>
      <sheetName val="소방 산출서"/>
      <sheetName val="방화도료"/>
      <sheetName val="_x0000_䅅呒"/>
      <sheetName val="14.TV헾⽦"/>
      <sheetName val="복공계산"/>
      <sheetName val="남양주댠가표"/>
      <sheetName val="건축전기약전.소방"/>
      <sheetName val="난방방식분류"/>
      <sheetName val="공사정보입력"/>
      <sheetName val="3.골재원검토의견서 갑지"/>
      <sheetName val="조내尜"/>
      <sheetName val="횡배위치"/>
      <sheetName val="단가헾⿚"/>
      <sheetName val="단가催릓"/>
      <sheetName val="하자보수율"/>
      <sheetName val="단가일︾"/>
      <sheetName val="건축(산출)"/>
      <sheetName val="토목(산출)"/>
      <sheetName val="날԰_x0000_"/>
      <sheetName val="산근1衲"/>
      <sheetName val="1차변경내역서"/>
      <sheetName val="신공항A-9(원가수정)"/>
      <sheetName val="견적서갑지연속"/>
      <sheetName val="4.전력橂⾧_x0005__x0000_"/>
      <sheetName val="물량표"/>
      <sheetName val="미드수량"/>
      <sheetName val="취합표"/>
      <sheetName val="주공頀๔꤂"/>
      <sheetName val="주공Գ_x0000__x0000_"/>
      <sheetName val="주공Գ傡"/>
      <sheetName val="주공Գ昀⭝"/>
      <sheetName val="주공恷䇦昂"/>
      <sheetName val="주공Գ_x0001__x0000_"/>
      <sheetName val="주공Գⴀ譆"/>
      <sheetName val="단가목_x0000_"/>
      <sheetName val="주공_x0000__x0000_쀀"/>
      <sheetName val="단가목撈"/>
      <sheetName val="장비투_x0000__x0000_쀀"/>
      <sheetName val="견䗽睦"/>
      <sheetName val="전체공내역서"/>
      <sheetName val="조呸_x0019_"/>
      <sheetName val="조姐_x0016_"/>
      <sheetName val="[수목일위.XLS]el\설계서\_x0002__x0000_蠀僿㤁ᒄ᐀ȳ"/>
      <sheetName val="사업분석-분䠀ⱒ䈀祪"/>
      <sheetName val="계약내역"/>
      <sheetName val="계정c_x0000__x0000_耠"/>
      <sheetName val="계정c_x0000__x0000_㧘"/>
      <sheetName val="대전-교대(A1-A2)"/>
      <sheetName val="총괄서"/>
      <sheetName val="갑지(추정眨"/>
      <sheetName val="설֮ꨀ"/>
      <sheetName val="䈀ᅪ"/>
      <sheetName val="전기공사비총괄"/>
      <sheetName val="내역서-토목"/>
      <sheetName val="4차공사"/>
      <sheetName val="수량산출서(원본)"/>
      <sheetName val="을부담운窘_x0013_"/>
      <sheetName val="단가(ﺿ"/>
      <sheetName val="수량산출रʅ׃⿩"/>
      <sheetName val="공용시설내역"/>
      <sheetName val="입︀ᇕ"/>
      <sheetName val="입堀᎟"/>
      <sheetName val="건공실"/>
      <sheetName val="시_x0000_"/>
      <sheetName val="기본계획수립-2(backdata)"/>
      <sheetName val="2002이전(backdata)"/>
      <sheetName val="2002년이후(backdata)"/>
      <sheetName val="하천일람(bcakdata)"/>
      <sheetName val="TARGET"/>
      <sheetName val="원가계산서(1공구)"/>
      <sheetName val="골프장예산"/>
      <sheetName val="마산방향철근집계"/>
      <sheetName val="공사ﻇᇕ԰"/>
      <sheetName val="INDEX__LIST1"/>
      <sheetName val="자재단가2007_101"/>
      <sheetName val="자재단가2008_41"/>
      <sheetName val="6-1__관개량조서1"/>
      <sheetName val="인건비_1"/>
      <sheetName val="표__지1"/>
      <sheetName val="플랜트_설치1"/>
      <sheetName val="11-2_아파트내역1"/>
      <sheetName val="7_원가계산서(품셈)1"/>
      <sheetName val="단가산출근거_목록표1"/>
      <sheetName val="단_가_산_출_근_거1"/>
      <sheetName val="중기_목록표1"/>
      <sheetName val="시간당_중기사용료1"/>
      <sheetName val="환율및_기초자료1"/>
      <sheetName val="횡_연장1"/>
      <sheetName val="내역서1999_8최종1"/>
      <sheetName val="주빔의_설계1"/>
      <sheetName val="CABLE_SIZE-11"/>
      <sheetName val="1-4-2_관(약)1"/>
      <sheetName val="자재_집계표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수목일위.XLS]기술자자료游/"/>
      <sheetName val="견적揄"/>
      <sheetName val="법면_x0000_"/>
      <sheetName val="48일㗅቎԰_x0000_缀"/>
      <sheetName val="공량산출근거서"/>
      <sheetName val="산근/"/>
      <sheetName val="산근_xdc00_"/>
      <sheetName val="대공종"/>
      <sheetName val="전익정산집계"/>
      <sheetName val="CSCHEDUL"/>
      <sheetName val="[수목일위.XLS]산근/"/>
      <sheetName val="공사진䈀"/>
      <sheetName val="공사진︀"/>
      <sheetName val="날개벽(TYPE2)"/>
      <sheetName val="기본DATA"/>
      <sheetName val="사업분석ﻂ峕ԯ_x0000_缀_x0000_"/>
      <sheetName val="분양가격표"/>
      <sheetName val="조㢸+"/>
      <sheetName val="조_x0000__x0000_"/>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설계변경조서"/>
      <sheetName val="일위대가표肀䄹ᬃ"/>
      <sheetName val="산근1,2"/>
      <sheetName val="내역서19多⿣_x0005__x0000__x0000_"/>
      <sheetName val="배수장공사비명ﺮ폕"/>
      <sheetName val="I.설계조건"/>
      <sheetName val="접속도로"/>
      <sheetName val="산䈀뵪ԯ"/>
      <sheetName val="BOX"/>
      <sheetName val="3.바닥판설계"/>
      <sheetName val="상계견적"/>
      <sheetName val="단가(자헾】"/>
      <sheetName val="개헾"/>
      <sheetName val="본사공가현헾"/>
      <sheetName val="기성신청"/>
      <sheetName val="H-PIÍ_x0000_炑쐜紹"/>
      <sheetName val="산㗇቎"/>
      <sheetName val="7월1帔⿪"/>
      <sheetName val="가ᰀ፜"/>
      <sheetName val="준공갑지"/>
      <sheetName val="APT"/>
      <sheetName val="0226"/>
      <sheetName val="단가조사서"/>
      <sheetName val="기초수량산출서"/>
      <sheetName val="시橂"/>
      <sheetName val="대포2교접속"/>
      <sheetName val="설계서(7)"/>
      <sheetName val="예산서(6)"/>
      <sheetName val="강원소나무"/>
      <sheetName val="낙엽송"/>
      <sheetName val="상수리"/>
      <sheetName val="신갈"/>
      <sheetName val="잣나무"/>
      <sheetName val="배수장공사비명冈_x001f_"/>
      <sheetName val="AL공_x0005__x0000__x0000_疼"/>
      <sheetName val="수肹"/>
      <sheetName val="포장자재집계표"/>
      <sheetName val="9.²_x0000_Ԁ_x0000_"/>
      <sheetName val="구皸"/>
      <sheetName val="[수목일위.XLS][수목일위.XLS]el_______44"/>
      <sheetName val="[수목일위.XLS][수목일위.XLS]el_______45"/>
      <sheetName val="자¬"/>
      <sheetName val="[수목일위.XLS][수목일위.XLS]el_______46"/>
      <sheetName val="[수목일위.XLS][수목일위.XLS]el_______47"/>
      <sheetName val="[수목일위.XLS][수목일위.XLS]el_______52"/>
      <sheetName val="[수목일위.XLS][수목일위.XLS]el_______53"/>
      <sheetName val="[수목일위.XLS][수목일위.XLS]el_______50"/>
      <sheetName val="[수목일위.XLS][수목일위.XLS]el_______51"/>
      <sheetName val="[수목일위.XLS][수목일위.XLS]el_______48"/>
      <sheetName val="[수목일위.XLS][수목일위.XLS]el_______49"/>
      <sheetName val="[수목일위.XLS][수목일위.XLS]el_______56"/>
      <sheetName val="[수목일위.XLS][수목일위.XLS]el_______57"/>
      <sheetName val="[수목일위.XLS][수목일위.XLS]el_______54"/>
      <sheetName val="[수목일위.XLS][수목일위.XLS]el_______55"/>
      <sheetName val="[수목일위.XLS][수목일위.XLS]el_______62"/>
      <sheetName val="[수목일위.XLS][수목일위.XLS]el_______63"/>
      <sheetName val="[수목일위.XLS][수목일위.XLS]el_______58"/>
      <sheetName val="[수목일위.XLS][수목일위.XLS]el_______59"/>
      <sheetName val="[수목일위.XLS][수목일위.XLS]el_______60"/>
      <sheetName val="[수목일위.XLS][수목일위.XLS]el_______61"/>
      <sheetName val="[수목일위.XLS][수목일위.XLS]el_______66"/>
      <sheetName val="[수목일위.XLS][수목일위.XLS]el_______67"/>
      <sheetName val="[수목일위.XLS][수목일위.XLS]el_______64"/>
      <sheetName val="[수목일위.XLS][수목일위.XLS]el_______65"/>
      <sheetName val="[수목일위.XLS][수목일위.XLS]el_______72"/>
      <sheetName val="[수목일위.XLS][수목일위.XLS]el_______73"/>
      <sheetName val="[수목일위.XLS][수목일위.XLS]el_______70"/>
      <sheetName val="[수목일위.XLS][수목일위.XLS]el_______7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4"/>
      <sheetName val="[수목일위.XLS][수목일위.XLS]el_______95"/>
      <sheetName val="[수목일위.XLS][수목일위.XLS]el_______90"/>
      <sheetName val="[수목일위.XLS][수목일위.XLS]el_______91"/>
      <sheetName val="[수목일위.XLS][수목일위.XLS]el_______92"/>
      <sheetName val="[수목일위.XLS][수목일위.XLS]el_______93"/>
      <sheetName val="[수목일위.XLS][수목일위.XLS]el_______98"/>
      <sheetName val="[수목일위.XLS][수목일위.XLS]el_______99"/>
      <sheetName val="[수목일위.XLS][수목일위.XLS]el______128"/>
      <sheetName val="[수목일위.XLS][수목일위.XLS]el______129"/>
      <sheetName val="[수목일위.XLS][수목일위.XLS]el______126"/>
      <sheetName val="[수목일위.XLS][수목일위.XLS]el______127"/>
      <sheetName val="[수목일위.XLS][수목일위.XLS]el______100"/>
      <sheetName val="[수목일위.XLS][수목일위.XLS]el______101"/>
      <sheetName val="[수목일위.XLS][수목일위.XLS]el______104"/>
      <sheetName val="[수목일위.XLS][수목일위.XLS]el______105"/>
      <sheetName val="[수목일위.XLS][수목일위.XLS]el______102"/>
      <sheetName val="[수목일위.XLS][수목일위.XLS]el______103"/>
      <sheetName val="[수목일위.XLS][수목일위.XLS]el______106"/>
      <sheetName val="[수목일위.XLS][수목일위.XLS]el______107"/>
      <sheetName val="[수목일위.XLS][수목일위.XLS]el______108"/>
      <sheetName val="[수목일위.XLS][수목일위.XLS]el______109"/>
      <sheetName val="[수목일위.XLS][수목일위.XLS]el______116"/>
      <sheetName val="[수목일위.XLS][수목일위.XLS]el______117"/>
      <sheetName val="[수목일위.XLS][수목일위.XLS]el______112"/>
      <sheetName val="[수목일위.XLS][수목일위.XLS]el______113"/>
      <sheetName val="[수목일위.XLS][수목일위.XLS]el______110"/>
      <sheetName val="[수목일위.XLS][수목일위.XLS]el______111"/>
      <sheetName val="[수목일위.XLS][수목일위.XLS]el______114"/>
      <sheetName val="[수목일위.XLS][수목일위.XLS]el______115"/>
      <sheetName val="[수목일위.XLS][수목일위.XLS]el______124"/>
      <sheetName val="[수목일위.XLS][수목일위.XLS]el______125"/>
      <sheetName val="3연box"/>
      <sheetName val="단 box"/>
      <sheetName val="[수목일위.XLS][수목일위.XLS]el______122"/>
      <sheetName val="[수목일위.XLS][수목일위.XLS]el______123"/>
      <sheetName val="[수목일위.XLS][수목일위.XLS]el______120"/>
      <sheetName val="[수목일위.XLS][수목일위.XLS]el______121"/>
      <sheetName val="[수목일위.XLS][수목일위.XLS]el______118"/>
      <sheetName val="[수목일위.XLS][수목일위.XLS]el______119"/>
      <sheetName val="조경_x0005__x0000_"/>
      <sheetName val="E.P.T수량怀愣԰"/>
      <sheetName val="입⍠ち"/>
      <sheetName val="설계변경총괄표(계산餀"/>
      <sheetName val="E.P.T수량Ⴐ_x0000_倀"/>
      <sheetName val="철근량산정및_x0005_"/>
      <sheetName val="실행,원㔀቎԰"/>
      <sheetName val="철근량산정및丵〒_x0005_"/>
      <sheetName val="E.P.T수량Ⴐ"/>
      <sheetName val="E.P.T수량ვ_x0000_䀀"/>
      <sheetName val="공사일위대가"/>
      <sheetName val="el\설계서\수목일위_XLS]⠀Ｉ_x0013_"/>
      <sheetName val="[수목일위.XLS][수목일위.XLS]el______146"/>
      <sheetName val="[수목일위.XLS][수목일위.XLS]el______147"/>
      <sheetName val="[수목일위.XLS][수목일위.XLS]el______148"/>
      <sheetName val="[수목일위.XLS][수목일위.XLS]el______149"/>
      <sheetName val="[수목일위.XLS][수목일위.XLS]el______144"/>
      <sheetName val="[수목일위.XLS][수목일위.XLS]el______145"/>
      <sheetName val="배수관집계"/>
      <sheetName val="토목颙〒"/>
      <sheetName val="단가(긴급전화Ⰰ"/>
      <sheetName val="단가(긴급전화Ԁ"/>
      <sheetName val="단가(긴급전화ԯ"/>
      <sheetName val="단가(긴급전화ׇ"/>
      <sheetName val="단가(긴급전화蠀"/>
      <sheetName val="계측_x0000_ﴂ㣣"/>
      <sheetName val="단_x0000_囮䶵"/>
      <sheetName val="FD"/>
      <sheetName val="95년기준조정"/>
      <sheetName val="el\설계서\수목일위_XLS]데이타2"/>
      <sheetName val="1공구_단가_(정원)2"/>
      <sheetName val="1공구_단가_(산광)2"/>
      <sheetName val="1공구_단가_(용호)2"/>
      <sheetName val="간지_(2)2"/>
      <sheetName val="2공구_단가(인성)2"/>
      <sheetName val="Sheet4[수목일위_XLS]가드레일산근"/>
      <sheetName val="8_설치품셈"/>
      <sheetName val="계장_품셈표"/>
      <sheetName val="사업비변경내역(96_9단가)"/>
      <sheetName val="본실행"/>
      <sheetName val="24_보증금"/>
      <sheetName val="1~9_하중계산"/>
      <sheetName val="실행내역서_"/>
      <sheetName val="내역서_제출"/>
      <sheetName val="A_LINE"/>
      <sheetName val="Sheet4[수목일위_XLS]가드레일산근耀[수목일"/>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토__공"/>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4.전력_x0000__x0000_鼨ᆉ"/>
      <sheetName val="RangeObject"/>
      <sheetName val="Excel"/>
      <sheetName val="별첨-기계경비 산출목록"/>
      <sheetName val="프랜트면_x0000_"/>
      <sheetName val="정화조방_x0000__x0000_결"/>
      <sheetName val="설계산출_x0000__x0000_"/>
      <sheetName val="설계산출㜘C"/>
      <sheetName val="[수목일위.XLS_x0000_][수목일위.XLS]el\설계서\수목일"/>
      <sheetName val="양재 시민의 숲"/>
      <sheetName val="99량액"/>
      <sheetName val="간지 (세)"/>
      <sheetName val="약품裂Ǚ"/>
      <sheetName val="차수"/>
      <sheetName val="상부공철근︀ᇕ԰_x0000_缀_x0000__x0000_"/>
      <sheetName val="코스모공장 (어음)"/>
      <sheetName val="[수목일위.XLS]el\설계서\수목일위_XL_x0001_"/>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단가_x0000__x0000_蝰⨊"/>
      <sheetName val="︀ᇕ"/>
      <sheetName val="설֮䈀"/>
      <sheetName val="֮_x0000_"/>
      <sheetName val="조경일԰"/>
      <sheetName val="해평견ၷ"/>
      <sheetName val="해평견䁷"/>
      <sheetName val="해평견ⴀ"/>
      <sheetName val="해평견_x0000_"/>
      <sheetName val="약품_x0000__x0000_"/>
      <sheetName val="관련자ԯ_x0000_缀"/>
      <sheetName val="현장관리비刨_x0014_⍠⿛_x0005_"/>
      <sheetName val="현장관리비_x0005__x0000__x0000__x0000_"/>
      <sheetName val="1근거"/>
      <sheetName val="광공업조"/>
      <sheetName val="산출명세"/>
      <sheetName val="단가표 "/>
      <sheetName val="입찰품의서"/>
      <sheetName val="1-1-2.고순도용접"/>
      <sheetName val="1-5"/>
      <sheetName val="물량산출근거"/>
      <sheetName val="kimre scrubber"/>
      <sheetName val="GRDBS"/>
      <sheetName val="장비"/>
      <sheetName val="동별집계(비디오폰흑백-&gt;칼라)"/>
      <sheetName val="동별집계"/>
      <sheetName val="02.25"/>
      <sheetName val="배수ᰀ"/>
      <sheetName val="단가일尜"/>
      <sheetName val="건설기ᰀ"/>
      <sheetName val="D-철尜_x0013_層"/>
      <sheetName val="?䅅呒"/>
      <sheetName val="DB"/>
      <sheetName val="투찰내역서"/>
      <sheetName val="2공구_단가/_x0000_c"/>
      <sheetName val="[수목일위.XLS]2공구_단가/_x0000_c"/>
      <sheetName val="정산표"/>
      <sheetName val="단鈀腷԰"/>
      <sheetName val="단᠀䕙찀"/>
      <sheetName val="Apt내역"/>
      <sheetName val="Ȁ_x0004_夁瓅"/>
      <sheetName val="영창26"/>
      <sheetName val="결재판(삭제하지말아주세요)"/>
      <sheetName val="O＆P"/>
      <sheetName val="신우"/>
      <sheetName val="현장지지물물량"/>
      <sheetName val="월별"/>
      <sheetName val="간선토공재집"/>
      <sheetName val="지선토공재집"/>
      <sheetName val="도시가스현황"/>
      <sheetName val="예정(3)"/>
      <sheetName val="자재단가집계"/>
      <sheetName val="목차 "/>
      <sheetName val="계획서"/>
      <sheetName val="연장"/>
      <sheetName val="위치도(점용허가용)"/>
      <sheetName val="자"/>
      <sheetName val="노"/>
      <sheetName val="우배수"/>
      <sheetName val="원형맨홀수량"/>
      <sheetName val="귀래_설계_공내역서1"/>
      <sheetName val="전선_및_전선관1"/>
      <sheetName val="2_대외공문"/>
      <sheetName val="상_부"/>
      <sheetName val="운동장_(2)"/>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수로단위수량"/>
      <sheetName val="단가 산출서(산근#1~#102)"/>
      <sheetName val="table"/>
      <sheetName val="기계경비일람"/>
      <sheetName val="횡배수관수량집계"/>
      <sheetName val="횡배수관기초"/>
      <sheetName val="INPUTDATA"/>
      <sheetName val="2000,9월 일위"/>
      <sheetName val="품의서(0217)"/>
      <sheetName val="일위(PN)"/>
      <sheetName val="99년신청"/>
      <sheetName val="#3_일위대가목록"/>
      <sheetName val="1공구내역서(1)"/>
      <sheetName val="Cost bd-&quot;A&quot;"/>
      <sheetName val="날개벽(좌,우=45도,75도)"/>
      <sheetName val="36+45-113-18+19+20I"/>
      <sheetName val="부속동"/>
      <sheetName val="샘플표지"/>
      <sheetName val="General Data"/>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내역(토목)"/>
      <sheetName val="H-pile(298x299)"/>
      <sheetName val="H-pile(250x250)"/>
      <sheetName val="노임 단가"/>
      <sheetName val="ETC"/>
      <sheetName val="전선관"/>
      <sheetName val="관계주식"/>
      <sheetName val="부표총괄표"/>
      <sheetName val="예산M12A"/>
      <sheetName val="SCHEDULE"/>
      <sheetName val="내역서1"/>
      <sheetName val="일반문틀 설치"/>
      <sheetName val="Sheet7(ㅅ)"/>
      <sheetName val="제2~4호표"/>
      <sheetName val="2-나.물가조사서"/>
      <sheetName val="MAT"/>
      <sheetName val="자금청구"/>
      <sheetName val="기성고조서 "/>
      <sheetName val="봉급(직영)"/>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사업분석-분Ἐί踇⼿"/>
      <sheetName val="사업분석-분咸+橂⽓"/>
      <sheetName val="판매현황"/>
      <sheetName val="21.경비기본입력"/>
      <sheetName val="esc"/>
      <sheetName val="상선"/>
      <sheetName val="XXXXXXXX"/>
      <sheetName val="일위대가표_x0005__x0000_"/>
      <sheetName val="12.옥倶ⶠ_x0000__x0000_ഀ펚"/>
      <sheetName val="총 괄 표"/>
      <sheetName val="12.보오링"/>
      <sheetName val="18.공내수압탄성자연"/>
      <sheetName val="[수목일위.XLS]el\설계서\수목일위.X렂딗"/>
      <sheetName val="자재목蕨"/>
      <sheetName val="[수목일위.XLS"/>
      <sheetName val="경  비 "/>
      <sheetName val="율적용"/>
      <sheetName val="15.소방공䊬"/>
      <sheetName val="15.소방공⢬"/>
      <sheetName val="내역(2000년)"/>
      <sheetName val="조ɷ_x0000_"/>
      <sheetName val="노무비산출"/>
      <sheetName val="철근량산정및傠_x0013_䌢〚_x0005_"/>
      <sheetName val="실행,원가 挔_x0012_矺め"/>
      <sheetName val="입력단가"/>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98비정기소모"/>
      <sheetName val="SM1-09"/>
      <sheetName val="SM2-09"/>
      <sheetName val="BD-09"/>
      <sheetName val="MT-09"/>
      <sheetName val="예가"/>
      <sheetName val="9609Aß"/>
      <sheetName val="2.토목공사"/>
      <sheetName val="자재집계표"/>
      <sheetName val="계정c԰"/>
      <sheetName val="날개벽(䟣⾯_x0005_"/>
      <sheetName val="날개벽(_x0005_"/>
      <sheetName val="1-4-"/>
      <sheetName val="el\설계서\수목일︀ᇕ԰"/>
      <sheetName val="회사기_x0005_"/>
      <sheetName val="48일위_x0005_"/>
      <sheetName val="에԰"/>
      <sheetName val="2000_11월ԯ"/>
      <sheetName val="현장_x0005_"/>
      <sheetName val="날개벽(䟣⾄_x0005_"/>
      <sheetName val="날개벽(시점԰"/>
      <sheetName val="전도금정산서(27)"/>
      <sheetName val="평형별㓈_x0019_؟"/>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소׍"/>
      <sheetName val="소ﻍ"/>
      <sheetName val="지입재료비"/>
      <sheetName val="※참고자료※"/>
      <sheetName val="[수목일위.XLS]el\설계서\수목일竐Bﾈɻ萹"/>
      <sheetName val="[수목일위.XLS]el\설계서\수목일ɏ삑CṸ"/>
      <sheetName val="손익차9월2"/>
      <sheetName val="5_시방서닮ň䥸"/>
      <sheetName val="2012공임"/>
      <sheetName val="매출"/>
      <sheetName val="자재Å_x0000_"/>
      <sheetName val="[수목일위.XLS][수목일위.XLS]el______134"/>
      <sheetName val="[수목일위.XLS][수목일위.XLS]el______135"/>
      <sheetName val="[수목일위.XLS][수목일위.XLS]el______132"/>
      <sheetName val="[수목일위.XLS][수목일위.XLS]el______133"/>
      <sheetName val="[수목일위.XLS][수목일위.XLS]el______130"/>
      <sheetName val="[수목일위.XLS][수목일위.XLS]el______131"/>
      <sheetName val="[수목일위.XLS][수목일위.XLS]el______138"/>
      <sheetName val="[수목일위.XLS][수목일위.XLS]el______139"/>
      <sheetName val="[수목일위.XLS][수목일위.XLS]el______136"/>
      <sheetName val="[수목일위.XLS][수목일위.XLS]el______137"/>
      <sheetName val="[수목일위.XLS][수목일위.XLS]el______140"/>
      <sheetName val="[수목일위.XLS][수목일위.XLS]el______141"/>
      <sheetName val="[수목일위.XLS][수목일위.XLS]el______142"/>
      <sheetName val="[수목일위.XLS][수목일위.XLS]el______143"/>
      <sheetName val="[수목일위.XLS][수목일위.XLS]el______150"/>
      <sheetName val="[수목일위.XLS][수목일위.XLS]el______151"/>
      <sheetName val="[수목일위.XLS][수목일위.XLS]el______154"/>
      <sheetName val="[수목일위.XLS][수목일위.XLS]el______155"/>
      <sheetName val="[수목일위.XLS][수목일위.XLS]el______152"/>
      <sheetName val="[수목일위.XLS][수목일위.XLS]el______153"/>
      <sheetName val="[수목일위.XLS][수목일위.XLS]el______160"/>
      <sheetName val="[수목일위.XLS][수목일위.XLS]el______161"/>
      <sheetName val="[수목일위.XLS][수목일위.XLS_x0000_]el_______2"/>
      <sheetName val="[수목일위.XLS][수목일위.XLS_x0000_]el_______3"/>
      <sheetName val="[수목일위.XLS]el\설계서\수목_x0000_唀耀鈜猂爠"/>
      <sheetName val="[수목일위.XLS]el\설계서\수목⁳r瓘媏_x0000__x0000_"/>
      <sheetName val="입ࣉ쥠"/>
      <sheetName val="콘센트신설"/>
      <sheetName val="[수목일위.XLS]el\설계서\　◔쀀잗 瑩"/>
      <sheetName val="하자보증자嘰"/>
      <sheetName val="약품圈Ð"/>
      <sheetName val="배駋ꦘԯ"/>
      <sheetName val="배ﺕ꿕ԯ"/>
      <sheetName val="기기리스玘"/>
      <sheetName val="배수공 내역서 적용수량"/>
      <sheetName val="C1.공사개요"/>
      <sheetName val="빌딩_안내"/>
      <sheetName val="실행내역(10_13)"/>
      <sheetName val="[수목일위.XLS]el\설계서\수목일위踂퀾砀쏁1_x0000__x0000__x0000_"/>
      <sheetName val="[수목일위.XLS]el\설계서\수목일위_x0000_Ḁ퀀踂퀾렀藷"/>
      <sheetName val="97노임_xdf88_˜"/>
      <sheetName val="설비원가"/>
      <sheetName val="전신"/>
      <sheetName val="DATA 입력란"/>
      <sheetName val="[수목일위.XLS]el\설계서뀀䀂娊脂ⲙ堀1"/>
      <sheetName val="[수목일위.XLS]el\설계서瀀ᯢ_x0000__x0000_฀痼Ŀ_x0000__x0000_"/>
      <sheetName val="구⸀訋ԯ"/>
      <sheetName val="고가수조"/>
      <sheetName val="BLOCK(1)"/>
      <sheetName val="단가일蜨"/>
      <sheetName val="내역서1999.啐0喜"/>
      <sheetName val="내역서1999.♱⿤_x0005_"/>
      <sheetName val="내역서1999.㐬ȟⱈ"/>
      <sheetName val="양배수장"/>
      <sheetName val="자_x0000__x0000__x0005_"/>
      <sheetName val="[수목일위.XLS]el\설계서\纨¯绬¯헾⼺_x0005__x0000_"/>
      <sheetName val="1F-공장동"/>
      <sheetName val="[수목일위.XLS_x0000_]el\설계서\수목일위_x0000__x0000__x0005__x0000_茠ꈃɵ_x0000_"/>
      <sheetName val="슬래브수량"/>
      <sheetName val="H-PI_x0000__x0000__x0005__x0000_㬀φ"/>
      <sheetName val="H-PI_x0000__x0000__x0005__x0000_ᜀ΀"/>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수량산출(APT)"/>
      <sheetName val="1.토공집계표"/>
      <sheetName val="단가(노墭᎟"/>
      <sheetName val="중공업예산통제계정"/>
      <sheetName val="[수목일위.XLS]el\설계서\수목缀̎԰_x0000_缀_x0000_"/>
      <sheetName val="[수목일위.XLS][수목일위.XLS_x0000_]el_______7"/>
      <sheetName val="[수목일위.XLS][수목일위.XLS_x0000_]el_______4"/>
      <sheetName val="[수목일위.XLS][수목일위.XLS_x0000_]el_______5"/>
      <sheetName val="일위대가헾"/>
      <sheetName val="구조물徸"/>
      <sheetName val="구조물圀"/>
      <sheetName val="구조물吀"/>
      <sheetName val="구조물又"/>
      <sheetName val="견적을지"/>
      <sheetName val="[수목일위.XLS][수목일위.XLS_x0000_]el_______6"/>
      <sheetName val="TYPE-B"/>
      <sheetName val="관련자료壆い"/>
      <sheetName val="토목헾⾀"/>
      <sheetName val="회사기본자㔀"/>
      <sheetName val="일위집계(㔀቎԰"/>
      <sheetName val="도장면적"/>
      <sheetName val="단중표 (2)"/>
      <sheetName val="1공구_단가_᳉፜搀፜"/>
      <sheetName val="1공구_단가_룉቟԰_x0000_"/>
      <sheetName val="비탈면보호공수량산출"/>
      <sheetName val="견적렀"/>
      <sheetName val="주공尜_x0013_層"/>
      <sheetName val="BQ"/>
      <sheetName val="준공조서갑지"/>
      <sheetName val="괴목육교"/>
      <sheetName val="D-철근_x0005__x0000_"/>
      <sheetName val="산_x0000__x0000_"/>
      <sheetName val="산扈="/>
      <sheetName val="기준자료1"/>
      <sheetName val="산ꃇ䅙"/>
      <sheetName val="산㳇ᡙ"/>
      <sheetName val="배헾⿠"/>
      <sheetName val="도로"/>
      <sheetName val="실԰"/>
      <sheetName val="간지_(櫀 "/>
      <sheetName val="작성중-지반조사집계표2"/>
      <sheetName val="자압"/>
      <sheetName val="1공구_단䈀ᅪ԰_x0000_缀_x0000_"/>
      <sheetName val="램橂"/>
      <sheetName val="총사업비현황"/>
      <sheetName val="11공사비요율"/>
      <sheetName val="EL90"/>
      <sheetName val="가로᳂"/>
      <sheetName val="가爂案"/>
      <sheetName val="가爃案"/>
      <sheetName val="48일위(叠+听"/>
      <sheetName val="48일위(헾⽧_x0005_"/>
      <sheetName val="설계서(동안동)"/>
      <sheetName val="골조က╗"/>
      <sheetName val="내역서1999.헾】_x0005_"/>
      <sheetName val="PROJECT BRIEF(EX.NEW)"/>
      <sheetName val="0.갑지"/>
      <sheetName val="8.현장관리비"/>
      <sheetName val="7.안전관리비"/>
      <sheetName val="96보완계획7.12"/>
      <sheetName val="분양가상한산출"/>
      <sheetName val="POOM_MOTO"/>
      <sheetName val="POOM_MOTO2"/>
      <sheetName val="[수목일위.XLS]el\설계서\_x0000__x0000_Ā_x0000__x0005__x0000_翿_x0000_"/>
      <sheetName val="단가목氚"/>
      <sheetName val="conclusion"/>
      <sheetName val="결정단가"/>
      <sheetName val="comparables"/>
      <sheetName val="Deduction"/>
      <sheetName val="other"/>
      <sheetName val="현장청취복명서"/>
      <sheetName val="YS-A"/>
      <sheetName val="가락화장을지"/>
      <sheetName val="건舘ď艜"/>
      <sheetName val="경비내역(을)脸2"/>
      <sheetName val="경비내역(을)_x0000__x0000_"/>
      <sheetName val="경비내역(을)님ಔ"/>
      <sheetName val="경비내역(을)䪀ങ"/>
      <sheetName val="경비내역(을)_x0010__x0000_"/>
      <sheetName val="경비내역(을)拘Ϝ"/>
      <sheetName val="경비내역(을)ƫ_x0000_"/>
      <sheetName val="경비내역(을)趐ᆄ"/>
      <sheetName val="경비내역(을)嵘ᣆ"/>
      <sheetName val="가공비"/>
      <sheetName val="산洕っ"/>
      <sheetName val="가중치근거(조_x0010__x0000_"/>
      <sheetName val="원가계堀ᩘఀ"/>
      <sheetName val="데이터"/>
      <sheetName val="8__⽗가⽙渀"/>
      <sheetName val="원가계 ⱓ氀"/>
      <sheetName val="원가계㔀㹎ԯ"/>
      <sheetName val="★도급내︀"/>
      <sheetName val="램_x0005_"/>
      <sheetName val="공사원가산출서"/>
      <sheetName val="[수목일위.XLS]el\설계서\수목일위_x0000__x0000_Ā_x0000__x0005__x0000__x0000__x0000_"/>
      <sheetName val="철근량산정및사용성검噀"/>
      <sheetName val="공사䈀ሬ"/>
      <sheetName val="상반기손䡲る_x0000__x0000_"/>
      <sheetName val="[수목일위.XLS][수목일위.XLS]el______162"/>
      <sheetName val="[수목일위.XLS][수목일위.XLS]el______163"/>
      <sheetName val="[수목일위.XLS][수목일위.XLS]el______166"/>
      <sheetName val="[수목일위.XLS][수목일위.XLS]el______167"/>
      <sheetName val="[수목일위.XLS][수목일위.XLS]el______164"/>
      <sheetName val="[수목일위.XLS][수목일위.XLS]el______165"/>
      <sheetName val="[수목일위.XLS][수목일위.XLS]el______168"/>
      <sheetName val="[수목일위.XLS][수목일위.XLS]el______169"/>
      <sheetName val="5_시방서(일반시방서켰"/>
      <sheetName val="집1"/>
      <sheetName val="★도급내역_x0005__x0000__x0000__x0000_"/>
      <sheetName val="★도급내역헾】_x0005__x0000_"/>
      <sheetName val="표지(갑)"/>
      <sheetName val="2016상반기노임단가"/>
      <sheetName val="[수목일위.XLS][수목일위.XLS]el______250"/>
      <sheetName val="[수목일위.XLS][수목일위.XLS]el______251"/>
      <sheetName val="[수목일위.XLS][수목일위.XLS]el______184"/>
      <sheetName val="[수목일위.XLS][수목일위.XLS]el______185"/>
      <sheetName val="[수목일위.XLS][수목일위.XLS]el______174"/>
      <sheetName val="[수목일위.XLS][수목일위.XLS]el______175"/>
      <sheetName val="[수목일위.XLS][수목일위.XLS]el______170"/>
      <sheetName val="[수목일위.XLS][수목일위.XLS]el______171"/>
      <sheetName val="[수목일위.XLS][수목일위.XLS]el______176"/>
      <sheetName val="[수목일위.XLS][수목일위.XLS]el______177"/>
      <sheetName val="[수목일위.XLS][수목일위.XLS]el______172"/>
      <sheetName val="[수목일위.XLS][수목일위.XLS]el______173"/>
      <sheetName val="[수목일위.XLS][수목일위.XLS]el______180"/>
      <sheetName val="[수목일위.XLS][수목일위.XLS]el______181"/>
      <sheetName val="[수목일위.XLS][수목일위.XLS]el______178"/>
      <sheetName val="[수목일위.XLS][수목일위.XLS]el______179"/>
      <sheetName val="[수목일위.XLS][수목일위.XLS]el______182"/>
      <sheetName val="[수목일위.XLS][수목일위.XLS]el______183"/>
      <sheetName val="[수목일위.XLS][수목일위.XLS]el______186"/>
      <sheetName val="[수목일위.XLS][수목일위.XLS]el______187"/>
      <sheetName val="[수목일위.XLS][수목일위.XLS]el______188"/>
      <sheetName val="[수목일위.XLS][수목일위.XLS]el______189"/>
      <sheetName val="[수목일위.XLS][수목일위.XLS]el______208"/>
      <sheetName val="[수목일위.XLS][수목일위.XLS]el______209"/>
      <sheetName val="[수목일위.XLS][수목일위.XLS]el______212"/>
      <sheetName val="[수목일위.XLS][수목일위.XLS]el______213"/>
      <sheetName val="[수목일위.XLS][수목일위.XLS]el______194"/>
      <sheetName val="[수목일위.XLS][수목일위.XLS]el______195"/>
      <sheetName val="[수목일위.XLS][수목일위.XLS]el______196"/>
      <sheetName val="[수목일위.XLS][수목일위.XLS]el______197"/>
      <sheetName val="[수목일위.XLS][수목일위.XLS]el______192"/>
      <sheetName val="[수목일위.XLS][수목일위.XLS]el______193"/>
      <sheetName val="[수목일위.XLS][수목일위.XLS]el______190"/>
      <sheetName val="[수목일위.XLS][수목일위.XLS]el______191"/>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수목일위.XLS][수목일위.XLS]el______207"/>
      <sheetName val="[수목일위.XLS][수목일위.XLS]el______210"/>
      <sheetName val="[수목일위.XLS][수목일위.XLS]el______211"/>
      <sheetName val="[수목일위.XLS][수목일위.XLS]el______214"/>
      <sheetName val="[수목일위.XLS][수목일위.XLS]el______215"/>
      <sheetName val="[수목일위.XLS][수목일위.XLS]el______220"/>
      <sheetName val="[수목일위.XLS][수목일위.XLS]el______221"/>
      <sheetName val="[수목일위.XLS][수목일위.XLS]el______216"/>
      <sheetName val="[수목일위.XLS][수목일위.XLS]el______217"/>
      <sheetName val="[수목일위.XLS][수목일위.XLS]el______218"/>
      <sheetName val="[수목일위.XLS][수목일위.XLS]el______219"/>
      <sheetName val="[수목일위.XLS][수목일위.XLS]el______224"/>
      <sheetName val="[수목일위.XLS][수목일위.XLS]el______225"/>
      <sheetName val="[수목일위.XLS][수목일위.XLS]el______222"/>
      <sheetName val="[수목일위.XLS][수목일위.XLS]el______223"/>
      <sheetName val="[수목일위.XLS][수목일위.XLS]el______226"/>
      <sheetName val="[수목일위.XLS][수목일위.XLS]el______227"/>
      <sheetName val="[수목일위.XLS][수목일위.XLS]el______240"/>
      <sheetName val="[수목일위.XLS][수목일위.XLS]el______241"/>
      <sheetName val="[수목일위.XLS][수목일위.XLS]el______236"/>
      <sheetName val="[수목일위.XLS][수목일위.XLS]el______237"/>
      <sheetName val="[수목일위.XLS][수목일위.XLS]el______230"/>
      <sheetName val="[수목일위.XLS][수목일위.XLS]el______231"/>
      <sheetName val="[수목일위.XLS][수목일위.XLS]el______228"/>
      <sheetName val="[수목일위.XLS][수목일위.XLS]el______229"/>
      <sheetName val="[수목일위.XLS][수목일위.XLS]el______232"/>
      <sheetName val="[수목일위.XLS][수목일위.XLS]el______233"/>
      <sheetName val="[수목일위.XLS][수목일위.XLS]el______234"/>
      <sheetName val="[수목일위.XLS][수목일위.XLS]el______235"/>
      <sheetName val="[수목일위.XLS][수목일위.XLS]el______238"/>
      <sheetName val="[수목일위.XLS][수목일위.XLS]el______239"/>
      <sheetName val="[수목일위.XLS][수목일위.XLS]el______244"/>
      <sheetName val="[수목일위.XLS][수목일위.XLS]el______245"/>
      <sheetName val="[수목일위.XLS][수목일위.XLS]el______242"/>
      <sheetName val="[수목일위.XLS][수목일위.XLS]el______243"/>
      <sheetName val="[수목일위.XLS][수목일위.XLS]el______246"/>
      <sheetName val="[수목일위.XLS][수목일위.XLS]el______247"/>
      <sheetName val="[수목일위.XLS][수목일위.XLS]el______248"/>
      <sheetName val="[수목일위.XLS][수목일위.XLS]el______249"/>
      <sheetName val="[수목일위.XLS][수목일위.XLS]el______252"/>
      <sheetName val="[수목일위.XLS][수목일위.XLS]el______25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734"/>
      <sheetName val="[수목일위.XLS][수목일위.XLS]el______735"/>
      <sheetName val="[수목일위.XLS][수목일위.XLS]el______728"/>
      <sheetName val="[수목일위.XLS][수목일위.XLS]el______729"/>
      <sheetName val="[수목일위.XLS][수목일위.XLS]el______726"/>
      <sheetName val="기기리턀풲"/>
      <sheetName val="가多〒"/>
      <sheetName val="맨홀_x0000__x0000_ㅐ_x0000_"/>
      <sheetName val="5.설계명세서"/>
      <sheetName val="발주처자료입_x0005_"/>
      <sheetName val="반중력식옹벽"/>
      <sheetName val="단위집계표"/>
      <sheetName val="조내_x0000_"/>
      <sheetName val="[수목일위.XLS]el\설계서\수목일_x0000__x0000__x0000__x0000_　"/>
      <sheetName val="토목을"/>
      <sheetName val="2공구하도鸬º_x0000_"/>
      <sheetName val="공사비︀⏕"/>
      <sheetName val="pier(각형铐"/>
      <sheetName val="pier(각형닑"/>
      <sheetName val="9.׍_x0000_缀_x0000_"/>
      <sheetName val="pier(각형_x0005_"/>
      <sheetName val="pier(각형娈"/>
      <sheetName val="9.턀ԯ_x0000_"/>
      <sheetName val="9.꣍⭙턀Ⴒ"/>
      <sheetName val="9.Í_x0000_Ԁ_x0000_"/>
      <sheetName val="9.Í"/>
      <sheetName val="9._x0000__x0000_Ԁ_x0000_"/>
      <sheetName val="[수목일위.XLS]el\설계서\_x0000__x0000_Ā_x0000__x0005__x0000_\_x0000_"/>
      <sheetName val="[수목일위.XLS]el\설계서\_x0000__x0000_Ā_x0000__x0005__x0000_翸_x0000_"/>
      <sheetName val="[수목일위.XLS]el\설계서\수목일위_x0000__x0000_Ā_x0000_"/>
      <sheetName val="[수목일위.XLS]el\설계서\수_x0000__x0000__x0000__x0001_Ԁ_x0000__x0000_"/>
      <sheetName val="[수목일위.XLS]el\설계서\躨က쿯쨂_xdd00_鿄"/>
      <sheetName val="간지_(2ԯ"/>
      <sheetName val="북제_x0005__x0000_"/>
      <sheetName val="도급예산내역서총က⩗"/>
      <sheetName val="도급예산내역서총　䁖"/>
      <sheetName val="도급예산내역서총㕒"/>
      <sheetName val="도급예산내역서총렀앟"/>
      <sheetName val="도급예산내역서총退㙓"/>
      <sheetName val="Macro(전선)"/>
      <sheetName val="견적990322"/>
      <sheetName val="내역(전체_橂⾘_x0005_"/>
      <sheetName val="[수목일위.XLS]el\설계서\수_x0000__x0000__x0005__x0000_흐ꧼƜ"/>
      <sheetName val="포장_x0000_"/>
      <sheetName val="2-1. 경관조명 내역총괄표"/>
      <sheetName val="99노임崆Ē"/>
      <sheetName val="수량산출서-2"/>
      <sheetName val="토공개요C"/>
      <sheetName val="7월1"/>
      <sheetName val="경율산_x0005_"/>
      <sheetName val="[수목일위.XLS]el\설계서\痕꛸Ș捘õ_x0000__x0000_"/>
      <sheetName val="맨홀조서"/>
      <sheetName val="견䡰_x0015_"/>
      <sheetName val="[수목일위.XLS]el\설계서\수목닑⼢_x0005__x0000__x0000_"/>
      <sheetName val="공비현2"/>
      <sheetName val="장비일위대가2003상"/>
      <sheetName val="[수목일위.XLS]el\설계서\수목일위.堃ᦋ鄃ா뀁ᢪ_x001f_"/>
      <sheetName val="내역서1999.聈8헾"/>
      <sheetName val="EP0618"/>
      <sheetName val="_수목일위.XLS__수목일위.XLS_el_설계서_수목일위"/>
      <sheetName val="01노임적용기준"/>
      <sheetName val="원가계산서(APT+상가)"/>
      <sheetName val="내역총괄"/>
      <sheetName val="차액헾】"/>
      <sheetName val="직원투"/>
      <sheetName val="사업분석ﻂ峕ԯ"/>
      <sheetName val="정화조방"/>
      <sheetName val="★도급내역︀𥉉ԯ"/>
      <sheetName val="★도급내역က"/>
      <sheetName val="원가계ԯ"/>
      <sheetName val="산근?"/>
      <sheetName val="일위대렀቟԰"/>
      <sheetName val="철?"/>
      <sheetName val="기԰"/>
      <sheetName val="[수목일위.XLS]el\설계서\수목일︀ᇕ԰"/>
      <sheetName val="발주처?䕫␀䕬"/>
      <sheetName val="철근량산정및헾】_x0005_"/>
      <sheetName val="사업분석"/>
      <sheetName val="2.고용보험㥝〒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el\설계서\수목　⣝"/>
      <sheetName val="배"/>
      <sheetName val="[수목일위.XLS]el\설계서\수목"/>
      <sheetName val="[수목일위.XLS]el\설계서\수목က↏"/>
      <sheetName val="내역서19多⿣_x0005_"/>
      <sheetName val="2.고용보험԰"/>
      <sheetName val="경비내역徸〒_x0005_"/>
      <sheetName val="함수"/>
      <sheetName val="95TOTREV"/>
      <sheetName val="월별수"/>
      <sheetName val="D-철근총喸"/>
      <sheetName val="설계က_x0000_倀"/>
      <sheetName val="상시"/>
      <sheetName val="[수목일위.XLS][수목일위.XLS]도급예산내역서총/_x0000_"/>
      <sheetName val="[수목일위.XLS][수목일위.XLS]기술자자료游/"/>
      <sheetName val="[수목일위.XLS][수목일위.XLS]정화조방수미/"/>
      <sheetName val="신당동집계표"/>
      <sheetName val="1__설계예산肈"/>
      <sheetName val="단가조사-2"/>
      <sheetName val="조경썿鴅"/>
      <sheetName val="낙엽송지주목"/>
      <sheetName val="Sheet8"/>
      <sheetName val="Sheet9"/>
      <sheetName val="Sheet10"/>
      <sheetName val="Sheet12"/>
      <sheetName val="Sheet16"/>
      <sheetName val="Module1"/>
      <sheetName val="Module2"/>
      <sheetName val="수리결과"/>
      <sheetName val="시중노임"/>
      <sheetName val="MASTER00.7月"/>
      <sheetName val="일위대가표(DEEP)"/>
      <sheetName val="투찰가"/>
      <sheetName val="PI"/>
      <sheetName val="2002하반기노임기준"/>
      <sheetName val="영업소실적"/>
      <sheetName val="설비단가표"/>
      <sheetName val="환산"/>
      <sheetName val="업무분장"/>
      <sheetName val="항목(1)"/>
      <sheetName val="석공사"/>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건축(APT,부대동)"/>
      <sheetName val="Macro7"/>
      <sheetName val="단위세대물량"/>
      <sheetName val="(A)내역서"/>
      <sheetName val="경비산출"/>
      <sheetName val="UPDATA"/>
      <sheetName val="예가비교표"/>
      <sheetName val="앉음벽 (2)"/>
      <sheetName val="전문품의"/>
      <sheetName val="1회기성을"/>
      <sheetName val="과단위"/>
      <sheetName val="원본(갑지)"/>
      <sheetName val="대구실행"/>
      <sheetName val="정내"/>
      <sheetName val="단가비교표_공통1"/>
      <sheetName val="PC"/>
      <sheetName val="배수관토공"/>
      <sheetName val="2.도실원내역(원본)"/>
      <sheetName val="TOTAL_BOQ"/>
      <sheetName val="견적(100%)"/>
      <sheetName val="DNT OSBL"/>
      <sheetName val="부재력정리"/>
      <sheetName val="일위1"/>
      <sheetName val="PL단가산정"/>
      <sheetName val="그림2"/>
      <sheetName val="배수관공"/>
      <sheetName val="고창방향"/>
      <sheetName val="운반공"/>
      <sheetName val="기별(종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가설(사)"/>
      <sheetName val="목집(사)"/>
      <sheetName val="운반(사)"/>
      <sheetName val="지붕(사)"/>
      <sheetName val="철집"/>
      <sheetName val="Summary Sheet"/>
      <sheetName val="대림경상68억"/>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수목일위.XLS]el\설계서\수목_x0000__x0000_Ā_x0000__x0005__x0000_"/>
      <sheetName val="[수목일위.XLS]el\설계_x0000__x0000__x0000__x0001_Ԁ_x0000__x0000__x0000_澦"/>
      <sheetName val="[수목일위.XLS]el\설계서\수/_x0000_頀_x0004__x0000__x0000_⤀"/>
      <sheetName val="옹벽철근"/>
      <sheetName val="토︀ᇕ԰"/>
      <sheetName val="토᐀ባ切"/>
      <sheetName val="토⠀䊆氀"/>
      <sheetName val="토㠀ᎍ簀"/>
      <sheetName val="단㔀቎԰"/>
      <sheetName val="16_설계서용지(丵〒"/>
      <sheetName val="Dsndata"/>
      <sheetName val="StrucData"/>
      <sheetName val="표준내역"/>
      <sheetName val="기기리스_x0000_"/>
      <sheetName val="[수목일위.XLS]el\설계서\수목일識ɾ뺑p䎸"/>
      <sheetName val="입ԯ_x0000_"/>
      <sheetName val="내역(전체_臨%般"/>
      <sheetName val="[수목일위.XLS]el\설계서턀몲ԯ_x0000_缀_x0000__x0000__x0000__xdd00_"/>
      <sheetName val="[수목일위.XLS]el\설계서턀者ԯ_x0000_缀_x0000__x0000__x0000_最"/>
      <sheetName val="[수목일위.XLS][수목일위.XLS_x0000_]el______10"/>
      <sheetName val="[수목일위.XLS][수목일위.XLS_x0000_]el______11"/>
      <sheetName val="[수목일위.XLS][수목일위.XLS_x0000_]el_______8"/>
      <sheetName val="[수목일위.XLS][수목일위.XLS_x0000_]el_______9"/>
      <sheetName val="[수목일위.XLS][수목일위.XLS]el___서_수목_2"/>
      <sheetName val="[수목일위.XLS][수목일위.XLS]el___서_수목_3"/>
      <sheetName val="[수목일위.XLS][수목일위.XLS]el___서_수목_4"/>
      <sheetName val="[수목일위.XLS][수목일위.XLS]el___서_수목_5"/>
      <sheetName val="일위대가목록_x0000__x0000__x0005__x0000_"/>
      <sheetName val="[수목일위.XLS][수목일위.XLS]el_설계서_수목_2"/>
      <sheetName val="[수목일위.XLS][수목일위.XLS]el_설계서_수목_3"/>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8"/>
      <sheetName val="[수목일위.XLS][수목일위.XLS]el_설계서_수목_9"/>
      <sheetName val="[수목일위.XLS][수목일위.XLS]el_설계서_수_14"/>
      <sheetName val="[수목일위.XLS][수목일위.XLS]el_설계서_수_12"/>
      <sheetName val="[수목일위.XLS][수목일위.XLS]el_설계서_수_10"/>
      <sheetName val="[수목일위.XLS][수목일위.XLS]el_설계서_수_11"/>
      <sheetName val="[수목일위.XLS][수목일위.XLS]el_설계서_수_13"/>
      <sheetName val="1.2 _x0005_"/>
      <sheetName val="[수목일위.XLS][수목일위.XLS]el_설계서_수_15"/>
      <sheetName val="[수목일위.XLS][수목일위.XLS]el______727"/>
      <sheetName val="단가(橂】_x0005_"/>
      <sheetName val="노원열병합  건축공사기성내역서"/>
      <sheetName val="을부담운반揄"/>
      <sheetName val="[수목일위.XLS]el\설계서_x0000__x0000__x0005__x0000_≀䣝Ȑ_x0000__x0000_"/>
      <sheetName val="[수목일위.XLS_x0000_][수목일위.XLS_x0000_]el\설계서\_x0000__x0000_"/>
      <sheetName val="᐀ባ"/>
      <sheetName val="[수목일위.XLS][수목일위.XLS]el_설___수__2"/>
      <sheetName val="[수목일위.XLS][수목일위.XLS]el_설___수__3"/>
      <sheetName val="[수목일위.XLS]el\설계서\수_x0000__x0000_ŵ_x0000_ⶀ꾓ŵ"/>
      <sheetName val="[수목일위.XLS]el\설계서\수_x0000__x0000_ơ_x0000_⸰鴧ơ"/>
      <sheetName val="2공구하도급_x0000__x0000__x0005_"/>
      <sheetName val="날개벽(시헾⽂_x0005__x0000_"/>
      <sheetName val="날개벽(시蕘o헾⿡"/>
      <sheetName val="[수목일위.XLS]el\설계서\坰ȵ椰だ_x0000__x0000_䔈_x0000_"/>
      <sheetName val="간공설계서"/>
      <sheetName val="★도급내역Ԕ_x0000_缀_x0000__x0000_"/>
      <sheetName val="총괄내역서(설계頂"/>
      <sheetName val="48일㗅቎԰"/>
      <sheetName val="도급예산䈀_xdf6a_ԯ"/>
      <sheetName val="내역서1999._x0005_"/>
      <sheetName val="1공구_단䈀챪ԯ"/>
      <sheetName val="★도급내역Ԕ"/>
      <sheetName val="도급예산︀跕ԯ"/>
      <sheetName val="H-PI"/>
      <sheetName val="관련자ԯ"/>
      <sheetName val="현장관리비_x0005_"/>
      <sheetName val="계측"/>
      <sheetName val="상반기손䡲る"/>
      <sheetName val="북제_x0005_"/>
      <sheetName val="2012노임단가"/>
      <sheetName val="Sheet4_x0000__x0000__x0000__x0000__x0000__x0000__x0000__x0010_[수목일위.XLS]______2"/>
      <sheetName val="노무비계"/>
      <sheetName val="_x0002_ᯪ"/>
      <sheetName val="★도급내悱_x0017__x0000_缥"/>
      <sheetName val="9.　Ი_x0000__x0000_"/>
      <sheetName val="[수목일위.XLS]el\설계서\수목쒠䤏)_x0000_鋢"/>
      <sheetName val="[수목일위.XLS]el\설계서_x0000__x0000_쩨℞㛜Ǿ_x0000__x0000_煔"/>
      <sheetName val="CABLE SIZE-3"/>
      <sheetName val="별첨2(임금)"/>
      <sheetName val="FT_금액"/>
      <sheetName val="FAB_O"/>
      <sheetName val="메뉴"/>
      <sheetName val="토지비준표"/>
      <sheetName val="기타요인"/>
      <sheetName val="토지산출근거-평가"/>
      <sheetName val="비교표준지"/>
      <sheetName val="시점수정"/>
      <sheetName val="실행⑹Ⰰ⑺"/>
      <sheetName val="일위대가목록표(_x0005__x0000_"/>
      <sheetName val="일위대가목록표(繨'"/>
      <sheetName val="일위대가목록표(苈("/>
      <sheetName val="일위대가목록표(菨0"/>
      <sheetName val="[수목일위.XLS_x0000_][수목일위.XLS_x0000_]el______2"/>
      <sheetName val="[수목일위.XLS]el\설계서\_x0000_ꩺ_x0000__x0000_Ā㶖_x0005__x0000_"/>
      <sheetName val="재산세 토지"/>
      <sheetName val="하조서"/>
      <sheetName val="0319"/>
      <sheetName val="4-1.공통가설공사"/>
      <sheetName val="3-1.현장관리비"/>
      <sheetName val="2.인원투입"/>
      <sheetName val="[수목일위.XLS]el\설계서\_x0003__x0000__xde08_N벝ÃꟐắ"/>
      <sheetName val="[수목일위.XLS]el\설계서\_x0000_郙_x0000__x0000_Ā邎_x0005__x0000_"/>
      <sheetName val="계좌번호"/>
      <sheetName val="제36-40호표"/>
      <sheetName val="LEGEND"/>
      <sheetName val="음료실행"/>
      <sheetName val="[수목일위.XLS]el\설계서\_x0000__x0000__x0005__x0000_ថ鏯ɧ_x0000_"/>
      <sheetName val="[수목일위.XLS]el\설계서\_x0000__x0000__x0005__x0000_ꍰ㾫Ś_x0000_"/>
      <sheetName val="0"/>
      <sheetName val="Ma되ኤ_x0000__x0000_"/>
      <sheetName val="pier(ე_x0000_頀"/>
      <sheetName val="pier(ე_x0000_퀀"/>
      <sheetName val="제품매출원가율(누계)"/>
      <sheetName val="골조혂䡧"/>
      <sheetName val="산수배수"/>
      <sheetName val="MEED"/>
      <sheetName val="하남내역"/>
      <sheetName val="BP"/>
      <sheetName val="뜃맟뭁돽띿맟?-BLDG"/>
      <sheetName val="가. 노임단가"/>
      <sheetName val="내역(전_x0000__x0000__x0005__x0000_樀"/>
      <sheetName val="일위대가(X)"/>
      <sheetName val="[수목일위.XLS][수목일위.XLS_x0000_]el______20"/>
      <sheetName val="[수목일위.XLS][수목일위.XLS_x0000_]el______21"/>
      <sheetName val="[수목일위.XLS][수목일위.XLS_x0000_]el______12"/>
      <sheetName val="[수목일위.XLS][수목일위.XLS_x0000_]el______13"/>
      <sheetName val="[수목일위.XLS][수목일위.XLS_x0000_]el______14"/>
      <sheetName val="[수목일위.XLS][수목일위.XLS_x0000_]el______15"/>
      <sheetName val="[수목일위.XLS][수목일위.XLS_x0000_]el______16"/>
      <sheetName val="[수목일위.XLS][수목일위.XLS_x0000_]el______17"/>
      <sheetName val="[수목일위.XLS][수목일위.XLS_x0000_]el______18"/>
      <sheetName val="[수목일위.XLS][수목일위.XLS_x0000_]el______19"/>
      <sheetName val="확산동"/>
      <sheetName val="2000년하반기"/>
      <sheetName val="MEXICO-C"/>
      <sheetName val="48일위(׃⾹_x0000_"/>
      <sheetName val="상부공철근집계(AB蠀㛿"/>
      <sheetName val="내역서(4공구)"/>
      <sheetName val="물량산출서"/>
      <sheetName val="B1F 사진"/>
      <sheetName val="1F 사진"/>
      <sheetName val="2F 사진"/>
      <sheetName val="기구저㑾"/>
      <sheetName val="기구㠀ẁ"/>
      <sheetName val="기구蠀㮄"/>
      <sheetName val="기구ࠀ⢄"/>
      <sheetName val="기구︀퇕"/>
      <sheetName val="기구ử"/>
      <sheetName val="기구꜀릵"/>
      <sheetName val="[수목일위.XLS][수목일위.XLS]el______목_2"/>
      <sheetName val="[수목일위.XLS][수목일위.XLS]el______목_3"/>
      <sheetName val="[수목일위.XLS][수목일위.XLS]el______목_4"/>
      <sheetName val="[수목일위.XLS][수목일위.XLS]el______목_5"/>
      <sheetName val="[수목일위.XLS]el\설계서\수_x0001__x0000_倀搥촣ꀀ"/>
      <sheetName val="PROCURE"/>
      <sheetName val="基本设置"/>
      <sheetName val="DWDM 10M+SEC"/>
      <sheetName val="[수목일위.XLS]el\설계서_x0000__x0000_Ā_x0000__x0005__x0000__x0000__x0000_⅐"/>
      <sheetName val="내역서1999.8殰时"/>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기본가정"/>
      <sheetName val="HEAT_입력자료"/>
      <sheetName val="열수지"/>
      <sheetName val="에너齘_x0013_"/>
      <sheetName val="상세내역서"/>
      <sheetName val="[수목일위.XLS]el\설계서\촂頀氆-_x0000__x0000__x0000_"/>
      <sheetName val="일반자재"/>
      <sheetName val="공사淠Ƕ"/>
      <sheetName val="[수목일위.XLS]el\설계서\수ംⅩ耀㉉_x0014__x0000__x0000_"/>
      <sheetName val="[수목일위.XLS]el\설계서\수砀倂㼁ംⅩ　"/>
      <sheetName val="전신환매도율"/>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수목일위.XLS]el\설계서\수목일_xdd80_&quot;_x0000__x0000_"/>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산북아MS"/>
      <sheetName val="내역(전_x0000__x0000__x0005__x0000_裠"/>
      <sheetName val="내역(전_x0000__x0000__x0005__x0000_谠"/>
      <sheetName val="내역(전_x0000__x0000__x0005__x0000_Ҁ"/>
      <sheetName val="내역(전_x0000__x0000__x0005__x0000_˰"/>
      <sheetName val="내역(전_x0000__x0000__x0005__x0000_멠"/>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내역(전_x0000__x0000_猐_x0000__x0000_"/>
      <sheetName val="내역(전_x0000__x0000_ꕀ_x0000__x0000_"/>
      <sheetName val="내역(전׃⿾_x0000__x0000_燸"/>
      <sheetName val="[수목일위.XLS]el\설계서\수목일위_x0000__x0000__x0005__x0000_"/>
      <sheetName val="내역(전_x0000__x0000__x0005__x0000_딐"/>
      <sheetName val="내역(전_x0000__x0000__x0005__x0000_팠"/>
      <sheetName val="주요량(96)"/>
      <sheetName val="장비ⱙ꜀"/>
      <sheetName val="철근단면적"/>
      <sheetName val="BoQ"/>
      <sheetName val="[수목일위.XLS_x0000_]el\설계서\수목일위.湌õ溔"/>
      <sheetName val="설계명세"/>
      <sheetName val="측량노임단가"/>
      <sheetName val="월별수缀"/>
      <sheetName val="1.htm"/>
      <sheetName val="총괄개요"/>
      <sheetName val="[수목일위.XLS][수목일위.XLS]el___서_수목_6"/>
      <sheetName val="[수목일위.XLS][수목일위.XLS]el___서_수목_7"/>
      <sheetName val="[수목일위.XLS][수목일위.XLS]el___서_수목_8"/>
      <sheetName val="[수목일위.XLS][수목일위.XLS]el___서_수목_9"/>
      <sheetName val="토목내역 (2)"/>
      <sheetName val="预算表"/>
      <sheetName val="고객사 관리 코드"/>
      <sheetName val="G2설비도급"/>
      <sheetName val="노임단가조사厨"/>
      <sheetName val="[수목일위.XLS]el\설계서\수_x0000__x0000_Ԁ_x0000_瀀᷹쎤"/>
      <sheetName val="[수목일위.XLS]el\설계서\수_x0000__x0000_Ԁ_x0000_䀀徘쎦"/>
      <sheetName val="[수목일위.XLS]el\설계서\수_x0000__x0000_Ԁ_x0000_ꀀ㛢鴵"/>
      <sheetName val="[수목일위.XLS]el\설계서\壈ĳ닑⽳_x0005__x0000__x0000_"/>
      <sheetName val="[수목일위.XLS]el\설계서\수목鄂㊾꡺_x001b__x0000_"/>
      <sheetName val="[수목일위.XLS]el\설계서\수_x0000__x0000__x0000__x0001_Ԁ_x0000_ﰀ"/>
      <sheetName val="갑"/>
      <sheetName val="[수목일위.XLS][수목일위.XLS]el______262"/>
      <sheetName val="[수목일위.XLS][수목일위.XLS]el______263"/>
      <sheetName val="횡배수관집현황(2공구)"/>
      <sheetName val="[수목일위.XLS]el\설계서\수목일위._x0000__x0000_Ā"/>
      <sheetName val="[수목일위.XLS][수목일위.XLS]el______264"/>
      <sheetName val="[수목일위.XLS][수목일위.XLS]el______265"/>
      <sheetName val="[수목일위.XLS][수목일위.XLS]el______268"/>
      <sheetName val="[수목일위.XLS][수목일위.XLS]el______269"/>
      <sheetName val="[수목일위.XLS][수목일위.XLS]el______266"/>
      <sheetName val="[수목일위.XLS][수목일위.XLS]el______267"/>
      <sheetName val="[수목일위.XLS][수목일위.XLS]el______272"/>
      <sheetName val="[수목일위.XLS][수목일위.XLS]el______273"/>
      <sheetName val="[수목일위.XLS][수목일위.XLS]el______270"/>
      <sheetName val="[수목일위.XLS][수목일위.XLS]el______271"/>
      <sheetName val="시점교蠀"/>
      <sheetName val="[수목일위.XLS][수목일위.XLS]el__계서_수_12"/>
      <sheetName val="[수목일위.XLS][수목일위.XLS]el__계서_수_13"/>
      <sheetName val="[수목일위.XLS][수목일위.XLS]el__계서_수_10"/>
      <sheetName val="[수목일위.XLS][수목일위.XLS]el__계서_수_11"/>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수_14"/>
      <sheetName val="[수목일위.XLS][수목일위.XLS]el__계서_수_15"/>
      <sheetName val="[수목일위.XLS][수목일위.XLS]el__계서__102"/>
      <sheetName val="[수목일위.XLS][수목일위.XLS]el__계서__103"/>
      <sheetName val="[수목일위.XLS][수목일위.XLS]el__계서_수_16"/>
      <sheetName val="[수목일위.XLS][수목일위.XLS]el__계서_수_17"/>
      <sheetName val="[수목일위.XLS][수목일위.XLS]el__계서_수_20"/>
      <sheetName val="[수목일위.XLS][수목일위.XLS]el__계서_수_21"/>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42"/>
      <sheetName val="[수목일위.XLS][수목일위.XLS]el__계서_수_43"/>
      <sheetName val="[수목일위.XLS][수목일위.XLS]el__계서_수_36"/>
      <sheetName val="[수목일위.XLS][수목일위.XLS]el__계서_수_37"/>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수목일위.XLS][수목일위.XLS]el______722"/>
      <sheetName val="[수목일위.XLS][수목일위.XLS]el______723"/>
      <sheetName val="[수목일위.XLS][수목일위.XLS]el______720"/>
      <sheetName val="[수목일위.XLS][수목일위.XLS]el______721"/>
      <sheetName val="배수장공사비명세ԯ"/>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공䀀㽙谀"/>
      <sheetName val="[수목일위.XLS]el\설계서\수목일ﾈƸ萹|㒔"/>
      <sheetName val="직원투입계¬"/>
      <sheetName val="[수목일위.XLS]el\설계서\수栁_x001b__x0000__x0000__x0000_搀"/>
      <sheetName val="[수목일위.XLS]el\설계서\수_x0000__x0000_Ū_x0000_⳰_xdc9e_Ū"/>
      <sheetName val="[수목일위.XLS]el\설계_x0000__x0000_褀_x0002_က똫西_x0002__x0000__x0001_"/>
      <sheetName val="토지가격산출(발송)"/>
      <sheetName val="종배수관"/>
      <sheetName val="[수목일위.XLS]el\설계서\ᾏ×⭨_x0000__x0000__x0000__x0000_"/>
      <sheetName val="내역(전체)"/>
      <sheetName val="[수목일위.XLS]el\설계서\ﴘᑆאּ˳삱ç⃔"/>
      <sheetName val="[수목일위.XLS]el\설계서\԰↔_x0000__x0000__x0000__x0000_䮬"/>
      <sheetName val="포장損"/>
      <sheetName val="약품설闰"/>
      <sheetName val="출력일지(01월)"/>
      <sheetName val="[수목일위.XLS][수목일위.XLS]el\설계서\수_x0000__x0000__x0005_"/>
      <sheetName val="[수목일위.XLS]el\설계서\수목일위绀5ﾈȸ"/>
      <sheetName val="[수목일위.XLS]el\설계서\수목일위.릘ͲŜ띀ស_x0000_"/>
      <sheetName val="[수목일위.XLS]el\설계서\수목일위._x0000__x0000__x0005__x0000_며꠬ʘ"/>
      <sheetName val="실행철_x0000__x0000__x0005_"/>
      <sheetName val="설계哈)丵"/>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ºÎÇÏ°è»ê¼­"/>
      <sheetName val="ÇöÀåÁöÁö¹°¹°·®"/>
      <sheetName val="±â°è½Ã°ø"/>
      <sheetName val="Àû¿ë·ü"/>
      <sheetName val="»ê±Ù"/>
      <sheetName val="EKOG10°ÇÃà"/>
      <sheetName val="À»Áö"/>
      <sheetName val="Åä°ø(¿ì¹°Åë,±âÅ¸) "/>
      <sheetName val="¼³»ê1.³ª"/>
      <sheetName val="º»»çS"/>
      <sheetName val="대우단가(풍산)"/>
      <sheetName val="CATV"/>
      <sheetName val="아파트 기성내역서"/>
      <sheetName val="1-1"/>
      <sheetName val="Breakdown"/>
      <sheetName val="UnitRate"/>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1월"/>
      <sheetName val="Indirect Cost"/>
      <sheetName val="건축공사실행"/>
      <sheetName val="본공사"/>
      <sheetName val="정화조동내역"/>
      <sheetName val="4.2유효폭의 계산"/>
      <sheetName val="대가목록"/>
      <sheetName val="°©Áö_ÃßÁ¤_"/>
      <sheetName val="³»¿ª1"/>
      <sheetName val="1¿ù"/>
      <sheetName val="¸ñ·Ï"/>
      <sheetName val="½ÇÇà(Ç¥Áö,°©,À»)"/>
      <sheetName val="¼³°è¸í¼¼"/>
      <sheetName val="°ÇÃà°ø»ç½ÇÇà"/>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º»°ø»ç"/>
      <sheetName val="°ø³»¿ª"/>
      <sheetName val="1Â÷¼³°èº¯°æ³»¿ª"/>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수목일위.XLS]el\설계서\수목일위_x0000__x0000_ᧈ̬"/>
      <sheetName val="직원Ā考遘͙"/>
      <sheetName val="직원_x0000__x0000_Ā_x0000_"/>
      <sheetName val="[수목일위.XLS]el\설계서\수목일위_x0000__x0000_졈ᚆ"/>
      <sheetName val="조경掱⿈"/>
      <sheetName val="조경㐨#"/>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령할 서류 확인장"/>
      <sheetName val="[수목일위.XLS]el\설계서\수목일위._x0000__x0000__x0000__x0001_Ԁ_x0000__x0000_"/>
      <sheetName val="산#3-1"/>
      <sheetName val="산#3-2"/>
      <sheetName val="산#3-2-2"/>
      <sheetName val="명단"/>
      <sheetName val="9.瀀玿́_x0000_"/>
      <sheetName val="[수목일위.XLS]el\설계서\_x0000_랸˨損Ï퀀▶"/>
      <sheetName val="[수목일위.XLS]el\설계서\遘ʖퟍ‮_x0000__x0000_"/>
      <sheetName val="[수목일위.XLS]el\설계서\수목瀀ᯝ_x0000__x0000_Ā﷡"/>
      <sheetName val="[수목일위.XLS]el\설계서\수목쿓_x0000_Ā㓡"/>
      <sheetName val="[수목일위.XLS]el\설계서\수목_x0000_쾋_x0000_Ā㓡"/>
      <sheetName val="[수목일위.XLS]el\설계서\수목က࿖뱂_x0000_Ā﫡"/>
      <sheetName val="골조_x0000__x0000_"/>
      <sheetName val="발주설계서(당초)"/>
      <sheetName val="횡 翨_x001b_"/>
      <sheetName val="횡 _x0005__x0000_"/>
      <sheetName val="[수목일위.XLS]el\설계서_x0000__x0000__x0005__x0000_Ʒ_x0000__x0000_"/>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계측제어_x0000__x0000_"/>
      <sheetName val="[수목일위.XLS]el\설계서\수목일위_x0000_$Ĩɭ"/>
      <sheetName val="[수목일위.XLS]el\설계서\수목일위㼠A뺀⦟"/>
      <sheetName val="[수목일위.XLS]el\설계서\수목닑⼢_x0005_"/>
      <sheetName val="[수목일위.XLS]el\설계서\수목일위."/>
      <sheetName val="4.전력"/>
      <sheetName val="설계က"/>
      <sheetName val="차액/_x0000_"/>
      <sheetName val="직접蔀꡹ԯ_x0000_"/>
      <sheetName val="1공구_단䈀ᅪ԰"/>
      <sheetName val="내역(전"/>
      <sheetName val="일위대ﻈᇕ԰"/>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경유"/>
      <sheetName val="휘발유"/>
      <sheetName val="[수목일위.XLS]el\설계서\수_x0000__x0000_Ā_x0000__x0005__x0000_翻"/>
      <sheetName val="3.피뢰공喘"/>
      <sheetName val="4_시방서遌ⵔ"/>
      <sheetName val="[수목일위.XLS][수목일위.XLS]el______274"/>
      <sheetName val="[수목일위.XLS][수목일위.XLS]el______275"/>
      <sheetName val="[수목일위.XLS][수목일위.XLS]el______276"/>
      <sheetName val="[수목일위.XLS][수목일위.XLS]el______277"/>
      <sheetName val="[수목일위.XLS][수목일위.XLS]el______286"/>
      <sheetName val="[수목일위.XLS][수목일위.XLS]el______287"/>
      <sheetName val="[수목일위.XLS][수목일위.XLS]el______288"/>
      <sheetName val="[수목일위.XLS][수목일위.XLS]el______289"/>
      <sheetName val="[수목일위.XLS][수목일위.XLS]el______278"/>
      <sheetName val="[수목일위.XLS][수목일위.XLS]el______279"/>
      <sheetName val="[수목일위.XLS][수목일위.XLS]el______282"/>
      <sheetName val="[수목일위.XLS][수목일위.XLS]el______283"/>
      <sheetName val="[수목일위.XLS][수목일위.XLS]el______280"/>
      <sheetName val="[수목일위.XLS][수목일위.XLS]el______281"/>
      <sheetName val="[수목일위.XLS][수목일위.XLS]el______284"/>
      <sheetName val="[수목일위.XLS][수목일위.XLS]el______285"/>
      <sheetName val="[수목일위.XLS]el\설계서堀㢆︀꿕ԯ_x0000_缀_x0000__x0000_"/>
      <sheetName val="[수목일위.XLS]el\설계서᠀㎆尀㎆︀᧕ԯ_x0000_缀"/>
      <sheetName val="좌측齘_x0013_龜"/>
      <sheetName val="맨홀_x0000__x0000_塚_x0000_"/>
      <sheetName val="횡䤊⾃_x0005_"/>
      <sheetName val="횡헾」_x0005_"/>
      <sheetName val="[수목일위.XLS_x0000_]el\설계踂鴾⠻(_x0000__x0000__x0000_耀潟"/>
      <sheetName val="산출기준"/>
      <sheetName val="[수목일위.XLS][수목일위.XLS]el______468"/>
      <sheetName val="[수목일위.XLS][수목일위.XLS]el______469"/>
      <sheetName val="[수목일위.XLS][수목일위.XLS]el______446"/>
      <sheetName val="[수목일위.XLS][수목일위.XLS]el______447"/>
      <sheetName val="[수목일위.XLS][수목일위.XLS]el______444"/>
      <sheetName val="[수목일위.XLS][수목일위.XLS]el______445"/>
      <sheetName val="[수목일위.XLS][수목일위.XLS]el______442"/>
      <sheetName val="[수목일위.XLS][수목일위.XLS]el______443"/>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___294"/>
      <sheetName val="[수목일위.XLS][수목일위.XLS]el______295"/>
      <sheetName val="[수목일위.XLS][수목일위.XLS]el______298"/>
      <sheetName val="[수목일위.XLS][수목일위.XLS]el______299"/>
      <sheetName val="[수목일위.XLS][수목일위.XLS]el______290"/>
      <sheetName val="[수목일위.XLS][수목일위.XLS]el______291"/>
      <sheetName val="[수목일위.XLS][수목일위.XLS]el______292"/>
      <sheetName val="[수목일위.XLS][수목일위.XLS]el______293"/>
      <sheetName val="[수목일위.XLS][수목일위.XLS]el______296"/>
      <sheetName val="[수목일위.XLS][수목일위.XLS]el______297"/>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40"/>
      <sheetName val="[수목일위.XLS][수목일위.XLS]el______341"/>
      <sheetName val="[수목일위.XLS][수목일위.XLS]el______338"/>
      <sheetName val="[수목일위.XLS][수목일위.XLS]el______339"/>
      <sheetName val="[수목일위.XLS][수목일위.XLS]el______308"/>
      <sheetName val="[수목일위.XLS][수목일위.XLS]el______309"/>
      <sheetName val="[수목일위.XLS][수목일위.XLS]el______310"/>
      <sheetName val="[수목일위.XLS][수목일위.XLS]el______311"/>
      <sheetName val="[수목일위.XLS][수목일위.XLS]el______316"/>
      <sheetName val="[수목일위.XLS][수목일위.XLS]el______317"/>
      <sheetName val="[수목일위.XLS][수목일위.XLS]el______314"/>
      <sheetName val="[수목일위.XLS][수목일위.XLS]el______315"/>
      <sheetName val="[수목일위.XLS][수목일위.XLS]el______312"/>
      <sheetName val="[수목일위.XLS][수목일위.XLS]el______313"/>
      <sheetName val="[수목일위.XLS][수목일위.XLS]el______326"/>
      <sheetName val="[수목일위.XLS][수목일위.XLS]el______327"/>
      <sheetName val="[수목일위.XLS][수목일위.XLS]el______318"/>
      <sheetName val="[수목일위.XLS][수목일위.XLS]el______319"/>
      <sheetName val="[수목일위.XLS][수목일위.XLS]el______320"/>
      <sheetName val="[수목일위.XLS][수목일위.XLS]el______321"/>
      <sheetName val="[수목일위.XLS][수목일위.XLS]el______322"/>
      <sheetName val="[수목일위.XLS][수목일위.XLS]el______323"/>
      <sheetName val="[수목일위.XLS][수목일위.XLS]el______324"/>
      <sheetName val="[수목일위.XLS][수목일위.XLS]el______325"/>
      <sheetName val="[수목일위.XLS][수목일위.XLS]el______328"/>
      <sheetName val="[수목일위.XLS][수목일위.XLS]el______329"/>
      <sheetName val="[수목일위.XLS][수목일위.XLS]el______332"/>
      <sheetName val="[수목일위.XLS][수목일위.XLS]el______333"/>
      <sheetName val="[수목일위.XLS][수목일위.XLS]el______330"/>
      <sheetName val="[수목일위.XLS][수목일위.XLS]el______331"/>
      <sheetName val="[수목일위.XLS][수목일위.XLS]el______336"/>
      <sheetName val="[수목일위.XLS][수목일위.XLS]el______337"/>
      <sheetName val="[수목일위.XLS][수목일위.XLS]el______334"/>
      <sheetName val="[수목일위.XLS][수목일위.XLS]el______335"/>
      <sheetName val="[수목일위.XLS][수목일위.XLS]el______342"/>
      <sheetName val="[수목일위.XLS][수목일위.XLS]el______343"/>
      <sheetName val="[수목일위.XLS][수목일위.XLS]el______344"/>
      <sheetName val="[수목일위.XLS][수목일위.XLS]el______345"/>
      <sheetName val="[수목일위.XLS][수목일위.XLS]el______352"/>
      <sheetName val="[수목일위.XLS][수목일위.XLS]el______353"/>
      <sheetName val="[수목일위.XLS][수목일위.XLS]el______350"/>
      <sheetName val="[수목일위.XLS][수목일위.XLS]el______351"/>
      <sheetName val="[수목일위.XLS][수목일위.XLS]el______346"/>
      <sheetName val="[수목일위.XLS][수목일위.XLS]el______347"/>
      <sheetName val="[수목일위.XLS][수목일위.XLS]el______348"/>
      <sheetName val="[수목일위.XLS][수목일위.XLS]el______349"/>
      <sheetName val="[수목일위.XLS][수목일위.XLS]el______354"/>
      <sheetName val="[수목일위.XLS][수목일위.XLS]el______355"/>
      <sheetName val="[수목일위.XLS][수목일위.XLS]el______386"/>
      <sheetName val="[수목일위.XLS][수목일위.XLS]el______387"/>
      <sheetName val="[수목일위.XLS][수목일위.XLS]el______388"/>
      <sheetName val="[수목일위.XLS][수목일위.XLS]el______389"/>
      <sheetName val="[수목일위.XLS][수목일위.XLS]el______366"/>
      <sheetName val="[수목일위.XLS][수목일위.XLS]el______367"/>
      <sheetName val="[수목일위.XLS][수목일위.XLS]el______356"/>
      <sheetName val="[수목일위.XLS][수목일위.XLS]el______357"/>
      <sheetName val="[수목일위.XLS][수목일위.XLS]el______358"/>
      <sheetName val="[수목일위.XLS][수목일위.XLS]el______359"/>
      <sheetName val="[수목일위.XLS][수목일위.XLS]el______360"/>
      <sheetName val="[수목일위.XLS][수목일위.XLS]el______361"/>
      <sheetName val="[수목일위.XLS][수목일위.XLS]el______362"/>
      <sheetName val="[수목일위.XLS][수목일위.XLS]el______363"/>
      <sheetName val="[수목일위.XLS][수목일위.XLS]el______364"/>
      <sheetName val="[수목일위.XLS][수목일위.XLS]el______365"/>
      <sheetName val="[수목일위.XLS][수목일위.XLS]el______382"/>
      <sheetName val="[수목일위.XLS][수목일위.XLS]el______383"/>
      <sheetName val="[수목일위.XLS][수목일위.XLS]el______368"/>
      <sheetName val="[수목일위.XLS][수목일위.XLS]el______369"/>
      <sheetName val="[수목일위.XLS][수목일위.XLS]el______370"/>
      <sheetName val="[수목일위.XLS][수목일위.XLS]el______371"/>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4"/>
      <sheetName val="[수목일위.XLS][수목일위.XLS]el______385"/>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436"/>
      <sheetName val="[수목일위.XLS][수목일위.XLS]el______437"/>
      <sheetName val="[수목일위.XLS][수목일위.XLS]el______400"/>
      <sheetName val="[수목일위.XLS][수목일위.XLS]el______401"/>
      <sheetName val="[수목일위.XLS][수목일위.XLS]el______416"/>
      <sheetName val="[수목일위.XLS][수목일위.XLS]el______417"/>
      <sheetName val="[수목일위.XLS][수목일위.XLS]el______396"/>
      <sheetName val="[수목일위.XLS][수목일위.XLS]el______397"/>
      <sheetName val="[수목일위.XLS][수목일위.XLS]el______398"/>
      <sheetName val="[수목일위.XLS][수목일위.XLS]el______399"/>
      <sheetName val="[수목일위.XLS][수목일위.XLS]el______404"/>
      <sheetName val="[수목일위.XLS][수목일위.XLS]el______405"/>
      <sheetName val="[수목일위.XLS][수목일위.XLS]el______402"/>
      <sheetName val="[수목일위.XLS][수목일위.XLS]el______403"/>
      <sheetName val="[수목일위.XLS][수목일위.XLS]el______406"/>
      <sheetName val="[수목일위.XLS][수목일위.XLS]el______407"/>
      <sheetName val="[수목일위.XLS][수목일위.XLS]el______408"/>
      <sheetName val="[수목일위.XLS][수목일위.XLS]el______409"/>
      <sheetName val="[수목일위.XLS][수목일위.XLS]el______410"/>
      <sheetName val="[수목일위.XLS][수목일위.XLS]el______411"/>
      <sheetName val="[수목일위.XLS][수목일위.XLS]el______412"/>
      <sheetName val="[수목일위.XLS][수목일위.XLS]el______413"/>
      <sheetName val="[수목일위.XLS][수목일위.XLS]el______414"/>
      <sheetName val="[수목일위.XLS][수목일위.XLS]el______415"/>
      <sheetName val="[수목일위.XLS][수목일위.XLS]el______424"/>
      <sheetName val="[수목일위.XLS][수목일위.XLS]el______425"/>
      <sheetName val="[수목일위.XLS][수목일위.XLS]el______422"/>
      <sheetName val="[수목일위.XLS][수목일위.XLS]el______423"/>
      <sheetName val="[수목일위.XLS][수목일위.XLS]el______418"/>
      <sheetName val="[수목일위.XLS][수목일위.XLS]el______419"/>
      <sheetName val="[수목일위.XLS][수목일위.XLS]el______420"/>
      <sheetName val="[수목일위.XLS][수목일위.XLS]el______421"/>
      <sheetName val="[수목일위.XLS][수목일위.XLS]el______426"/>
      <sheetName val="[수목일위.XLS][수목일위.XLS]el______427"/>
      <sheetName val="[수목일위.XLS][수목일위.XLS]el______428"/>
      <sheetName val="[수목일위.XLS][수목일위.XLS]el______429"/>
      <sheetName val="[수목일위.XLS][수목일위.XLS]el______432"/>
      <sheetName val="[수목일위.XLS][수목일위.XLS]el______433"/>
      <sheetName val="[수목일위.XLS][수목일위.XLS]el______434"/>
      <sheetName val="[수목일위.XLS][수목일위.XLS]el______435"/>
      <sheetName val="[수목일위.XLS][수목일위.XLS]el______430"/>
      <sheetName val="[수목일위.XLS][수목일위.XLS]el______431"/>
      <sheetName val="[수목일위.XLS][수목일위.XLS]el______438"/>
      <sheetName val="[수목일위.XLS][수목일위.XLS]el______439"/>
      <sheetName val="[수목일위.XLS][수목일위.XLS]el______440"/>
      <sheetName val="[수목일위.XLS][수목일위.XLS]el______441"/>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60"/>
      <sheetName val="[수목일위.XLS][수목일위.XLS]el______461"/>
      <sheetName val="[수목일위.XLS][수목일위.XLS]el______458"/>
      <sheetName val="[수목일위.XLS][수목일위.XLS]el______459"/>
      <sheetName val="[수목일위.XLS][수목일위.XLS]el______454"/>
      <sheetName val="[수목일위.XLS][수목일위.XLS]el______455"/>
      <sheetName val="[수목일위.XLS][수목일위.XLS]el______456"/>
      <sheetName val="[수목일위.XLS][수목일위.XLS]el______457"/>
      <sheetName val="[수목일위.XLS][수목일위.XLS]el______462"/>
      <sheetName val="[수목일위.XLS][수목일위.XLS]el______463"/>
      <sheetName val="[수목일위.XLS][수목일위.XLS]el______464"/>
      <sheetName val="[수목일위.XLS][수목일위.XLS]el______465"/>
      <sheetName val="[수목일위.XLS][수목일위.XLS]el______466"/>
      <sheetName val="[수목일위.XLS][수목일위.XLS]el______467"/>
      <sheetName val="[수목일위.XLS][수목일위.XLS]el______478"/>
      <sheetName val="[수목일위.XLS][수목일위.XLS]el______479"/>
      <sheetName val="[수목일위.XLS][수목일위.XLS]el______472"/>
      <sheetName val="[수목일위.XLS][수목일위.XLS]el______473"/>
      <sheetName val="[수목일위.XLS][수목일위.XLS]el______470"/>
      <sheetName val="[수목일위.XLS][수목일위.XLS]el______471"/>
      <sheetName val="[수목일위.XLS][수목일위.XLS]el______474"/>
      <sheetName val="[수목일위.XLS][수목일위.XLS]el______475"/>
      <sheetName val="[수목일위.XLS][수목일위.XLS]el______476"/>
      <sheetName val="[수목일위.XLS][수목일위.XLS]el______477"/>
      <sheetName val="사업분석㛬Y괨␭걨␭"/>
      <sheetName val="사업분석㛬Y괨␭纨␭"/>
      <sheetName val="[수목일위.XLS]el\설계서\수목일위.脃퀀"/>
      <sheetName val="[수목일위.XLS]el\설계서\수저⯹ᘁࠁ㹠#"/>
      <sheetName val="[수목일위.XLS][수목일위.XLS]el______480"/>
      <sheetName val="[수목일위.XLS][수목일위.XLS]el______481"/>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88"/>
      <sheetName val="[수목일위.XLS][수목일위.XLS]el______489"/>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수목일위.XLS][수목일위.XLS]el______504"/>
      <sheetName val="[수목일위.XLS][수목일위.XLS]el______505"/>
      <sheetName val="[수목일위.XLS][수목일위.XLS]el______502"/>
      <sheetName val="[수목일위.XLS][수목일위.XLS]el______503"/>
      <sheetName val="[수목일위.XLS][수목일위.XLS]el______508"/>
      <sheetName val="[수목일위.XLS][수목일위.XLS]el______509"/>
      <sheetName val="[수목일위.XLS][수목일위.XLS]el______506"/>
      <sheetName val="[수목일위.XLS][수목일위.XLS]el______507"/>
      <sheetName val="[수목일위.XLS][수목일위.XLS]el______512"/>
      <sheetName val="[수목일위.XLS][수목일위.XLS]el______513"/>
      <sheetName val="[수목일위.XLS][수목일위.XLS]el______510"/>
      <sheetName val="[수목일위.XLS][수목일위.XLS]el______511"/>
      <sheetName val="[수목일위.XLS]el\설계서\수목일瞧雠Ȣ憎"/>
      <sheetName val="[수목일위.XLS][수목일위.XLS]el_설계서___10"/>
      <sheetName val="[수목일위.XLS][수목일위.XLS]el_설계서___11"/>
      <sheetName val="[수목일위.XLS][수목일위.XLS]el_설계서____8"/>
      <sheetName val="[수목일위.XLS][수목일위.XLS]el_설계서____9"/>
      <sheetName val="현장관萹ó"/>
      <sheetName val="현장관ﾈȯ"/>
      <sheetName val="현장관≬ʧ"/>
      <sheetName val="8설萹ó"/>
      <sheetName val="[수목일위.XLS][수목일위.XLS]el_설계서____2"/>
      <sheetName val="[수목일위.XLS][수목일위.XLS]el_설계서____3"/>
      <sheetName val="[수목일위.XLS][수목일위.XLS]el_설계서____4"/>
      <sheetName val="[수목일위.XLS][수목일위.XLS]el_설계서____5"/>
      <sheetName val="[수목일위.XLS][수목일위.XLS]el_설계서____6"/>
      <sheetName val="[수목일위.XLS][수목일위.XLS]el_설계서____7"/>
      <sheetName val="[수목일위.XLS][수목일위.XLS]el_설계서___22"/>
      <sheetName val="[수목일위.XLS][수목일위.XLS]el_설계서___23"/>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6"/>
      <sheetName val="[수목일위.XLS][수목일위.XLS]el_설계서___17"/>
      <sheetName val="[수목일위.XLS][수목일위.XLS]el_설계서___18"/>
      <sheetName val="[수목일위.XLS][수목일위.XLS]el_설계서___19"/>
      <sheetName val="[수목일위.XLS][수목일위.XLS]el_설계서___20"/>
      <sheetName val="[수목일위.XLS][수목일위.XLS]el_설계서___21"/>
      <sheetName val="방堸"/>
      <sheetName val="방䡲"/>
      <sheetName val="DATA_x0010_"/>
      <sheetName val="단지정보"/>
      <sheetName val="[수목일위.XLS]el\설계서\수목일_x0000__x0000_Ā_x0000__x0005_"/>
      <sheetName val="[수목일위.XLS][수목일위.XLS]el__계_____2"/>
      <sheetName val="[수목일위.XLS][수목일위.XLS]el__계_____3"/>
      <sheetName val="97노임_xdf88_˟"/>
      <sheetName val="[수목일위.XLS]el\설계서䶀ա_x0000__x0000__x0000__x0000_er㺔"/>
      <sheetName val="코_x0000__x0000_"/>
      <sheetName val="[수목일위.XLS]el\설계서\수목일위㓡ÓỒ"/>
      <sheetName val="[수목일위.XLS]el\설계서\罨(헾⿣_x0005__x0000__x0000_"/>
      <sheetName val="[수목일위.XLS]el\설계서\ﾈȟ萹ãⱄ&gt;폠ছ"/>
      <sheetName val="[수목일위.XLS]el\설계서\羈_x001a_헾⽝_x0005__x0000__x0000_"/>
      <sheetName val="[수목일위.XLS][수목일위.XLS]el__계__수__2"/>
      <sheetName val="[수목일위.XLS][수목일위.XLS]el__계__수__3"/>
      <sheetName val="[수목일위.XLS]el\설계서\_x0000__x0000_Ԁ_x0000_뀀ﺋ_x0001_"/>
      <sheetName val="[수목일위.XLS][수목일위.XLS]el______544"/>
      <sheetName val="[수목일위.XLS][수목일위.XLS]el______545"/>
      <sheetName val="[수목일위.XLS][수목일위.XLS]el______542"/>
      <sheetName val="[수목일위.XLS][수목일위.XLS]el______543"/>
      <sheetName val="[수목일위.XLS][수목일위.XLS]el______514"/>
      <sheetName val="[수목일위.XLS][수목일위.XLS]el______515"/>
      <sheetName val="[수목일위.XLS][수목일위.XLS]el______516"/>
      <sheetName val="[수목일위.XLS][수목일위.XLS]el______517"/>
      <sheetName val="[수목일위.XLS][수목일위.XLS]el______520"/>
      <sheetName val="[수목일위.XLS][수목일위.XLS]el______521"/>
      <sheetName val="[수목일위.XLS][수목일위.XLS]el______518"/>
      <sheetName val="[수목일위.XLS][수목일위.XLS]el______519"/>
      <sheetName val="[수목일위.XLS][수목일위.XLS]el______538"/>
      <sheetName val="[수목일위.XLS][수목일위.XLS]el______539"/>
      <sheetName val="[수목일위.XLS][수목일위.XLS]el______524"/>
      <sheetName val="[수목일위.XLS][수목일위.XLS]el______525"/>
      <sheetName val="[수목일위.XLS][수목일위.XLS]el______526"/>
      <sheetName val="[수목일위.XLS][수목일위.XLS]el______527"/>
      <sheetName val="[수목일위.XLS][수목일위.XLS]el______522"/>
      <sheetName val="[수목일위.XLS][수목일위.XLS]el______523"/>
      <sheetName val="[수목일위.XLS][수목일위.XLS]el______530"/>
      <sheetName val="[수목일위.XLS][수목일위.XLS]el______531"/>
      <sheetName val="[수목일위.XLS][수목일위.XLS]el______534"/>
      <sheetName val="[수목일위.XLS][수목일위.XLS]el______535"/>
      <sheetName val="[수목일위.XLS][수목일위.XLS]el______528"/>
      <sheetName val="[수목일위.XLS][수목일위.XLS]el______529"/>
      <sheetName val="[수목일위.XLS][수목일위.XLS]el______532"/>
      <sheetName val="[수목일위.XLS][수목일위.XLS]el______533"/>
      <sheetName val="[수목일위.XLS][수목일위.XLS]el______540"/>
      <sheetName val="[수목일위.XLS][수목일위.XLS]el______541"/>
      <sheetName val="[수목일위.XLS][수목일위.XLS]el______536"/>
      <sheetName val="[수목일위.XLS][수목일위.XLS]el______537"/>
      <sheetName val="[수목일위.XLS][수목일위.XLS]el______546"/>
      <sheetName val="[수목일위.XLS][수목일위.XLS]el______547"/>
      <sheetName val="[수목일위.XLS][수목일위.XLS]el______548"/>
      <sheetName val="[수목일위.XLS][수목일위.XLS]el______549"/>
      <sheetName val="[수목일위.XLS][수목일위.XLS]el______550"/>
      <sheetName val="[수목일위.XLS][수목일위.XLS]el______551"/>
      <sheetName val="[수목일위.XLS][수목일위.XLS]el______552"/>
      <sheetName val="[수목일위.XLS][수목일위.XLS]el______553"/>
      <sheetName val="[수목일위.XLS][수목일위.XLS]el______554"/>
      <sheetName val="[수목일위.XLS][수목일위.XLS]el______555"/>
      <sheetName val="[수목일위.XLS][수목일위.XLS]el______556"/>
      <sheetName val="[수목일위.XLS][수목일위.XLS]el______557"/>
      <sheetName val="[수목일위.XLS][수목일위.XLS]el______558"/>
      <sheetName val="[수목일위.XLS][수목일위.XLS]el______559"/>
      <sheetName val="[수목일위.XLS][수목일위.XLS]el______562"/>
      <sheetName val="[수목일위.XLS][수목일위.XLS]el______563"/>
      <sheetName val="[수목일위.XLS][수목일위.XLS]el______560"/>
      <sheetName val="[수목일위.XLS][수목일위.XLS]el______561"/>
      <sheetName val="DATA䘭"/>
      <sheetName val="[수목일위.XLS]el\설계서\遈̦ퟍĔ䑘䓯_x0000__x0000_"/>
      <sheetName val="[수목일위.XLS][수목일위.XLS]el______568"/>
      <sheetName val="[수목일위.XLS][수목일위.XLS]el______569"/>
      <sheetName val="[수목일위.XLS][수목일위.XLS]el______564"/>
      <sheetName val="[수목일위.XLS][수목일위.XLS]el______565"/>
      <sheetName val="[수목일위.XLS]el\설계서›_x0000__x0000__x0000__x0000_幜;_x0006_"/>
      <sheetName val="[수목일위.XLS][수목일위.XLS]el______570"/>
      <sheetName val="[수목일위.XLS][수목일위.XLS]el______571"/>
      <sheetName val="[수목일위.XLS][수목일위.XLS]el______566"/>
      <sheetName val="[수목일위.XLS][수목일위.XLS]el______567"/>
      <sheetName val="[수목일위.XLS][수목일위.XLS]el______572"/>
      <sheetName val="[수목일위.XLS][수목일위.XLS]el______573"/>
      <sheetName val="[수목일위.XLS][수목일위.XLS]el______582"/>
      <sheetName val="[수목일위.XLS][수목일위.XLS]el______583"/>
      <sheetName val="[수목일위.XLS][수목일위.XLS]el______574"/>
      <sheetName val="[수목일위.XLS][수목일위.XLS]el______575"/>
      <sheetName val="[수목일위.XLS][수목일위.XLS]el______576"/>
      <sheetName val="[수목일위.XLS][수목일위.XLS]el______577"/>
      <sheetName val="[수목일위.XLS][수목일위.XLS]el______578"/>
      <sheetName val="[수목일위.XLS][수목일위.XLS]el______579"/>
      <sheetName val="[수목일위.XLS][수목일위.XLS]el______580"/>
      <sheetName val="[수목일위.XLS][수목일위.XLS]el______581"/>
      <sheetName val="[수목일위.XLS]el\설계서\؀_x0001__x0000__x0000__x0000_뤁Փ_x0000_"/>
      <sheetName val="설계변경橂⾷_x0005__x0000_"/>
      <sheetName val="견적갑지"/>
      <sheetName val="[수목일위.XLS]el\설계서\수_x0000__x0000__x0000__x0001_Ԁ_x0000_礀"/>
      <sheetName val="[수목일위.XLS]el\설계서\수_x0000__x0000__x0000__x0001_Ԁ_x0000_㬀"/>
      <sheetName val="1-_x0000__x0000_쀀"/>
      <sheetName val="골조물Ç"/>
      <sheetName val="[수목일위.XLS][수목일위.XLS]______XLS_2"/>
      <sheetName val="장비사용료"/>
      <sheetName val="[수목일위.XLS]el\설계_x0000__x0000__x0000__x0000_耀ﴮ㇅_x0002__x0000_"/>
      <sheetName val="약품_x0005__x0000_"/>
      <sheetName val="범위이름"/>
      <sheetName val="기술자관련蓈2"/>
      <sheetName val="[수목일위.XLS]el\설계서\수ἴ_x0000_ᥨ'_x0000__x0000_"/>
      <sheetName val="[수목일위.XLS]el\설계서\수㴃㦼⠀鑲!_x0000__x0000_"/>
      <sheetName val="좌측_x0000__x0000__x0005_"/>
      <sheetName val="약_x0000__x0000__x0005_"/>
      <sheetName val="[수목일위.XLS]el\설계서\_x0000__x0000_Ā_x0000__x0005__x0000_翽_x0000_"/>
      <sheetName val="[수목일위.XLS]el\설계서\_x0000__x0000_Ā_x0000__x0005__x0000_翹_x0000_"/>
      <sheetName val="[수목일위.XLS]el\설계서\_x0000__x0000_ȯ_x0000_⫐⡢ȯ_x0000_"/>
      <sheetName val="단가_및_䠅ኀ谀"/>
      <sheetName val="자ꠎ㲁"/>
      <sheetName val="[수목일위.XLS]el\설계서\_x0000_섀⠀؁洃砀"/>
      <sheetName val="[수목일위.XLS]el\설계서ᾏ(沰☖_x0000__x0000__x0000__x0000_〸"/>
      <sheetName val="[수목일위.XLS]el\설계서ᾏ(ﳸ⦯_x0000__x0000__x0000__x0000_〸"/>
      <sheetName val="[수목일위.XLS]el\설계서ᾏ(渰♡_x0000__x0000__x0000__x0000_〸"/>
      <sheetName val="[수목일위.XLS]el\설계서ᾏ(͘⨨_x0000__x0000__x0000__x0000_〸"/>
      <sheetName val="[수목일위.XLS_x0000_][수목일위.XLS_x0000_]el______3"/>
      <sheetName val="[수목일위.XLS]el\설계서\_x0000__x0000__x0000__x0000_　䨰_x0000__x0000_"/>
      <sheetName val="개별직종노임단가(2005.1丵"/>
      <sheetName val="[수목일위.XLS]el\설계서\수목일위 ␨/_x0000_"/>
      <sheetName val="[수목일위.XLS][수목일위.XLS]el_설_서__목_2"/>
      <sheetName val="[수목일위.XLS][수목일위.XLS]el_설_서__목_3"/>
      <sheetName val="[수목일위.XLS]el\설계서_x0000__x0000_Ā_x0000__x0005__x0000_翽_x0000_㼀"/>
      <sheetName val="구간별"/>
      <sheetName val="[수목일위.XLS][수목일위.XLS]el______584"/>
      <sheetName val="[수목일위.XLS][수목일위.XLS]el______585"/>
      <sheetName val="1-쀀俚˯"/>
      <sheetName val="[수목일위.XLS][수목일위.XLS]el______592"/>
      <sheetName val="[수목일위.XLS][수목일위.XLS]el______593"/>
      <sheetName val="[수목일위.XLS][수목일위.XLS]el______594"/>
      <sheetName val="[수목일위.XLS][수목일위.XLS]el______595"/>
      <sheetName val="[수목일위.XLS][수목일위.XLS]el______588"/>
      <sheetName val="[수목일위.XLS][수목일위.XLS]el______589"/>
      <sheetName val="[수목일위.XLS][수목일위.XLS]el______586"/>
      <sheetName val="[수목일위.XLS][수목일위.XLS]el______587"/>
      <sheetName val="[수목일위.XLS][수목일위.XLS]el______590"/>
      <sheetName val="[수목일위.XLS][수목일위.XLS]el______591"/>
      <sheetName val="[수목일위.XLS][수목일위.XLS]el______596"/>
      <sheetName val="[수목일위.XLS][수목일위.XLS]el______597"/>
      <sheetName val="부하LOAD"/>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배수내룅"/>
      <sheetName val="[수목일위.XLS][수목일위.XLS]el\설계_x0000__x0000__x0000__x0001_Ԁ_x0000_"/>
      <sheetName val="48일위(橂】_x0005_"/>
      <sheetName val="입餀ኘ"/>
      <sheetName val="매채睮め"/>
      <sheetName val="[수목일위.XLS][수목일위.XLS]el_설______2"/>
      <sheetName val="[수목일위.XLS][수목일위.XLS]el_설______3"/>
      <sheetName val="[수목일위.XLS]el\설계서\_x0000__x0000_Ԁ_x0000_쀀欺_x0017__x0000_"/>
      <sheetName val="[수목일위.XLS]el\설계서\수목일위_x0000__x0000_Ԁ_x0000_"/>
      <sheetName val="골재"/>
      <sheetName val="[수목일위.XLS][수목일위.XLS]el__계___목_2"/>
      <sheetName val="[수목일위.XLS][수목일위.XLS]el__계___목_3"/>
      <sheetName val="[수목일위.XLS]el\설계夃䠀_x0019__x0000__x0000__x0000_錪"/>
      <sheetName val="발주처자료입å"/>
      <sheetName val="기기리⠀驘"/>
      <sheetName val="기기리턀鎲"/>
      <sheetName val="기기리ԯ_x0000_"/>
      <sheetName val="[수목일위.XLS]el\설계서_x0000__x0000_Ā_x0000__x0005__x0000_翿_x0000_澠"/>
      <sheetName val="실행기고및 투입현황(총괄)"/>
      <sheetName val="단가_x0000__x0000_ǻ_x0000_"/>
      <sheetName val="단가_x0000__x0000_Ř_x0000_"/>
      <sheetName val="[수목일위.XLS][수목일위.XLS]el_설계서_수_20"/>
      <sheetName val="[수목일위.XLS][수목일위.XLS]el_설계서_수_21"/>
      <sheetName val="[수목일위.XLS][수목일위.XLS]el_설계서_수_16"/>
      <sheetName val="[수목일위.XLS][수목일위.XLS]el_설계서_수_17"/>
      <sheetName val="[수목일위.XLS][수목일위.XLS]el_설계서_수_18"/>
      <sheetName val="[수목일위.XLS][수목일위.XLS]el_설계서_수_19"/>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6"/>
      <sheetName val="[수목일위.XLS][수목일위.XLS]el_설계서_수_27"/>
      <sheetName val="[수목일위.XLS]el\설계서\리^ᤈ㚯_x0000__x0000__x0000__x0000_"/>
      <sheetName val="DAꞅ︀"/>
      <sheetName val="[수목일위.XLS]el\설계서_x0000__x0000_Ā_x0000__x0005__x0000_翸_x0000_戰"/>
      <sheetName val="[수목일위.XLS][수목일위.XLS_x0000_]______XL_2"/>
      <sheetName val="내역(臨N"/>
      <sheetName val="[수목일위.XLS_x0000_]el\설계서\수목曘̔㼠ò᰸⇈"/>
      <sheetName val="[수목일위.XLS_x0000_]el\설계서\수목曘̔㼠ò熘ⅴ"/>
      <sheetName val="[수목일위.XLS_x0000_]el\설계서\수목㼠r⨠㥇_x0000__x0000_"/>
      <sheetName val="[수목일위.XLS_x0000_]el\설계서\수목㼠r첈෎_x0000__x0000_"/>
      <sheetName val="[수목일위.XLS_x0000_]el\설계서\수목㼠r쮸⡑_x0000__x0000_"/>
      <sheetName val="[수목일위.XLS][수목일위.XLS]el______618"/>
      <sheetName val="[수목일위.XLS][수목일위.XLS]el______619"/>
      <sheetName val="[수목일위.XLS][수목일위.XLS]el______616"/>
      <sheetName val="[수목일위.XLS][수목일위.XLS]el______617"/>
      <sheetName val="[수목일위.XLS][수목일위.XLS]el______604"/>
      <sheetName val="[수목일위.XLS][수목일위.XLS]el______605"/>
      <sheetName val="[수목일위.XLS][수목일위.XLS]el______602"/>
      <sheetName val="[수목일위.XLS][수목일위.XLS]el______603"/>
      <sheetName val="[수목일위.XLS][수목일위.XLS]el______598"/>
      <sheetName val="[수목일위.XLS][수목일위.XLS]el______599"/>
      <sheetName val="[수목일위.XLS][수목일위.XLS]el______600"/>
      <sheetName val="[수목일위.XLS][수목일위.XLS]el______601"/>
      <sheetName val="[수목일위.XLS][수목일위.XLS]el______606"/>
      <sheetName val="[수목일위.XLS][수목일위.XLS]el______607"/>
      <sheetName val="[수목일위.XLS][수목일위.XLS]el______610"/>
      <sheetName val="[수목일위.XLS][수목일위.XLS]el______611"/>
      <sheetName val="[수목일위.XLS][수목일위.XLS]el______608"/>
      <sheetName val="[수목일위.XLS][수목일위.XLS]el______609"/>
      <sheetName val="14._x0001__x0000__x0000__x0001_"/>
      <sheetName val="[수목일위.XLS][수목일위.XLS]el______614"/>
      <sheetName val="[수목일위.XLS][수목일위.XLS]el______615"/>
      <sheetName val="[수목일위.XLS][수목일위.XLS]el______612"/>
      <sheetName val="[수목일위.XLS][수목일위.XLS]el______613"/>
      <sheetName val="[수목일위.XLS][수목일위.XLS]el______688"/>
      <sheetName val="[수목일위.XLS][수목일위.XLS]el______689"/>
      <sheetName val="[수목일위.XLS][수목일위.XLS]el______694"/>
      <sheetName val="[수목일위.XLS][수목일위.XLS]el______695"/>
      <sheetName val="[수목일위.XLS][수목일위.XLS]el______686"/>
      <sheetName val="[수목일위.XLS][수목일위.XLS]el______687"/>
      <sheetName val="[수목일위.XLS][수목일위.XLS]el______684"/>
      <sheetName val="[수목일위.XLS][수목일위.XLS]el______685"/>
      <sheetName val="대在橂"/>
      <sheetName val="99'대차 통합(2)"/>
      <sheetName val="임대보고(최종)"/>
      <sheetName val="99'대차 통합"/>
      <sheetName val="2.냉난방설비공사"/>
      <sheetName val="7.자동제어공사"/>
      <sheetName val="[수목일위.XLS]el\설계서_x0000__x0000_Ԁ_x0000_쥗_x0001__x0000_"/>
      <sheetName val="[수목일위.XLS]el\설계렃耀ﻯ+_x0000__x0000__x0000_덎"/>
      <sheetName val="토က_x0000_㠀"/>
      <sheetName val="토쌉浩0"/>
      <sheetName val="집계(기계-뷵리)"/>
      <sheetName val="산업"/>
      <sheetName val="대_x0000__x0000_ɳ"/>
      <sheetName val="[수목일위.XLS][수목일위.XLS"/>
      <sheetName val="[수목일위.XLS][수목일위.XLS]el\설계"/>
      <sheetName val="자재집계 &amp; 총괄표"/>
      <sheetName val="일위대가목_x0000__x0000__x0005__x0000_움"/>
      <sheetName val="사업분석_x0000__x0000__x0005__x0000_㗩"/>
      <sheetName val="사업분석_x0000__x0000__x0005__x0000_⬰㖚"/>
      <sheetName val="사업분석_x0000__x0000__x0005__x0000_肰㖘"/>
      <sheetName val="사업분석_x0000__x0000__x0005__x0000_炐㡨"/>
      <sheetName val="사업분석_x0000__x0000__x0005__x0000_䄠㦖"/>
      <sheetName val="사업분석_x0000__x0000__x0005__x0000_᭐㡩"/>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수목일위.XLS]el\설계서_x0000__x0000__x0005__x0000_෰ਇǽ_x0000__x0000_"/>
      <sheetName val="[수목일위.XLS]el\설계서_x0000__x0000__x0005__x0000_몰ᔢǽ_x0000__x0000_"/>
      <sheetName val="[수목일위.XLS]el\설계서_x0000__x0000__x0005__x0000_쩀睜ǽ_x0000__x0000_"/>
      <sheetName val="PROJECT BRIEF"/>
      <sheetName val="공종"/>
      <sheetName val="산출금액내역"/>
      <sheetName val="[수목일위.XLS][수목일위.XLS]el______664"/>
      <sheetName val="[수목일위.XLS][수목일위.XLS]el______665"/>
      <sheetName val="[수목일위.XLS][수목일위.XLS]el______660"/>
      <sheetName val="[수목일위.XLS][수목일위.XLS]el______661"/>
      <sheetName val="[수목일위.XLS][수목일위.XLS]el______644"/>
      <sheetName val="[수목일위.XLS][수목일위.XLS]el______645"/>
      <sheetName val="[수목일위.XLS][수목일위.XLS]el______622"/>
      <sheetName val="[수목일위.XLS][수목일위.XLS]el______623"/>
      <sheetName val="[수목일위.XLS][수목일위.XLS]el______620"/>
      <sheetName val="[수목일위.XLS][수목일위.XLS]el______621"/>
      <sheetName val="[수목일위.XLS][수목일위.XLS]el______638"/>
      <sheetName val="[수목일위.XLS][수목일위.XLS]el______639"/>
      <sheetName val="[수목일위.XLS][수목일위.XLS]el______624"/>
      <sheetName val="[수목일위.XLS][수목일위.XLS]el______625"/>
      <sheetName val="[수목일위.XLS][수목일위.XLS]el______626"/>
      <sheetName val="[수목일위.XLS][수목일위.XLS]el______627"/>
      <sheetName val="[수목일위.XLS][수목일위.XLS]el______636"/>
      <sheetName val="[수목일위.XLS][수목일위.XLS]el______637"/>
      <sheetName val="[수목일위.XLS][수목일위.XLS]el______628"/>
      <sheetName val="[수목일위.XLS][수목일위.XLS]el______629"/>
      <sheetName val="[수목일위.XLS][수목일위.XLS]el______630"/>
      <sheetName val="[수목일위.XLS][수목일위.XLS]el______631"/>
      <sheetName val="[수목일위.XLS][수목일위.XLS]el______632"/>
      <sheetName val="[수목일위.XLS][수목일위.XLS]el______633"/>
      <sheetName val="[수목일위.XLS][수목일위.XLS]el______634"/>
      <sheetName val="[수목일위.XLS][수목일위.XLS]el______635"/>
      <sheetName val="[수목일위.XLS][수목일위.XLS]el______640"/>
      <sheetName val="[수목일위.XLS][수목일위.XLS]el______641"/>
      <sheetName val="[수목일위.XLS][수목일위.XLS]el______642"/>
      <sheetName val="[수목일위.XLS][수목일위.XLS]el______643"/>
      <sheetName val="[수목일위.XLS][수목일위.XLS]el______652"/>
      <sheetName val="[수목일위.XLS][수목일위.XLS]el______653"/>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8"/>
      <sheetName val="[수목일위.XLS][수목일위.XLS]el______659"/>
      <sheetName val="[수목일위.XLS][수목일위.XLS]el______662"/>
      <sheetName val="[수목일위.XLS][수목일위.XLS]el______663"/>
      <sheetName val="[수목일위.XLS][수목일위.XLS]el______670"/>
      <sheetName val="[수목일위.XLS][수목일위.XLS]el______671"/>
      <sheetName val="[수목일위.XLS][수목일위.XLS]el______666"/>
      <sheetName val="[수목일위.XLS][수목일위.XLS]el______667"/>
      <sheetName val="[수목일위.XLS][수목일위.XLS]el______668"/>
      <sheetName val="[수목일위.XLS][수목일위.XLS]el______669"/>
      <sheetName val="[수목일위.XLS][수목일위.XLS]el______674"/>
      <sheetName val="[수목일위.XLS][수목일위.XLS]el______675"/>
      <sheetName val="[수목일위.XLS][수목일위.XLS]el______672"/>
      <sheetName val="[수목일위.XLS][수목일위.XLS]el______673"/>
      <sheetName val="[수목일위.XLS][수목일위.XLS]el______676"/>
      <sheetName val="[수목일위.XLS][수목일위.XLS]el______677"/>
      <sheetName val="[수목일위.XLS]el\설계서_x0000__x0000_Ā_x0000__x0005__x0000_翹_x0000_"/>
      <sheetName val="[수목일위.XLS]el\설계서_x0000__x0000_Ə_x0000_⯀䘟Ə_x0000_Ā"/>
      <sheetName val="[수목일위.XLS]el\설계서_x0000__x0000_Ʈ_x0000_Ⳡ⁾Ʈ_x0000_Ā"/>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수목일위.XLS][수목일위.XLS]el______678"/>
      <sheetName val="[수목일위.XLS][수목일위.XLS]el______679"/>
      <sheetName val="[수목일위.XLS][수목일위.XLS]el______680"/>
      <sheetName val="[수목일위.XLS][수목일위.XLS]el______681"/>
      <sheetName val="[수목일위.XLS][수목일위.XLS]el______682"/>
      <sheetName val="[수목일위.XLS][수목일위.XLS]el______683"/>
      <sheetName val="[수목일위.XLS][수목일위.XLS]el______690"/>
      <sheetName val="[수목일위.XLS][수목일위.XLS]el______691"/>
      <sheetName val="[수목일위.XLS][수목일위.XLS]el______692"/>
      <sheetName val="[수목일위.XLS][수목일위.XLS]el______693"/>
      <sheetName val="[수목일위.XLS][수목일위.XLS]el______696"/>
      <sheetName val="[수목일위.XLS][수목일위.XLS]el______697"/>
      <sheetName val="[수목일위.XLS][수목일위.XLS]el______698"/>
      <sheetName val="[수목일위.XLS][수목일위.XLS]el______699"/>
      <sheetName val="[수목일위.XLS][수목일위.XLS]el______702"/>
      <sheetName val="[수목일위.XLS][수목일위.XLS]el______703"/>
      <sheetName val="[수목일위.XLS][수목일위.XLS]el______700"/>
      <sheetName val="[수목일위.XLS][수목일위.XLS]el______701"/>
      <sheetName val="[수목일위.XLS][수목일위.XLS]el______716"/>
      <sheetName val="[수목일위.XLS][수목일위.XLS]el______717"/>
      <sheetName val="[수목일위.XLS][수목일위.XLS]el______712"/>
      <sheetName val="[수목일위.XLS][수목일위.XLS]el______713"/>
      <sheetName val="[수목일위.XLS]el\설계서\수_x0000_́웠ʰ旼꼸"/>
      <sheetName val="[수목일위.XLS]el\설계서\수목일㺎Ē酈⃣_x0000_"/>
      <sheetName val="piping"/>
      <sheetName val="[수목일위.XLS]el\설계서\⭛ş하ឆ_x0000__x0000__x0000__x0000_"/>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수목일위.XLS]el\설계서\수목일_x0000__x0000_אּɐ삱"/>
      <sheetName val="[수목일위.XLS][수목일위.XLS]______XL_10"/>
      <sheetName val="[수목일위.XLS][수목일위.XLS]______XLS_3"/>
      <sheetName val="[수목일위.XLS][수목일위.XLS]______XLS_8"/>
      <sheetName val="[수목일위.XLS][수목일위.XLS]______XLS_4"/>
      <sheetName val="[수목일위.XLS][수목일위.XLS]______XLS_5"/>
      <sheetName val="[수목일위.XLS][수목일위.XLS]______XLS_7"/>
      <sheetName val="[수목일위.XLS][수목일위.XLS]______XLS_6"/>
      <sheetName val="[수목일위.XLS][수목일위.XLS]______XLS_9"/>
      <sheetName val="산_x0000__x0000__x0005_"/>
      <sheetName val="노임목_x0000_"/>
      <sheetName val="조경일莨"/>
      <sheetName val="조경일薈"/>
      <sheetName val="조경일헾"/>
      <sheetName val="내역5"/>
      <sheetName val="REINF."/>
      <sheetName val="L형현황"/>
      <sheetName val="★도급내᠀"/>
      <sheetName val="T﹀ᇕ԰"/>
      <sheetName val="T︀ᇕ԰"/>
      <sheetName val="[수목일위.XLS][수목일위.XLS]el______704"/>
      <sheetName val="[수목일위.XLS][수목일위.XLS]el______705"/>
      <sheetName val="[수목일위.XLS][수목일위.XLS]el______706"/>
      <sheetName val="[수목일위.XLS][수목일위.XLS]el______707"/>
      <sheetName val="[수목일위.XLS][수목일위.XLS]el______708"/>
      <sheetName val="[수목일위.XLS][수목일위.XLS]el______709"/>
      <sheetName val="약품橠ʬ"/>
      <sheetName val="좌측舘1헾"/>
      <sheetName val="[수목일위.XLS][수목일위.XLS]el______710"/>
      <sheetName val="[수목일위.XLS][수목일위.XLS]el______711"/>
      <sheetName val="[수목일위.XLS][수목일위.XLS]el______714"/>
      <sheetName val="[수목일위.XLS][수목일위.XLS]el______715"/>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수목일위.XLS][수목일위.XLS]el______718"/>
      <sheetName val="[수목일위.XLS][수목일위.XLS]el______719"/>
      <sheetName val="[수목일위.XLS][수목일위.XLS]el______724"/>
      <sheetName val="[수목일위.XLS][수목일위.XLS]el______725"/>
      <sheetName val="[수목일위.XLS][수목일위.XLS]el______730"/>
      <sheetName val="[수목일위.XLS][수목일위.XLS]el______731"/>
      <sheetName val="산쌺攅"/>
      <sheetName val="산:_x0000_"/>
      <sheetName val="[수목일위.XLS]el\설계서\수ː৸Ắ_x0000_"/>
      <sheetName val="[수목일위.XLS][수목일위.XLS]el______732"/>
      <sheetName val="[수목일위.XLS][수목일위.XLS]el______733"/>
      <sheetName val="[수목일위.XLS][수목일위.XLS]el______738"/>
      <sheetName val="[수목일위.XLS][수목일위.XLS]el______739"/>
      <sheetName val="[수목일위.XLS][수목일위.XLS]el______736"/>
      <sheetName val="[수목일위.XLS][수목일위.XLS]el______737"/>
      <sheetName val="[수목일위.XLS][수목일위.XLS]el______742"/>
      <sheetName val="[수목일위.XLS][수목일위.XLS]el______743"/>
      <sheetName val="[수목일위.XLS][수목일위.XLS]el______740"/>
      <sheetName val="[수목일위.XLS][수목일위.XLS]el______741"/>
      <sheetName val="[수목일위.XLS][수목일위.XLS]el______746"/>
      <sheetName val="[수목일위.XLS][수목일위.XLS]el______747"/>
      <sheetName val="[수목일위.XLS][수목일위.XLS]el______744"/>
      <sheetName val="[수목일위.XLS][수목일위.XLS]el______745"/>
      <sheetName val="[수목일위.XLS][수목일위.XLS]el______748"/>
      <sheetName val="[수목일위.XLS][수목일위.XLS]el______749"/>
      <sheetName val="[수목일위.XLS][수목일위.XLS]el______750"/>
      <sheetName val="[수목일위.XLS][수목일위.XLS]el______751"/>
      <sheetName val="pier(_x0000__x0000__x0005_"/>
      <sheetName val="단위수량산辘_x0016_"/>
      <sheetName val="[수목일위.XLS]el\설계_x0000__x0000__x0000__x0001_Ԁ_x0000_ﴀ瀀外"/>
      <sheetName val="옥룡잡비"/>
      <sheetName val="금전출납"/>
      <sheetName val="[수목일위.XLS]el\설계서\_x0000__x0000_官_x0000__x0000__x0000_뿭"/>
      <sheetName val="시도69호선 도로확포장 전기공사-선화.xlsx"/>
      <sheetName val="1) 안채산출 1"/>
      <sheetName val="1) 안채산출 2"/>
      <sheetName val="1) 안채산출 3-1"/>
      <sheetName val="1) 안채산출 5"/>
      <sheetName val="AL공䊼ȯ꜠ƞ"/>
      <sheetName val="완성통합시스템 "/>
      <sheetName val="공종별"/>
      <sheetName val="공종별단가산정기준"/>
      <sheetName val="인원배치기준"/>
      <sheetName val="공통단가"/>
      <sheetName val="el\설계서\수목일위"/>
      <sheetName val="[수목일위.XLS]el\설계_x0000__x0000__x0000__x0000__x0000_洁Գ_x0000_　뇒"/>
      <sheetName val="[수목일위.XLS]el\설계서\수목일위_x0000_耀_xdd65__x0002_"/>
      <sheetName val="약품翸Z"/>
      <sheetName val="약품荈C"/>
      <sheetName val="약품׃⾛"/>
      <sheetName val="약품_x0010__x0000_"/>
      <sheetName val="강북라우터"/>
      <sheetName val="계 (4)"/>
      <sheetName val="Sheet4_x0000__x0000__x0000__x0000__x0000__x0000__x0000_ [수목일위.X"/>
      <sheetName val="Sheet4_x0000_ [수목일위.XLS]가드레일산근_x0000_耀 [수목일"/>
      <sheetName val="본실행 _x0000_"/>
      <sheetName val="구조 _x0000_"/>
      <sheetName val="배수내 "/>
      <sheetName val="회사기 _x0000_"/>
      <sheetName val="원가계산서 _x0000__x0000_"/>
      <sheetName val="[수목일위.XLS]el\설계서\수목일위_x0000__x0000_ _x0000_"/>
      <sheetName val="우측날개 "/>
      <sheetName val="직원투_x0000__x0000_ "/>
      <sheetName val="주공  _x0000_"/>
      <sheetName val="정화조방_x0000__x0000_ "/>
      <sheetName val="자재 집  "/>
      <sheetName val="_x0000_ _x0000_ "/>
      <sheetName val="1공구_단咀2ꮸ⽇ _x0000_"/>
      <sheetName val="날개벽(䟣⾯ _x0000_"/>
      <sheetName val="날개벽( _x0000__x0000__x0000_"/>
      <sheetName val="상호참고 _x0000_"/>
      <sheetName val="현장 _x0000_"/>
      <sheetName val="날개벽(䟣⾄ _x0000_"/>
      <sheetName val="수 "/>
      <sheetName val="현장관리 "/>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0"/>
      <sheetName val="[수목일위.XLS][수목일위.XLS]el_설계__수_21"/>
      <sheetName val="[수목일위.XLS][수목일위.XLS]el_설계__수_18"/>
      <sheetName val="[수목일위.XLS][수목일위.XLS]el_설계__수_19"/>
      <sheetName val="[수목일위.XLS][수목일위.XLS]el_설계__수_26"/>
      <sheetName val="[수목일위.XLS][수목일위.XLS]el_설계__수_27"/>
      <sheetName val="[수목일위.XLS][수목일위.XLS]el_설계__수_22"/>
      <sheetName val="[수목일위.XLS][수목일위.XLS]el_설계__수_23"/>
      <sheetName val="[수목일위.XLS][수목일위.XLS]el_설계__수_24"/>
      <sheetName val="[수목일위.XLS][수목일위.XLS]el_설계__수_25"/>
      <sheetName val="[수목일위.XLS][수목일위.XLS]el_설계__수_28"/>
      <sheetName val="[수목일위.XLS][수목일위.XLS]el_설계__수_29"/>
      <sheetName val="[수목일위.XLS][수목일위.XLS]el_설계__수_34"/>
      <sheetName val="[수목일위.XLS][수목일위.XLS]el_설계__수_35"/>
      <sheetName val="[수목일위.XLS][수목일위.XLS]el_설계__수_30"/>
      <sheetName val="[수목일위.XLS][수목일위.XLS]el_설계__수_31"/>
      <sheetName val="[수목일위.XLS][수목일위.XLS]el_설계__수_32"/>
      <sheetName val="[수목일위.XLS][수목일위.XLS]el_설계__수_33"/>
      <sheetName val="[수목일위.XLS]el\설계서\수목일턠˞㥎Ð谀"/>
      <sheetName val="[수목일위.XLS]el\설계서\수목일턠˞㥎Ð꛰"/>
      <sheetName val="엔지니어링요율"/>
      <sheetName val="[수목일위.XLS]el\설계서\수목일턠˞㥎Ð笈"/>
      <sheetName val="[수목일위.XLS]el\설계서\수목일턠˞㥎Ð礈"/>
      <sheetName val="약품逸ϳ"/>
      <sheetName val="H-PILE수량Ç_x0000_"/>
      <sheetName val="[수목일위.XLS][수목일위.XLS]el___서__목_2"/>
      <sheetName val="[수목일위.XLS][수목일위.XLS]el___서__목_3"/>
      <sheetName val="[수목일위.XLS]el\설계_x0000__x0000_Ԁ_x0000_뀀ũꢍ_x0001__x0000__x0000_"/>
      <sheetName val="[수목일위.XLS]el\설계_x0000__x0000_Ԁ_x0000_仄偔_x0002__x0000__x0000_"/>
      <sheetName val="[수목일위.XLS]el\설계_x0000__x0000_Ԁ_x0000_耀䔾倷_x0002__x0000__x0000_"/>
      <sheetName val="[수목일위.XLS]el\설계_x0000__x0000_Ԁ_x0000_뀀擈倸_x0002__x0000__x0000_"/>
      <sheetName val="[수목일위.XLS]el\설계_x0000__x0000_Ԁ_x0000_뀀᧞녏_x0002__x0000__x0000_"/>
      <sheetName val="[수목일위.XLS]el\설계_x0000__x0000_Ԁ_x0000_࿺녃_x0002__x0000__x0000_"/>
      <sheetName val="[수목일위.XLS]el\설계_x0000__x0000_Ԁ_x0000_　틂넶_x0002__x0000__x0000_"/>
      <sheetName val="[수목일위.XLS]el\설계_x0000__x0000_Ԁ_x0000_耀챊㨳_x0002__x0000__x0000_"/>
      <sheetName val="[수목일위.XLS]el\설계_x0000__x0000_Ԁ_x0000_䀀춷㨳_x0002__x0000__x0000_"/>
      <sheetName val="[수목일위.XLS]el\설계_x0000__x0000_Ԁ_x0000_䀀쳟㨳_x0002__x0000__x0000_"/>
      <sheetName val="[수목일위.XLS]el\설계_x0000__x0000_Ԁ_x0000_ꄺ唭_x0002__x0000__x0000_"/>
      <sheetName val="[수목일위.XLS]el\설계_x0000__x0000_Ԁ_x0000_䗛唰_x0002__x0000__x0000_"/>
      <sheetName val="[수목일위.XLS]el\설계_x0000__x0000_Ԁ_x0000_ꀀ휬옡_x0002__x0000__x0000_"/>
      <sheetName val="[수목일위.XLS]el\설계_x0000__x0000_Ԁ_x0000_䀀≅鵁_x0002__x0000__x0000_"/>
      <sheetName val="[수목일위.XLS]el\설계_x0000__x0000_Ԁ_x0000_뀀㣡_x0001__x0000__x0000_"/>
      <sheetName val="[수목일위.XLS]el\설계_x0000__x0000_Ԁ_x0000_ꀀ徭_x0001__x0000__x0000_"/>
      <sheetName val="[수목일위.XLS]el\설계_x0000__x0000_Ԁ_x0000_퀀距_x0001__x0000__x0000_"/>
      <sheetName val="[수목일위.XLS]el\설계_x0000__x0000_Ԁ_x0000_倀_x0001__x0000__x0000_"/>
      <sheetName val="[수목일위.XLS]el\설계_x0000__x0000_Ԁ_x0000_䀀쫲Ꮎ_x0002__x0000__x0000_"/>
      <sheetName val="[수목일위.XLS][수목일위.XLS]el______754"/>
      <sheetName val="[수목일위.XLS][수목일위.XLS]el______755"/>
      <sheetName val="[수목일위.XLS][수목일위.XLS]el______752"/>
      <sheetName val="[수목일위.XLS][수목일위.XLS]el______753"/>
      <sheetName val="DATA 입력부"/>
      <sheetName val="노견단위수량"/>
      <sheetName val="설계산출䲸_x0013_"/>
      <sheetName val="5_시방서(일반_x0000__x0000_䫰_x0000_"/>
      <sheetName val="여수토토적"/>
      <sheetName val="단가적용기준"/>
      <sheetName val="8/"/>
      <sheetName val="JOIN(2spa㎨_x0013_"/>
      <sheetName val="9.娆ᱣ0_x0000_"/>
      <sheetName val="배수장공사비명ࠀᙖ"/>
      <sheetName val="구ᰚ"/>
      <sheetName val="구曐"/>
      <sheetName val="맨홀謈_x001b_籀ԯ"/>
      <sheetName val="AL공_x0005_헾⿘_x0005_"/>
      <sheetName val="[수목일위.XLS]el\설계서\수목일_x0010__x0000_煮࠼׃"/>
      <sheetName val="[수목일위.XLS]el\설계서\수목일_x0000__x0000_릠_x0000__x0000_"/>
      <sheetName val="[수목일위.XLS]el\설계서\수목일_x0000__x0000_켘_x0000__x0000_"/>
      <sheetName val="보고서"/>
      <sheetName val="[수목일위.XLS]el\설계ം㱤倀⭵_x0012__x0000__x0000__x0000_怀_xde5f_"/>
      <sheetName val="회사기본_x0000__x0000_"/>
      <sheetName val="[수목일위.XLS]el\설계서刀_x0010__x0000__x0000__x0000__x0000__x0000__x0001_Ԁ"/>
      <sheetName val="[수목일위.XLS]el\설계서\_x0000__x0000__x0005__x0000_쇠ퟃǿ_x0000_"/>
      <sheetName val="내역서199倀ὗ鰀ὗ餀"/>
      <sheetName val="[수목일위.XLS]el\설계서\수목일_x0000__x0000_אּɶ삱"/>
      <sheetName val="약품薨T"/>
      <sheetName val="약품蔈"/>
      <sheetName val="[수목일위.XLS]el\설계서\_x0000__x0000__x0005__x0000_⿭ƫ_x0000_"/>
      <sheetName val="[수목일위.XLS]el\설계서\수鴀﮼쀀뤼_x001c__x0000__x0000_"/>
      <sheetName val="[수목일위.XLS][수목일위.XLS]el______802"/>
      <sheetName val="[수목일위.XLS][수목일위.XLS]el______803"/>
      <sheetName val="9.뮲룽_x0000__x0000_"/>
      <sheetName val="[수목일위.XLS][수목일위.XLS]el______768"/>
      <sheetName val="[수목일위.XLS][수목일위.XLS]el______769"/>
      <sheetName val="[수목일위.XLS][수목일위.XLS]el______770"/>
      <sheetName val="[수목일위.XLS][수목일위.XLS]el______771"/>
      <sheetName val="[수목일위.XLS]el\설계서\수촠̝濠Ú㑸䅡ⴀ"/>
      <sheetName val="[수목일위.XLS]el\설계서_x0000__x0000_Ǌ_x0000_ⵀ댬Ǌ_x0000_Ā"/>
      <sheetName val="[수목일위.XLS]el\설계서_x0000__x0000_ȇ_x0000_ⰰ⥒ȇ_x0000_Ā"/>
      <sheetName val="[수목일위.XLS]el\설계서_x0000__x0000_Ā_x0000__x0005__x0000__x0000__x0000_ꉐ"/>
      <sheetName val="거래내역입력"/>
      <sheetName val="면적표-D7"/>
      <sheetName val="[수목일위.XLS]el\설계鄃◀ 卆_x0011__x0000__x0000__x0000_쀀☜"/>
      <sheetName val="[수목일위.XLS]el\설계서\수_x0000__x0000__x0005__x0000_歀Β_x0000_"/>
      <sheetName val="[수목일위.XLS][수목일위.XLS]el______756"/>
      <sheetName val="[수목일위.XLS][수목일위.XLS]el______757"/>
      <sheetName val="[수목일위.XLS][수목일위.XLS]el______758"/>
      <sheetName val="[수목일위.XLS][수목일위.XLS]el______759"/>
      <sheetName val="[수목일위.XLS][수목일위.XLS]el______762"/>
      <sheetName val="[수목일위.XLS][수목일위.XLS]el______763"/>
      <sheetName val="[수목일위.XLS][수목일위.XLS]el______766"/>
      <sheetName val="[수목일위.XLS][수목일위.XLS]el______767"/>
      <sheetName val="[수목일위.XLS][수목일위.XLS]el______760"/>
      <sheetName val="[수목일위.XLS][수목일위.XLS]el______761"/>
      <sheetName val="[수목일위.XLS][수목일위.XLS]el______764"/>
      <sheetName val="[수목일위.XLS][수목일위.XLS]el______765"/>
      <sheetName val="[수목일위.XLS][수목일위.XLS]el______772"/>
      <sheetName val="[수목일위.XLS][수목일위.XLS]el______773"/>
      <sheetName val="[수목일위.XLS][수목일위.XLS]el______774"/>
      <sheetName val="[수목일위.XLS][수목일위.XLS]el______775"/>
      <sheetName val="[수목일위.XLS][수목일위.XLS]el______778"/>
      <sheetName val="[수목일위.XLS][수목일위.XLS]el______779"/>
      <sheetName val="[수목일위.XLS][수목일위.XLS]el______776"/>
      <sheetName val="[수목일위.XLS][수목일위.XLS]el______777"/>
      <sheetName val="[수목일위.XLS][수목일위.XLS]el______780"/>
      <sheetName val="[수목일위.XLS][수목일위.XLS]el______781"/>
      <sheetName val="[수목일위.XLS][수목일위.XLS]el______784"/>
      <sheetName val="[수목일위.XLS][수목일위.XLS]el______785"/>
      <sheetName val="[수목일위.XLS][수목일위.XLS]el______782"/>
      <sheetName val="[수목일위.XLS][수목일위.XLS]el______783"/>
      <sheetName val="[수목일위.XLS][수목일위.XLS]el______794"/>
      <sheetName val="[수목일위.XLS][수목일위.XLS]el______795"/>
      <sheetName val="[수목일위.XLS][수목일위.XLS]el______786"/>
      <sheetName val="[수목일위.XLS][수목일위.XLS]el______787"/>
      <sheetName val="[수목일위.XLS][수목일위.XLS]el______788"/>
      <sheetName val="[수목일위.XLS][수목일위.XLS]el______789"/>
      <sheetName val="[수목일위.XLS][수목일위.XLS]el______790"/>
      <sheetName val="[수목일위.XLS][수목일위.XLS]el______791"/>
      <sheetName val="[수목일위.XLS][수목일위.XLS]el______792"/>
      <sheetName val="[수목일위.XLS][수목일위.XLS]el______793"/>
      <sheetName val="[수목일위.XLS][수목일위.XLS]el______796"/>
      <sheetName val="[수목일위.XLS][수목일위.XLS]el______797"/>
      <sheetName val="[수목일위.XLS][수목일위.XLS]el______798"/>
      <sheetName val="[수목일위.XLS][수목일위.XLS]el______799"/>
      <sheetName val="[수목일위.XLS][수목일위.XLS]el______800"/>
      <sheetName val="[수목일위.XLS][수목일위.XLS]el______801"/>
      <sheetName val="[수목일위.XLS][수목일위.XLS]el______804"/>
      <sheetName val="[수목일위.XLS][수목일위.XLS]el______805"/>
      <sheetName val="[수목일위.XLS][수목일위.XLS]el______806"/>
      <sheetName val="[수목일위.XLS][수목일위.XLS]el______807"/>
      <sheetName val="[수목일위.XLS][수목일위.XLS]el______808"/>
      <sheetName val="[수목일위.XLS][수목일위.XLS]el______809"/>
      <sheetName val="[수목일위.XLS][수목일위.XLS]el______810"/>
      <sheetName val="[수목일위.XLS][수목일위.XLS]el______811"/>
      <sheetName val="[수목일위.XLS][수목일위.XLS]el______892"/>
      <sheetName val="[수목일위.XLS][수목일위.XLS]el______893"/>
      <sheetName val="[수목일위.XLS][수목일위.XLS]el______888"/>
      <sheetName val="[수목일위.XLS][수목일위.XLS]el______889"/>
      <sheetName val="[수목일위.XLS][수목일위.XLS]el______852"/>
      <sheetName val="[수목일위.XLS][수목일위.XLS]el______853"/>
      <sheetName val="[수목일위.XLS_x0000_][수목일위.XLS_x0000_]el______4"/>
      <sheetName val="[수목일위.XLS_x0000_][수목일위.XLS_x0000_]el______5"/>
      <sheetName val="기술자q_x0000_Ԁ_x0000_"/>
      <sheetName val="[수목일위.XLS][수목일위.XLS]el__계서_수목_4"/>
      <sheetName val="[수목일위.XLS][수목일위.XLS]el__계서_수목_5"/>
      <sheetName val="[수목일위.XLS][수목일위.XLS]el__계서_수목_2"/>
      <sheetName val="[수목일위.XLS][수목일위.XLS]el__계서_수목_3"/>
      <sheetName val="[수목일위.XLS][수목일위.XLS]el__계서_수목_6"/>
      <sheetName val="[수목일위.XLS][수목일위.XLS]el__계서_수목_7"/>
      <sheetName val="[수목일위.XLS]el\설계서\수목일_x0000__x0000__x0000__x0001_Ԁ"/>
      <sheetName val="[수목일위.XLS][수목일위.XLS]el__계_____4"/>
      <sheetName val="[수목일위.XLS][수목일위.XLS]el__계_____5"/>
      <sheetName val="총괄메뉴"/>
      <sheetName val="[수목일위.XLS][수목일위.XLS]el______812"/>
      <sheetName val="[수목일위.XLS][수목일위.XLS]el______813"/>
      <sheetName val="★도급내԰_x0000__x0000__x0000_Ȁ_x0000_"/>
      <sheetName val="G.R300경崀"/>
      <sheetName val="G.R300경䈀"/>
      <sheetName val="G.R300경"/>
      <sheetName val="G.R300경瀀"/>
      <sheetName val="G.R300경嶠"/>
      <sheetName val="[수목일위.XLS]el\설계서\蠀⇉椃௶䠁ቛ_x001f__x0000_"/>
      <sheetName val="[수목일위.XLS][수목일위.XLS]el__계___목_4"/>
      <sheetName val="[수목일위.XLS][수목일위.XLS]el__계___목_5"/>
      <sheetName val="[수목일위.XLS]el\설계서\수_x0000__x0000__x0005__x0000__xddb0_쀴ȭ"/>
      <sheetName val="[수목일위.XLS][수목일위.XLS]el__계___목_6"/>
      <sheetName val="[수목일위.XLS][수목일위.XLS]el__계___목_7"/>
      <sheetName val="[수목일위.XLS]el\설계서\_x0000__x0000__x0000__x0001_Ԁ_x0000_︀"/>
      <sheetName val="원가계산서구조佌v"/>
      <sheetName val="감리요율"/>
      <sheetName val="[수목일위.XLS]el\설계서\수목_x0000__x0000__x0000__x0001_Ԁ_x0000_"/>
      <sheetName val="[수목일위.XLS_x0000_]el\설계서\수목일위.X_x0000__x0000_"/>
      <sheetName val="COS_x0010_"/>
      <sheetName val="기본정보입가"/>
      <sheetName val="수颙"/>
      <sheetName val="특별교실"/>
      <sheetName val="배수장공사비԰_x0000_缀"/>
      <sheetName val="배수장공사비駇ኘ԰"/>
      <sheetName val="배수장공사비餀ኘ԰"/>
      <sheetName val="99노徸〒"/>
      <sheetName val="C &amp; G RHS"/>
      <sheetName val="[수목일위.XLS]el\설계서\수_x0000__x0000_Ā_x0000__x0005__x0000_翼"/>
      <sheetName val="[수목일위.XLS]el\설계서\수_x0000__x0000_Ȍ_x0000_Ā_x0000__x0005_"/>
      <sheetName val="[수목일위.XLS]el\설계서\수_x0000__x0000__x0000__x0000__x0000__x0000_Ā"/>
      <sheetName val="4.전력간선헾】"/>
      <sheetName val="[수목일위.XLS][수목일위.XLS_x0000_]el______24"/>
      <sheetName val="[수목일위.XLS][수목일위.XLS_x0000_]el______25"/>
      <sheetName val="[수목일위.XLS][수목일위.XLS_x0000_]el______22"/>
      <sheetName val="[수목일위.XLS][수목일위.XLS_x0000_]el______23"/>
      <sheetName val="[수목일위.XLS][수목일위.XLS]el_설계서___24"/>
      <sheetName val="[수목일위.XLS][수목일위.XLS]el_설계서___25"/>
      <sheetName val="[수목일위.XLS][수목일위.XLS]el_설계서___26"/>
      <sheetName val="[수목일위.XLS][수목일위.XLS]el_설계서___27"/>
      <sheetName val="[수목일위.XLS][수목일위.XLS]el_설계서___28"/>
      <sheetName val="[수목일위.XLS][수목일위.XLS]el_설계서___29"/>
      <sheetName val="[수목일위.XLS][수목일위.XLS]el_설계서___34"/>
      <sheetName val="[수목일위.XLS][수목일위.XLS]el_설계서___35"/>
      <sheetName val="[수목일위.XLS][수목일위.XLS]el_설계서___30"/>
      <sheetName val="[수목일위.XLS][수목일위.XLS]el_설계서___31"/>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2"/>
      <sheetName val="[수목일위.XLS][수목일위.XLS]el_설계서___43"/>
      <sheetName val="[수목일위.XLS][수목일위.XLS]el_설계서___44"/>
      <sheetName val="[수목일위.XLS][수목일위.XLS]el_설계서___45"/>
      <sheetName val="[수목일위.XLS][수목일위.XLS]el_설계서___50"/>
      <sheetName val="[수목일위.XLS][수목일위.XLS]el_설계서___5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2"/>
      <sheetName val="[수목일위.XLS][수목일위.XLS]el_설계서___53"/>
      <sheetName val="[수목일위.XLS][수목일위.XLS]el_설계서___56"/>
      <sheetName val="[수목일위.XLS][수목일위.XLS]el_설계서___57"/>
      <sheetName val="[수목일위.XLS][수목일위.XLS]el_설계서___62"/>
      <sheetName val="[수목일위.XLS][수목일위.XLS]el_설계서___6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4"/>
      <sheetName val="[수목일위.XLS][수목일위.XLS]el_설계서___65"/>
      <sheetName val="[수목일위.XLS][수목일위.XLS]el_설계서___68"/>
      <sheetName val="[수목일위.XLS][수목일위.XLS]el_설계서___69"/>
      <sheetName val="[수목일위.XLS][수목일위.XLS]el_설계서___70"/>
      <sheetName val="[수목일위.XLS][수목일위.XLS]el_설계서___71"/>
      <sheetName val="[수목일위.XLS][수목일위.XLS]el_설계서___66"/>
      <sheetName val="[수목일위.XLS][수목일위.XLS]el_설계서___67"/>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74"/>
      <sheetName val="[수목일위.XLS][수목일위.XLS]el_설계서___75"/>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82"/>
      <sheetName val="[수목일위.XLS][수목일위.XLS]el_설계서___83"/>
      <sheetName val="단가(́㑐각"/>
      <sheetName val="[수목일위.XLS_x0000_]el\설계서_x0000__x0000_Ā_x0000__x0005__x0000_翽_x0000_凰"/>
      <sheetName val="[수목일위.XLS_x0000_]el\설계서_x0000__x0000_Ā_x0000__x0005__x0000_Í_x0000_峠"/>
      <sheetName val="[수목일위.XLS]el\설계서\수_x0000__x0000__x0000__x0001_Ԁ_x0000_ࠀ"/>
      <sheetName val="[수목일위.XLS]el\설계؀_x0001__x0000__x0000__x0000_ﴁֳ_x0000_ꀀꆂ"/>
      <sheetName val="[수목일위.XLS]el\설계서\수목氂Ꙣ栀蠡_x001a__x0000_"/>
      <sheetName val="상부공철근집계က_x0000_㑕쌆"/>
      <sheetName val="[수목일위.XLS]el\설계서\_x0000__x0000__x0005__x0000_㇐ʃ_x0000_"/>
      <sheetName val="일위대가Ԁ_x0000_缀_x0000__x0000__x0000_"/>
      <sheetName val="[수목일위.XLS]el\설계서\수목일위_x0000_ࠀ_x0001_"/>
      <sheetName val="[수목일위.XLS]el\설계서\수목일위_x0000__x0000__x0000__x0001_"/>
      <sheetName val="내역(전_x0000__x0000_Ā_x0000__x0005_"/>
      <sheetName val="날개벽(_x0000__x0000_Ā_x0000__x0005_"/>
      <sheetName val="건축내역(목련)"/>
      <sheetName val="건축내역(한솔)"/>
      <sheetName val="[수목일위.XLS]el\설계　ᓡ_x0000__x0000_Ā巡Ŀ_x0000__x0000__x0000_"/>
      <sheetName val="단가목欓"/>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구조물토적"/>
      <sheetName val="Baby일위대가"/>
      <sheetName val="상행-교대(A1-A2)"/>
      <sheetName val="DATA입력"/>
      <sheetName val="수자재단위당"/>
      <sheetName val="단가산출기초자료"/>
      <sheetName val="산출근거기본형식"/>
      <sheetName val="공종단가목록"/>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토관부설"/>
      <sheetName val="무근콘크리트관"/>
      <sheetName val="철근콘크리트관"/>
      <sheetName val="원심력철근콘크리트관"/>
      <sheetName val="납죠인트관접합"/>
      <sheetName val="플랜지죠인트접합"/>
      <sheetName val="메카니칼죠인트부설접합"/>
      <sheetName val="타이튼죠인트부설접합"/>
      <sheetName val="나사관접합부설"/>
      <sheetName val="PVC관접합"/>
      <sheetName val="맞이음부설"/>
      <sheetName val="부단수천공기정자관"/>
      <sheetName val="누수방지대부설접합"/>
      <sheetName val="파형폴리에틸렌관"/>
      <sheetName val="강관부설접합"/>
      <sheetName val="관갱생공"/>
      <sheetName val="관세관공"/>
      <sheetName val="제수변부설"/>
      <sheetName val="파형강관접합부설"/>
      <sheetName val="KP메카니칼"/>
      <sheetName val="PE관부설"/>
      <sheetName val="부단수천공분기점"/>
      <sheetName val="이중벽폴리에틸렌관"/>
      <sheetName val="PC관접합부설"/>
      <sheetName val="PE관새들분기관"/>
      <sheetName val="수지파형강관"/>
      <sheetName val="관절단"/>
      <sheetName val="강이형관부설"/>
      <sheetName val="내충격수도관"/>
      <sheetName val="토질토양조사"/>
      <sheetName val="하수공사"/>
      <sheetName val="금속공사"/>
      <sheetName val="부대공사"/>
      <sheetName val="구역화물1"/>
      <sheetName val="구역화물2"/>
      <sheetName val="건설기계가격"/>
      <sheetName val="기계경비계산"/>
      <sheetName val="회사기초자료"/>
      <sheetName val="el\설계서\수목일위_XLS]데이타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준검_내역서4"/>
      <sheetName val="el\설계서\수목일위_XLS4"/>
      <sheetName val="일위대가_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AS포장복구_4"/>
      <sheetName val="전차선로_물량표4"/>
      <sheetName val="중기조종사_단위단가4"/>
      <sheetName val="제출내역_(2)4"/>
      <sheetName val="2000_11월설계내역4"/>
      <sheetName val="참조_(2)4"/>
      <sheetName val="기초입력_DATA4"/>
      <sheetName val="원가계산_(2)4"/>
      <sheetName val="Sheet1_(2)4"/>
      <sheetName val="일위대가_(식재)4"/>
      <sheetName val="기타_정보통신공사4"/>
      <sheetName val="단가_및_재료비4"/>
      <sheetName val="표지_(2)4"/>
      <sheetName val="골조-APT_갑지4"/>
      <sheetName val="3_바닥판__4"/>
      <sheetName val="설명서_4"/>
      <sheetName val="플랜트_설치4"/>
      <sheetName val="아파트_내역4"/>
      <sheetName val="6-1__관개량조서4"/>
      <sheetName val="7_원가계산서(품셈)4"/>
      <sheetName val="단가산출근거_목록표4"/>
      <sheetName val="단_가_산_출_근_거4"/>
      <sheetName val="중기_목록표4"/>
      <sheetName val="시간당_중기사용료4"/>
      <sheetName val="환율및_기초자료4"/>
      <sheetName val="인건비_4"/>
      <sheetName val="11-2_아파트내역4"/>
      <sheetName val="자재단가2007_104"/>
      <sheetName val="자재단가2008_44"/>
      <sheetName val="INDEX__LIST4"/>
      <sheetName val="표__지4"/>
      <sheetName val="실행,원가_최종예상3"/>
      <sheetName val="G_R300경비3"/>
      <sheetName val="1-4-2_관(약)4"/>
      <sheetName val="주빔의_설계4"/>
      <sheetName val="횡_연장4"/>
      <sheetName val="BSD_(2)4"/>
      <sheetName val="자재_집계표4"/>
      <sheetName val="2_고용보험료산출근거3"/>
      <sheetName val="내역서1999_8최종4"/>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각사별공사비분개_3"/>
      <sheetName val="안양동교_1안3"/>
      <sheetName val="주공_갑지3"/>
      <sheetName val="총괄_내역서3"/>
      <sheetName val="CABLE_SIZE-14"/>
      <sheetName val="단계별내역_(2)3"/>
      <sheetName val="개별직종노임단가(2005_1)3"/>
      <sheetName val="현장관리비_산출내역3"/>
      <sheetName val="E_P_T수량산출서3"/>
      <sheetName val="6PILE__(돌출)3"/>
      <sheetName val="공사별_가중치_산출근거(토목)3"/>
      <sheetName val="TABLE_DB3"/>
      <sheetName val="쌍용_data_base3"/>
      <sheetName val="설계변경내역_983"/>
      <sheetName val="공사별_가중치_산출근거(건축)3"/>
      <sheetName val="_상부공통집계(총괄)3"/>
      <sheetName val="토공(우물통,기타)_3"/>
      <sheetName val="1_취수장3"/>
      <sheetName val="귀래_설계_공내역서3"/>
      <sheetName val="개비온_단위3"/>
      <sheetName val="계장_품셈표3"/>
      <sheetName val="단면_(2)3"/>
      <sheetName val="내역서_제출3"/>
      <sheetName val="8_설치품셈3"/>
      <sheetName val="24_보증금3"/>
      <sheetName val="단계별내역_(丵〒3"/>
      <sheetName val="6__안전관리비3"/>
      <sheetName val="사업비변경내역(96_9단가)3"/>
      <sheetName val="4_설계예산내역서3"/>
      <sheetName val="6_관급자재조서3"/>
      <sheetName val="3_예정공정표3"/>
      <sheetName val="7_청제공기계기구조서3"/>
      <sheetName val="실행내역(10_13)3"/>
      <sheetName val="경율산정_XLS3"/>
      <sheetName val="4_전기3"/>
      <sheetName val="공사비_증감_내역서3"/>
      <sheetName val="A_LINE3"/>
      <sheetName val="토__공3"/>
      <sheetName val="3_고용보험료산출근거3"/>
      <sheetName val="4_고용보험3"/>
      <sheetName val="세골재__T2_변경_현황3"/>
      <sheetName val="1~9_하중계산3"/>
      <sheetName val="실행내역서_3"/>
      <sheetName val="el_설계서_수목일위_XLS_데이타3"/>
      <sheetName val="el_설계서_수목일위_XLS3"/>
      <sheetName val="5__현장관리비(new)_3"/>
      <sheetName val="24_보증금(전신전화가입권)3"/>
      <sheetName val="6_송금의뢰내역서3"/>
      <sheetName val="소방_하_내역3"/>
      <sheetName val="피해현황_(수량합계)3"/>
      <sheetName val="양재동_고향생각3"/>
      <sheetName val="설계내역서_3"/>
      <sheetName val="1_설계조건3"/>
      <sheetName val="1__조명내역서(조명설치)3"/>
      <sheetName val="2__조명내역서(조명자재)3"/>
      <sheetName val="품셈_3"/>
      <sheetName val="가실행_내역서3"/>
      <sheetName val="31_경비기본입력3"/>
      <sheetName val="5_2_6~7공사요율3"/>
      <sheetName val="접합_및_부설_3"/>
      <sheetName val="8_석축단위(H=1_5M)3"/>
      <sheetName val="주공_׃⿓3"/>
      <sheetName val="블럭_손익3"/>
      <sheetName val="내역서1999_8최저3"/>
      <sheetName val="입출재고현황_(2)3"/>
      <sheetName val="빌딩_안내3"/>
      <sheetName val="3_하중산정4_지지력3"/>
      <sheetName val="환경기계공정표_(3)3"/>
      <sheetName val="[수목일위_XLS][수목일위_XLS]el\설계서\수목일3"/>
      <sheetName val="공정집계_국별"/>
      <sheetName val="[수목일위.XLS]el\설계서\수목일က_x0000_　㰲Ԃ"/>
      <sheetName val="[수목일위.XLS]el\설계서\수목일Ԇ_xdb6d_䀯L_x0000_"/>
      <sheetName val="[수목일위.XLS]el\설계서\수목일Ԃ_xdb6d_ 6_x0000_"/>
      <sheetName val="[수목일위.XLS]el\설계서\밀潖Ѐ潗렀暫ԯ_x0000_"/>
      <sheetName val="[수목일위.XLS]el\설계서\수목일위.X刀_x0010_"/>
      <sheetName val="내역서199_x0000__x0000__x0000__x0000__x0000_"/>
      <sheetName val="내역서199_x0000__x0000__x0000__x0000_Ā"/>
      <sheetName val="내역서199ӮÈ煘⏇觸"/>
      <sheetName val="특별땅고르기"/>
      <sheetName val="내역서1999.擀睈㙠"/>
      <sheetName val="중기기초자료2"/>
      <sheetName val="일위대가(산근)"/>
      <sheetName val="[수목일위.XLS][수목일위.XLS]el______814"/>
      <sheetName val="[수목일위.XLS][수목일위.XLS]el______815"/>
      <sheetName val="[수목일위.XLS][수목일위.XLS]el______816"/>
      <sheetName val="[수목일위.XLS][수목일위.XLS]el______817"/>
      <sheetName val="[수목일위.XLS][수목일위.XLS]el______838"/>
      <sheetName val="[수목일위.XLS][수목일위.XLS]el______839"/>
      <sheetName val="[수목일위.XLS][수목일위.XLS]el______834"/>
      <sheetName val="[수목일위.XLS][수목일위.XLS]el______835"/>
      <sheetName val="[수목일위.XLS][수목일위.XLS]el______818"/>
      <sheetName val="[수목일위.XLS][수목일위.XLS]el______819"/>
      <sheetName val="[수목일위.XLS][수목일위.XLS]el______820"/>
      <sheetName val="[수목일위.XLS][수목일위.XLS]el______821"/>
      <sheetName val="[수목일위.XLS][수목일위.XLS]el______822"/>
      <sheetName val="[수목일위.XLS][수목일위.XLS]el______823"/>
      <sheetName val="[수목일위.XLS][수목일위.XLS]el______824"/>
      <sheetName val="[수목일위.XLS][수목일위.XLS]el______825"/>
      <sheetName val="[수목일위.XLS][수목일위.XLS]el______826"/>
      <sheetName val="[수목일위.XLS][수목일위.XLS]el______827"/>
      <sheetName val="[수목일위.XLS][수목일위.XLS]el______828"/>
      <sheetName val="[수목일위.XLS][수목일위.XLS]el______829"/>
      <sheetName val="[수목일위.XLS][수목일위.XLS]el______830"/>
      <sheetName val="[수목일위.XLS][수목일위.XLS]el______831"/>
      <sheetName val="[수목일위.XLS][수목일위.XLS]el______832"/>
      <sheetName val="[수목일위.XLS][수목일위.XLS]el______833"/>
      <sheetName val="[수목일위.XLS][수목일위.XLS]el______836"/>
      <sheetName val="[수목일위.XLS][수목일위.XLS]el______837"/>
      <sheetName val="[수목일위.XLS][수목일위.XLS]el______840"/>
      <sheetName val="[수목일위.XLS][수목일위.XLS]el______841"/>
      <sheetName val="[수목일위.XLS][수목일위.XLS]el______842"/>
      <sheetName val="[수목일위.XLS][수목일위.XLS]el______843"/>
      <sheetName val="[수목일위.XLS][수목일위.XLS]el______844"/>
      <sheetName val="[수목일위.XLS][수목일위.XLS]el______845"/>
      <sheetName val="금액집계"/>
      <sheetName val="입력_xdf88_"/>
      <sheetName val="단위수량산_x0000__x0000_"/>
      <sheetName val="편집"/>
      <sheetName val="[수목일위.XLS][수목일위.XLS]el______846"/>
      <sheetName val="[수목일위.XLS][수목일위.XLS]el______847"/>
      <sheetName val="[수목일위.XLS][수목일위.XLS]el______848"/>
      <sheetName val="[수목일위.XLS][수목일위.XLS]el______849"/>
      <sheetName val="[수목일위.XLS][수목일위.XLS]el______850"/>
      <sheetName val="[수목일위.XLS][수목일위.XLS]el______851"/>
      <sheetName val="[수목일위.XLS][수목일위.XLS]el______862"/>
      <sheetName val="[수목일위.XLS][수목일위.XLS]el______863"/>
      <sheetName val="[수목일위.XLS][수목일위.XLS]el______860"/>
      <sheetName val="[수목일위.XLS][수목일위.XLS]el______861"/>
      <sheetName val="[수목일위.XLS][수목일위.XLS]el______856"/>
      <sheetName val="[수목일위.XLS][수목일위.XLS]el______857"/>
      <sheetName val="[수목일위.XLS][수목일위.XLS]el______854"/>
      <sheetName val="[수목일위.XLS][수목일위.XLS]el______855"/>
      <sheetName val="[수목일위.XLS][수목일위.XLS]el______858"/>
      <sheetName val="[수목일위.XLS][수목일위.XLS]el______859"/>
      <sheetName val="[수목일위.XLS][수목일위.XLS]el______864"/>
      <sheetName val="[수목일위.XLS][수목일위.XLS]el______865"/>
      <sheetName val="[수목일위.XLS][수목일위.XLS]el______872"/>
      <sheetName val="[수목일위.XLS][수목일위.XLS]el______873"/>
      <sheetName val="[수목일위.XLS][수목일위.XLS]el______870"/>
      <sheetName val="[수목일위.XLS][수목일위.XLS]el______871"/>
      <sheetName val="[수목일위.XLS][수목일위.XLS]el______866"/>
      <sheetName val="[수목일위.XLS][수목일위.XLS]el______867"/>
      <sheetName val="[수목일위.XLS][수목일위.XLS]el______868"/>
      <sheetName val="[수목일위.XLS][수목일위.XLS]el______869"/>
      <sheetName val="[수목일위.XLS][수목일위.XLS]el______874"/>
      <sheetName val="[수목일위.XLS][수목일위.XLS]el______875"/>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4"/>
      <sheetName val="[수목일위.XLS][수목일위.XLS]el______885"/>
      <sheetName val="[수목일위.XLS][수목일위.XLS]el______882"/>
      <sheetName val="[수목일위.XLS][수목일위.XLS]el______883"/>
      <sheetName val="[수목일위.XLS][수목일위.XLS]el______886"/>
      <sheetName val="[수목일위.XLS][수목일위.XLS]el______887"/>
      <sheetName val="[수목일위.XLS][수목일위.XLS]el______890"/>
      <sheetName val="[수목일위.XLS][수목일위.XLS]el______891"/>
      <sheetName val="[수목일위.XLS][수목일위.XLS]el______896"/>
      <sheetName val="[수목일위.XLS][수목일위.XLS]el______897"/>
      <sheetName val="[수목일위.XLS][수목일위.XLS]el______894"/>
      <sheetName val="[수목일위.XLS][수목일위.XLS]el______895"/>
      <sheetName val="[수목일위.XLS][수목일위.XLS]el______898"/>
      <sheetName val="[수목일위.XLS][수목일위.XLS]el______899"/>
      <sheetName val="[수목일위.XLS][수목일위.XLS]el______908"/>
      <sheetName val="[수목일위.XLS][수목일위.XLS]el______909"/>
      <sheetName val="[수목일위.XLS][수목일위.XLS]el______900"/>
      <sheetName val="[수목일위.XLS][수목일위.XLS]el______901"/>
      <sheetName val="[수목일위.XLS][수목일위.XLS]el______904"/>
      <sheetName val="[수목일위.XLS][수목일위.XLS]el______905"/>
      <sheetName val="[수목일위.XLS][수목일위.XLS]el______902"/>
      <sheetName val="[수목일위.XLS][수목일위.XLS]el______903"/>
      <sheetName val="[수목일위.XLS][수목일위.XLS]el______906"/>
      <sheetName val="[수목일위.XLS][수목일위.XLS]el______907"/>
      <sheetName val="pier(각_x0000__x0000_"/>
      <sheetName val="[수목일위.XLS]el\설계서_x0000__x0000__x0000__x0000__x0000__x0000_Ā_x0000_﵀"/>
      <sheetName val="[수목일위.XLS]el\설계서_x0000__x0000__x0000__x0000__x0000__x0000_Ā_x0000_蔠"/>
      <sheetName val="[수목일위.XLS]el\설계서_x0000__x0000__x0000__x0000__x0000__x0000_Ā_x0000_ᕀ"/>
      <sheetName val="[수목일위.XLS][수목일위.XLS]el___서_수_10"/>
      <sheetName val="[수목일위.XLS][수목일위.XLS]el___서_수_11"/>
      <sheetName val="[수목일위.XLS][수목일위.XLS]el___서_수_12"/>
      <sheetName val="[수목일위.XLS][수목일위.XLS]el___서_수_13"/>
      <sheetName val="직원ꌱ⾷_x0005__x0000_"/>
      <sheetName val="[수목일위.XLS]el\설계서\수목일위.˝Ő"/>
      <sheetName val="[수목일위.XLS]el\설계서\수목일위._x0000_γŐ"/>
      <sheetName val="[수목일위.XLS]el\설계서\수목일위.ីŚ㋸⻿_x0000__x0000__x0000_"/>
      <sheetName val="[수목일위.XLS]el\설계서\수목일위.ីŚⱰ⿄_x0000__x0000__x0000_"/>
      <sheetName val="[수목일위.XLS]el\설계서\수刀_x0010__x0000__x0000__x0000__x0000__x0000_"/>
      <sheetName val="가爂년"/>
      <sheetName val="[수목일위.XLS]el\설계서_x0000_Ν辰̌왤Ý⇈ᔲ_x0000_"/>
      <sheetName val="AL공_x0005_"/>
      <sheetName val="추가예산"/>
      <sheetName val="[수목일위.XLS]el\설계서榝I궨☎_x0000__x0000__x0000__x0000_㊐"/>
      <sheetName val="보도단위수량"/>
      <sheetName val="★도급내저"/>
      <sheetName val="[수목일위.XLS]el\설계서\_x0000_:預˂扬«犐┲"/>
      <sheetName val="pier(_x0000_4曐"/>
      <sheetName val="조׎_x0000_缀"/>
      <sheetName val="[수목일위.XLS]el\설계서\수_x0000_뀇_x0000__x0000_Ā強Ø"/>
      <sheetName val="사업분석-분양가_x0000__x0000_"/>
      <sheetName val="[수목일위.XLS]el\설계서\수목_x0000__x0000_Ǚ_x0000_ⴠ"/>
      <sheetName val="[수목일위.XLS]el\설계서\수목일위.Xၒ_x0000__x0000__x0000__x0000__x0000_"/>
      <sheetName val="[수목일위.XLS]el\설계서\수_x0000_鸀ꠀ㇖_xd803_ﾹ쀀"/>
      <sheetName val="2공구_단가(˘î"/>
      <sheetName val="조勬_x0010__x0000_"/>
      <sheetName val="계정coF_x0000_"/>
      <sheetName val="협력ԯ_x0000_"/>
      <sheetName val="[수목일위.XLS_x0000_]el\설계서\수목일위._x0000_R웠"/>
      <sheetName val="[수목일위.XLS][수목일위.XLS]el__계서_수목_8"/>
      <sheetName val="[수목일위.XLS][수목일위.XLS]el__계서_수목_9"/>
      <sheetName val="[수목일위.XLS]el\설계퀃㠀鹿_x001a__x0000__x0000__x0000_砀佌"/>
      <sheetName val="중기晰­_x0000_"/>
      <sheetName val="중기踠晰­_x0000_"/>
      <sheetName val="[수목일위.XLS]el\설계서_x0000_猀¥_x0000__x0000_谁׸_x0000_　"/>
      <sheetName val="신고분기설정참고"/>
      <sheetName val="거래처자료등록"/>
      <sheetName val="단가목¾"/>
      <sheetName val="직원_x0000__x0000_讀ɷ"/>
      <sheetName val="직원_x0000__x0000_讀ɱ"/>
      <sheetName val="기술자관련_x0000__x0000_"/>
      <sheetName val="직원뺱oㄈ┄"/>
      <sheetName val="직원뺱oⒼ"/>
      <sheetName val="[수목일위.XLS]el\설계서᠀說_x001c__x0000__x0000__x0000_萀⽛؃"/>
      <sheetName val="[수목일위.XLS]el\설계서輂嬟䠀⁭(_x0000__x0000__x0000_"/>
      <sheetName val="조ì✀ଈ"/>
      <sheetName val="Ma԰_x0000_缀_x0000_"/>
      <sheetName val="[수목일위.XLS]el\설계서\수_x0000__x0000_Ā_x0000__x0005__x0000_翿"/>
      <sheetName val="[수목일위.XLS]el\설계서\수_x0000_w_x0000__x0000_丁֠"/>
      <sheetName val="[수목일위.XLS]el\설계서\수_x0000_저潟_x0002__x0000__x0000__x0000_"/>
      <sheetName val="[수목일위.XLS]el\설계서\수_x0000_Ḁ뼒_x0002__x0000__x0000__x0000_"/>
      <sheetName val="[수목일위.XLS]el\설계서_x0000__x0000__x0000__x0001_Ԁ_x0000_ﰀ"/>
      <sheetName val="[수목일위.XLS_x0000_][수목일위.XLS_x0000_]el\설계서\수_x0000_"/>
      <sheetName val="[수목일위.XLS]el\설계서\수_x0000__x0000_였_x0002_耀옭왖"/>
      <sheetName val="[수목일위.XLS]el\설계서\수_x0000_欀읃_x0002__x0000__x0000__x0000_"/>
      <sheetName val="[수목일위.XLS]el\설계서_x0000_砀Ü_x0000__x0000_츁׉_x0000_耀"/>
      <sheetName val="[수목일위.XLS]el\설계서_x0000__x0000__x0000__x0000__x0000_鴁ԁ_x0000_뀀"/>
      <sheetName val="[수목일위.XLS]el\설계서_x0000_娀Ï_x0000__x0000_긁ֳ_x0000_ꀀ"/>
      <sheetName val="관련자료ԯ_x0000_"/>
      <sheetName val="[수목일위.XLS][수목일위.XLS]el_____수목_2"/>
      <sheetName val="[수목일위.XLS][수목일위.XLS]el_____수목_3"/>
      <sheetName val="월별수_x0005_"/>
      <sheetName val="가중치근거(조_x0005__x0000_"/>
      <sheetName val="자재쫨☠"/>
      <sheetName val="차수공개요"/>
      <sheetName val="[수목일위.XLS_x0000_]el\설계서\_x0000__x0000_ƒ_x0000_Ā䌛_x0005__x0000_"/>
      <sheetName val="도급예산내역서총尀䘳"/>
      <sheetName val="[수목일위.XLS]el\설계서\수목일위_x0000__x0000__x0000__x0000_⯠骤ǣ_x0000_"/>
      <sheetName val="[수목일위.XLS]el\설계서\수목일위_x0000_䨶ŏ_x0000_"/>
      <sheetName val="9.׍"/>
      <sheetName val="[수목일위.XLS]el\설계_x0000__x0000__x0000__x0001_Ԁ_x0000_ﰀ怀곴"/>
      <sheetName val="[수목일위.XLS]el\설계_x0000__x0000__x0000__x0001_Ԁ_x0000_ﰀ_x0000_꾽"/>
      <sheetName val="배수내²"/>
      <sheetName val="4.전력간선_x0000__x0000_"/>
      <sheetName val="중기기초자료"/>
      <sheetName val="[수목일위.XLS][수목일위.XLS]el__계___목_8"/>
      <sheetName val="[수목일위.XLS][수목일위.XLS]el__계___목_9"/>
      <sheetName val="4.전력간»一æ"/>
      <sheetName val="일위대가목록표Å"/>
      <sheetName val="품셈기준"/>
      <sheetName val="[수목일위.XLS]el\설계ഃつݍ5_x0000__x0000__x0000_怀癙"/>
      <sheetName val="[수목일위.XLS]el\설계ഃつ_x0001_辁_x001a__x0000__x0000__x0000__x0000_빞"/>
      <sheetName val="[수목일위.XLS]el\설계ഃつ⠁轵_x001b__x0000__x0000__x0000_　덟"/>
      <sheetName val="[수목일위.XLS]el\설계서\수목일㑈Ẻ_x0000__x0000__x0000_"/>
      <sheetName val="[수목일위.XLS]el\설계서 ᬿ적穁_x000e__x0000__x0000__x0000_　"/>
      <sheetName val="[수목일위.XLS]el\설계서_x0000__x0000__x0000__x0000_ꀀ툭⠭_x0002__x0000_"/>
      <sheetName val="BCS 반응조 단위수량"/>
      <sheetName val="1-최헾】"/>
      <sheetName val="단가㼠#͘ᬯ"/>
      <sheetName val="salaries&amp;bonus"/>
      <sheetName val="[수목일위_XLS][수목일위_XLS]el________4"/>
      <sheetName val="[수목일위_XLS][수목일위_XLS]el________5"/>
      <sheetName val="[수목일위_XLS][수목일위_XLS]el________2"/>
      <sheetName val="[수목일위_XLS][수목일위_XLS]el________3"/>
      <sheetName val="[수목일위_XLS][수목일위_XLS]el________8"/>
      <sheetName val="[수목일위_XLS][수목일위_XLS]el________9"/>
      <sheetName val="[수목일위_XLS][수목일위_XLS]el________6"/>
      <sheetName val="[수목일위_XLS][수목일위_XLS]el________7"/>
      <sheetName val="[수목일위_XLS][수목일위_XLS]el_______26"/>
      <sheetName val="[수목일위_XLS][수목일위_XLS]el_______27"/>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16"/>
      <sheetName val="[수목일위_XLS][수목일위_XLS]el_______17"/>
      <sheetName val="[수목일위_XLS][수목일위_XLS]el_______22"/>
      <sheetName val="[수목일위_XLS][수목일위_XLS]el_______23"/>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4"/>
      <sheetName val="[수목일위_XLS][수목일위_XLS]el_______25"/>
      <sheetName val="[수목일위.XLS]el\설계서\수ఀ_x0002_籚夂㷿က"/>
      <sheetName val="[수목일위.XLS]el\설계서\수鮘⿗䃒_x0000__x0000_哤"/>
      <sheetName val="E.P.T수량ვ"/>
      <sheetName val="[수목일위.XLS]el\설계서\수목일위"/>
      <sheetName val="hauptdaten"/>
      <sheetName val="[수목일위.XLS]el\설계서\수␐̅浝¼䎰Ⅻ븐"/>
      <sheetName val="Sheet4???????_x0010_[수목일위.XLS]가드레일산근?"/>
      <sheetName val="[수목일위.XLS]el\설계서\렃ᨗ哝_x000b__x0000__x0000__x0000_"/>
      <sheetName val="pier(뗔數/"/>
      <sheetName val="[수목일위.XLS]el\설계서\수_x0000__x0000_Ԁ_x0000__x0000_쮝_x0007_"/>
      <sheetName val="[수목일위.XLS]el\설계서\수목일뜈Ɓ囉^_x0000_"/>
      <sheetName val="[수목일위.XLS]el\설계서\수목일囉^_x0000__x0000_ﭘ"/>
      <sheetName val="[수목일위.XLS]el\설계서\수목일؀_x0001__x0000__x0000__x0000_"/>
      <sheetName val="[수목일위.XLS][수목일위.XLS]el_설계서_수_30"/>
      <sheetName val="[수목일위.XLS][수목일위.XLS]el_설계서_수_31"/>
      <sheetName val="[수목일위.XLS][수목일위.XLS]el_설계서_수_28"/>
      <sheetName val="[수목일위.XLS][수목일위.XLS]el_설계서_수_29"/>
      <sheetName val="내력서"/>
      <sheetName val="[수목일위.XLS]el\설계_x0000__x0000_Ԁ_x0000_䀀㏮_x0003__x0000__x0000__x0000_"/>
      <sheetName val="[수목일위.XLS]el\설계_x0000__x0000_Ԁ_x0000_䀀ㆭ_x0005__x0000__x0000__x0000_"/>
      <sheetName val="시"/>
      <sheetName val="1공구_단가_(_x0000__x0000_Ā"/>
      <sheetName val="노임단가조사鈀"/>
      <sheetName val="산근0"/>
      <sheetName val="[수목일위.XLS_x0000_]el\설계서\수ဴ_x0001_!_x0000__x0000_"/>
      <sheetName val="[수목일위.XLS]el\설계서\Ć_x0000__x0000__x0000_Ā쇝_x0005__x0000_"/>
      <sheetName val="[수목일위.XLS]el\설계서\Ć_x0000__x0000__x0000_Ā䤵_x0005__x0000_"/>
      <sheetName val="[수목일위.XLS]el\설계서\_x0000__x0000__x0005__x0000_а夿Ɇ_x0000_"/>
      <sheetName val="[수목일위.XLS]el\설계서\_x0000__x0000__x0005__x0000_᎐錂Ɯ_x0000_"/>
      <sheetName val="좌측날"/>
      <sheetName val="[수목일위.XLS]el\설계서\수목일_x0000__x0000_ࠀ_x0002_倀"/>
      <sheetName val="[수목일위.XLS]el\설계서\수목일_x0000__x0000_⸀_x0002_倀"/>
      <sheetName val="[수목일위.XLS]el\설계서\수목일_x0000__x0000_㴀_x0001_倀"/>
      <sheetName val="pier(恭堁"/>
      <sheetName val="[수목일위.XLS]el\설계서\수̀_x0000_⠀ᵰ☃뀀"/>
      <sheetName val="[수목일위.XLS]el\설계서\수_x0000__x0000__x0005__x0000_⿠嗫Ȟ"/>
      <sheetName val="6.¼_x0000_"/>
      <sheetName val="[수목일위.XLS]el\설계서\_x0000_㨶ɟ_x0000__x0000__x0000_Ā_x0000_"/>
      <sheetName val="[수목일위.XLS]el\설계서\_x0000_㛋ȑ_x0000__x0000__x0000_Ā_x0000_"/>
      <sheetName val="[수목일위.XLS]el\설계서\_x0000_搼ǚ_x0000__x0000__x0000_Ā_x0000_"/>
      <sheetName val="2공구_단가/"/>
      <sheetName val="[수목일위.XLS]2공구_단가/"/>
      <sheetName val="[수목일위.XLS]el\설계서\수목瀀ᯝ"/>
      <sheetName val="[수목일위.XLS]el\설계서\수목쿓"/>
      <sheetName val="[수목일위.XLS]el\설계서\수목က࿖뱂"/>
      <sheetName val="pier(ე"/>
      <sheetName val="[수목일위.XLS]el\설계서"/>
      <sheetName val="[수목일위.XLS]el\설계서\壈ĳ닑⽳_x0005_"/>
      <sheetName val="[수목일위.XLS]el\설계서\수"/>
      <sheetName val="9.²"/>
      <sheetName val="[수목일위.XLS]el\설계서\수목일谐#_x0000__x0000_"/>
      <sheetName val="[수목일위.XLS]el\설계서\_x0000__x0000_Ā_x0000__x0005__x0000__x0000_"/>
      <sheetName val="[수목일위.XLS]el\설계_x0000__x0000__x0000__x0000__x0000_攁Մ_x0000_ "/>
      <sheetName val="[수목일위.XLS]el\설계_x0000__x0000__x0000__x0001_Ԁ_x0000_ﰀ䀀螵"/>
      <sheetName val="[수목일위.XLS]el\설계서\吃䖘ꀁ⟽(_x0000__x0000__x0000_"/>
      <sheetName val="[수목일위.XLS]el\설계서_xdc00_㶻ࠀ戗洃䵩翃_x001a_"/>
      <sheetName val="[수목일위.XLS]el\설계서_xdc00_㶻ࠀ戗洃䵩码蛑_x0012_"/>
      <sheetName val="[수목일위.XLS]el\설계서洂⹩退_x001d__x0000__x0000__x0000_耀"/>
      <sheetName val="금강-투자부동산 계정대체"/>
      <sheetName val="WPL"/>
      <sheetName val="가상"/>
      <sheetName val="정상"/>
      <sheetName val="2-1.제품군별계획대비실적(B.A)"/>
      <sheetName val="일위-2"/>
      <sheetName val="일위-3"/>
      <sheetName val="일위-4"/>
      <sheetName val="일위-5"/>
      <sheetName val="[수목일위.XLS][수목일위.XLS]el___서_수_18"/>
      <sheetName val="[수목일위.XLS][수목일위.XLS]el___서_수_19"/>
      <sheetName val="[수목일위.XLS][수목일위.XLS]el___서_수_14"/>
      <sheetName val="[수목일위.XLS][수목일위.XLS]el___서_수_15"/>
      <sheetName val="[수목일위.XLS][수목일위.XLS]el___서_수_16"/>
      <sheetName val="[수목일위.XLS][수목일위.XLS]el___서_수_17"/>
      <sheetName val="[수목일위.XLS][수목일위.XLS]el___서_수_20"/>
      <sheetName val="[수목일위.XLS][수목일위.XLS]el___서_수_21"/>
      <sheetName val="[수목일위.XLS]el\설계서\수목일위㺎ĔﰐṦ"/>
      <sheetName val="[수목일위.XLS]el\설계서\수목일위왤¸퀐⃚"/>
      <sheetName val="[수목일위.XLS]el\설계서\수목일위왤¸⇀Ứ"/>
      <sheetName val="[수목일위.XLS]el\설계서\_x0014__x0000__x0000__x0000_Ѐ༰"/>
      <sheetName val="[수목일위.XLS][수목일위.XLS]el_설_서__목_4"/>
      <sheetName val="[수목일위.XLS][수목일위.XLS]el_설_서__목_5"/>
      <sheetName val="공무2과"/>
      <sheetName val="pier(탔☊혂"/>
      <sheetName val="[수목일위.XLS]el\설계서_x0000__x0000_Ǧ_x0000_ⴠꤼǦ_x0000_Ā"/>
      <sheetName val="[수목일위.XLS][수목일위.XLS]el___서_수_26"/>
      <sheetName val="[수목일위.XLS][수목일위.XLS]el___서_수_27"/>
      <sheetName val="[수목일위.XLS][수목일위.XLS]el___서_수_24"/>
      <sheetName val="[수목일위.XLS][수목일위.XLS]el___서_수_25"/>
      <sheetName val="[수목일위.XLS][수목일위.XLS]el___서_수_22"/>
      <sheetName val="[수목일위.XLS][수목일위.XLS]el___서_수_23"/>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32"/>
      <sheetName val="[수목일위.XLS][수목일위.XLS]el___서_수_33"/>
      <sheetName val="[수목일위.XLS][수목일위.XLS]el___서_수_42"/>
      <sheetName val="[수목일위.XLS][수목일위.XLS]el___서_수_43"/>
      <sheetName val="[수목일위.XLS][수목일위.XLS]el___서_수_36"/>
      <sheetName val="[수목일위.XLS][수목일위.XLS]el___서_수_37"/>
      <sheetName val="[수목일위.XLS][수목일위.XLS]el___서_수_38"/>
      <sheetName val="[수목일위.XLS][수목일위.XLS]el___서_수_39"/>
      <sheetName val="[수목일위.XLS][수목일위.XLS]el___서_수_34"/>
      <sheetName val="[수목일위.XLS][수목일위.XLS]el___서_수_35"/>
      <sheetName val="[수목일위.XLS][수목일위.XLS]el___서_수_40"/>
      <sheetName val="[수목일위.XLS][수목일위.XLS]el___서_수_41"/>
      <sheetName val="[수목일위.XLS][수목일위.XLS]el___서_수_46"/>
      <sheetName val="[수목일위.XLS][수목일위.XLS]el___서_수_47"/>
      <sheetName val="[수목일위.XLS][수목일위.XLS]el___서_수_44"/>
      <sheetName val="[수목일위.XLS][수목일위.XLS]el___서_수_45"/>
      <sheetName val="[수목일위.XLS][수목일위.XLS]el___서_수_48"/>
      <sheetName val="[수목일위.XLS][수목일위.XLS]el___서_수_49"/>
      <sheetName val="[수목일위.XLS][수목일위.XLS]el___서_수_50"/>
      <sheetName val="[수목일위.XLS][수목일위.XLS]el___서_수_51"/>
      <sheetName val="규격_단가표"/>
      <sheetName val="상호참고"/>
      <sheetName val="현장"/>
      <sheetName val="날개벽(䟣⾄"/>
      <sheetName val="2_대외공문1"/>
      <sheetName val="14_TV공"/>
      <sheetName val="상호참고헾"/>
      <sheetName val="일위稀⩿"/>
      <sheetName val="[수목일위_XLS]el\설계서\수목일위_XLS]데이타"/>
      <sheetName val="[수목일위_XLS]el\설계서\수목일위_XLS"/>
      <sheetName val="[수목일위_XLS]el\설계서\수목일위_XLS]데이타1"/>
      <sheetName val="원가계헾】"/>
      <sheetName val="관련자료詈"/>
      <sheetName val="G_R300경׃"/>
      <sheetName val="Site_Expenses1"/>
      <sheetName val="세부窨竬"/>
      <sheetName val="날개벽(시점좌"/>
      <sheetName val="날개벽(시점좌僀"/>
      <sheetName val="노임단가_(2)"/>
      <sheetName val="에너지"/>
      <sheetName val="철근량산정및畠䌢〚"/>
      <sheetName val="철근량산정및竈笌헾"/>
      <sheetName val="원가계산서墠壬"/>
      <sheetName val="공사별_가중치_산출근거(토존❒"/>
      <sheetName val="원가계산서垀埌"/>
      <sheetName val="총_원가계산"/>
      <sheetName val="개별직종노임단가(2005_1徸"/>
      <sheetName val="99노徸⼣"/>
      <sheetName val="1_2_동력(철ᰀ፜"/>
      <sheetName val="TYPE-B_평균H"/>
      <sheetName val="원가계산서夸丵⾌"/>
      <sheetName val="원가계산서丵』"/>
      <sheetName val="원가계산서劸_丵⾁"/>
      <sheetName val="방배동내역_(총괄)"/>
      <sheetName val="3련_BOX"/>
      <sheetName val="조도계산서_(도서)"/>
      <sheetName val="21_경비기본입력"/>
      <sheetName val="라_공사비"/>
      <sheetName val="다_도서인쇄비_"/>
      <sheetName val="PACKING_LIS"/>
      <sheetName val="8_PILE__(돌출)"/>
      <sheetName val="[수목일위_XLS][수목일위_XLS][수목일위_XLS]e"/>
      <sheetName val="산徸⼷"/>
      <sheetName val="5_시방서(일반시丵〒"/>
      <sheetName val="3_피뢰공"/>
      <sheetName val="노무비_근거"/>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2"/>
      <sheetName val="[수목일위_XLS][수목일위_XLS]el_______33"/>
      <sheetName val="철근량산정및"/>
      <sheetName val="철근량산정및窨竬헾"/>
      <sheetName val="바挔"/>
      <sheetName val="철근량산정및丵〒"/>
      <sheetName val="D-철근肘"/>
      <sheetName val="UTIMS분석DATA(리셋_등_제외)"/>
      <sheetName val="_역별_발생건수"/>
      <sheetName val="[수목일위_XLS][수목일위_XLS]el_______34"/>
      <sheetName val="[수목일위_XLS][수목일위_XLS]el_______35"/>
      <sheetName val="[수목일위_XLS][수목일위_XLS]el_______36"/>
      <sheetName val="[수목일위_XLS][수목일위_XLS]el_______37"/>
      <sheetName val="[수목일위_XLS][수목일위_XLS]el_______38"/>
      <sheetName val="[수목일위_XLS][수목일위_XLS]el_______39"/>
      <sheetName val="[수목일위_XLS][수목일위_XLS]el_______52"/>
      <sheetName val="[수목일위_XLS][수목일위_XLS]el_______53"/>
      <sheetName val="[수목일위_XLS][수목일위_XLS]el_______46"/>
      <sheetName val="[수목일위_XLS][수목일위_XLS]el_______47"/>
      <sheetName val="[수목일위_XLS][수목일위_XLS]el_______40"/>
      <sheetName val="[수목일위_XLS][수목일위_XLS]el_______41"/>
      <sheetName val="[수목일위_XLS][수목일위_XLS]el_______42"/>
      <sheetName val="[수목일위_XLS][수목일위_XLS]el_______43"/>
      <sheetName val="[수목일위_XLS][수목일위_XLS]el_______44"/>
      <sheetName val="[수목일위_XLS][수목일위_XLS]el_______45"/>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68"/>
      <sheetName val="[수목일위_XLS][수목일위_XLS]el_______69"/>
      <sheetName val="토공산출_(아파트)3"/>
      <sheetName val="[수목일위_XLS][수목일위_XLS]el_______62"/>
      <sheetName val="[수목일위_XLS][수목일위_XLS]el_______63"/>
      <sheetName val="[수목일위_XLS]el\설계서\수목일︀ᇕ԰缀Ȁ"/>
      <sheetName val="[수목일위_XLS]el\설계서\수목일︀ᇕ԰缀焀"/>
      <sheetName val="[수목일위_XLS]el\설계서\수목일︀ᇕ԰缀Ԁ"/>
      <sheetName val="[수목일위_XLS]정화조방수미/"/>
      <sheetName val="구조헾"/>
      <sheetName val="내역서1999_8최"/>
      <sheetName val="철"/>
      <sheetName val="단계별내역_(헾】"/>
      <sheetName val="도급예산헾】"/>
      <sheetName val="단계별내역_(贸"/>
      <sheetName val="단계별내역_(⩿〚"/>
      <sheetName val="단계별내역_(齘"/>
      <sheetName val="단계별내역_(尜"/>
      <sheetName val="단계별내역_(徸〒"/>
      <sheetName val="단계별내역_(橂】"/>
      <sheetName val="단__가__대__비__표"/>
      <sheetName val="일__위__대__가__목__록"/>
      <sheetName val="(3_품질관리_시험_총괄표)"/>
      <sheetName val="단면상수_및_주빔설계"/>
      <sheetName val="2공구하"/>
      <sheetName val="설계내역서_(대안분)"/>
      <sheetName val="토목(대안)_(BID)"/>
      <sheetName val="설계내역서_(원안분)"/>
      <sheetName val="토목(원안)_(BID)"/>
      <sheetName val="안양동丵〒"/>
      <sheetName val="1_1서버도입"/>
      <sheetName val="el\설계서\수목︀ᇕ԰缀䘀"/>
      <sheetName val="배수장공사비명쁈_1"/>
      <sheetName val="직원헾】"/>
      <sheetName val="5_자금이체명세서"/>
      <sheetName val="단가표_"/>
      <sheetName val="1-1-2_고순도용접"/>
      <sheetName val="kimre_scrubber"/>
      <sheetName val="산皸"/>
      <sheetName val="산瞈"/>
      <sheetName val="현장관리비刨⍠⿛"/>
      <sheetName val="현장관리비"/>
      <sheetName val="내역서1999_咀&amp;哌"/>
      <sheetName val="발주처䕫␀䕬"/>
      <sheetName val="9_전등噪"/>
      <sheetName val="내역서_"/>
      <sheetName val="경비내역徸〒"/>
      <sheetName val="기종별_합계"/>
      <sheetName val="Customer_Databas3"/>
      <sheetName val="갑__지3"/>
      <sheetName val="unit_43"/>
      <sheetName val="화재_탐지_설비3"/>
      <sheetName val="5_일위목록3"/>
      <sheetName val="7_단가조사3"/>
      <sheetName val="6_일위대가3"/>
      <sheetName val="Ⅶ-2_현장경비산출2"/>
      <sheetName val="단가표_(2)1"/>
      <sheetName val="1차_내역서2"/>
      <sheetName val="상_부1"/>
      <sheetName val="전선_및_전선관2"/>
      <sheetName val="운동장_(2)1"/>
      <sheetName val="_견적서1"/>
      <sheetName val="수량계산서_집계표(가설_신설_및_철거-을지로3가_3호선1"/>
      <sheetName val="수량계산서_집계표(신설-을지로3가_3호선)1"/>
      <sheetName val="수량계산서_집계표(철거-을지로3가_3호선)1"/>
      <sheetName val="설계산ᛅ〒"/>
      <sheetName val="철근량산정및헾】"/>
      <sheetName val="[수목일위_XLS][수목일위_XLS]el\설계서\수목"/>
      <sheetName val="5_전사투자계획종함안"/>
      <sheetName val="경율산"/>
      <sheetName val="00尜層"/>
      <sheetName val="조경尜"/>
      <sheetName val="00徸〒"/>
      <sheetName val="을부담운窘"/>
      <sheetName val="좌측헾】"/>
      <sheetName val="상호참"/>
      <sheetName val="기계실_D200"/>
      <sheetName val="TRE_TABLE"/>
      <sheetName val="영업_일11"/>
      <sheetName val="2_2_10_샤시등"/>
      <sheetName val="신_분"/>
      <sheetName val="3_공통공사대비"/>
      <sheetName val="1_가설"/>
      <sheetName val="4_목공사"/>
      <sheetName val="현장관리비_"/>
      <sheetName val="별첨-기계경비_산출목록"/>
      <sheetName val="돌담교_상부수량"/>
      <sheetName val="2_고용보험㥝〒"/>
      <sheetName val="2_교량(신설)"/>
      <sheetName val="원가계箌篔"/>
      <sheetName val="3_바닥판설계"/>
      <sheetName val="[수목일위_XLS]el\설계서\수목일위_XLS1"/>
      <sheetName val="4_전력橂⾧"/>
      <sheetName val="3_피뢰공丵"/>
      <sheetName val="[수목일위_XLS]도급예산내역서총/"/>
      <sheetName val="3_골재원검토의견서_갑지"/>
      <sheetName val="건축전기약전_소방"/>
      <sheetName val="2_고용보험԰缀"/>
      <sheetName val="2_고용보׃⿦"/>
      <sheetName val="E_P_T수량䈀ᅪ԰"/>
      <sheetName val="원가계颙〒"/>
      <sheetName val="[수목일위_XLS]el\설계서\수목일위_XLS]데이타2"/>
      <sheetName val="15_소방공䊬"/>
      <sheetName val="15_소방공⢬"/>
      <sheetName val="내역서1999_"/>
      <sheetName val="[수목일위_XLS]el\설계서\수목︀ᇕ԰缀䘀"/>
      <sheetName val="[수목일위_XLS]기술자자료游/"/>
      <sheetName val="내역서1999_聈8헾"/>
      <sheetName val="3_PT개발계획"/>
      <sheetName val="2_재료비"/>
      <sheetName val="12_보오링"/>
      <sheetName val="18_공내수압탄성자연"/>
      <sheetName val="배수장공사비명鞀"/>
      <sheetName val="00B"/>
      <sheetName val="배수장공사비명熠"/>
      <sheetName val="도급예산退ភភ䈀⵪"/>
      <sheetName val="도급예산/䀀"/>
      <sheetName val="내역(전/ꠀ"/>
      <sheetName val="조呸"/>
      <sheetName val="조姐"/>
      <sheetName val="주공尜層"/>
      <sheetName val="D-철근"/>
      <sheetName val="I_설계조건"/>
      <sheetName val="Ȁ夁瓅"/>
      <sheetName val="3BL공동구_수량"/>
      <sheetName val="목차_"/>
      <sheetName val="RAW_DATA"/>
      <sheetName val="2_가로등(영구)"/>
      <sheetName val="관기성공_내"/>
      <sheetName val="단가_산출서(산근#1~#102)"/>
      <sheetName val="2000,9월_일위"/>
      <sheetName val="Cost_bd-&quot;A&quot;"/>
      <sheetName val="General_Data"/>
      <sheetName val="별표_"/>
      <sheetName val="노_무_비"/>
      <sheetName val="EQUIP_LIST"/>
      <sheetName val="6_가격조사서_"/>
      <sheetName val="남양시작동자105노65기1_3화1_2"/>
      <sheetName val="단_box"/>
      <sheetName val="노임_단가"/>
      <sheetName val="일반문틀_설치"/>
      <sheetName val="샌딩_에폭시_도장"/>
      <sheetName val="2-나_물가조사서"/>
      <sheetName val="기성고조서_"/>
      <sheetName val="99_12"/>
      <sheetName val="설계기준_및_하중계산"/>
      <sheetName val="H-PI㬀φ"/>
      <sheetName val="H-PIᜀ΀"/>
      <sheetName val="[수목일위_XLS][수목일위_XLS][수목일위_XLS"/>
      <sheetName val="배수공_내역서_적용수량"/>
      <sheetName val="내역서19多⿣"/>
      <sheetName val="pier"/>
      <sheetName val="pier畠闰〒"/>
      <sheetName val="pier尜層"/>
      <sheetName val="pier徸。"/>
      <sheetName val="[수목일위_XLS]el\설계褀က똫西"/>
      <sheetName val="[수목일위_XLS][수목일위_XLS]el_______2"/>
      <sheetName val="[수목일위_XLS][수목일위_XLS]el_______3"/>
      <sheetName val="4_전력鼨ᆉ"/>
      <sheetName val="STEEL_BOX_단면설계(SEC_8)"/>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58"/>
      <sheetName val="[수목일위_XLS][수목일위_XLS]el_______59"/>
      <sheetName val="[수목일위_XLS][수목일위_XLS]el_______60"/>
      <sheetName val="[수목일위_XLS][수목일위_XLS]el_______61"/>
      <sheetName val="[수목일위_XLS][수목일위_XLS]el_______66"/>
      <sheetName val="[수목일위_XLS][수목일위_XLS]el_______67"/>
      <sheetName val="[수목일위_XLS][수목일위_XLS]el_______64"/>
      <sheetName val="[수목일위_XLS][수목일위_XLS]el_______65"/>
      <sheetName val="[수목일위_XLS][수목일위_XLS]el_______70"/>
      <sheetName val="[수목일위_XLS][수목일위_XLS]el_______71"/>
      <sheetName val="소방_산출서"/>
      <sheetName val="코스모공장_(어음)"/>
      <sheetName val="[수목일위_XLS]el\설계서\수목일위_XL"/>
      <sheetName val="[수목일위_XLS]el\설계서\수목　⣝Āⳡ"/>
      <sheetName val="[수목일위_XLS]el\설계서\수목⧝Ā틡"/>
      <sheetName val="[수목일위_XLS]el\설계서\수목က↏Ā"/>
      <sheetName val="2-1__경관조명_내역총괄표"/>
      <sheetName val="철근량산정및傠䌢〚"/>
      <sheetName val="실행,원가_挔矺め"/>
      <sheetName val="02_25"/>
      <sheetName val="[수목일위_XLS][수목일위_XLS]el_______76"/>
      <sheetName val="[수목일위_XLS][수목일위_XLS]el_______77"/>
      <sheetName val="[수목일위_XLS][수목일위_XLS]el_______74"/>
      <sheetName val="[수목일위_XLS][수목일위_XLS]el_______75"/>
      <sheetName val="1_토공집계표"/>
      <sheetName val="견䡰"/>
      <sheetName val="[수목일위_XLS]el\설계서\수목닑⼢"/>
      <sheetName val="2_토목공사"/>
      <sheetName val="북제"/>
      <sheetName val="[수목일위_XLS]산근/"/>
      <sheetName val="[수목일위_XLS]el\설계서\수목일위_堃ᦋ鄃ா뀁ᢪ"/>
      <sheetName val="[수목일위_XLS][수목일위_XLS]el_______72"/>
      <sheetName val="[수목일위_XLS][수목일위_XLS]el_______73"/>
      <sheetName val="[수목일위_XLS][수목일위_XLS]el_______78"/>
      <sheetName val="[수목일위_XLS][수목일위_XLS]el_______79"/>
      <sheetName val="[수목일위_XLS][수목일위_XLS]el_______80"/>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6"/>
      <sheetName val="[수목일위_XLS][수목일위_XLS]el_______97"/>
      <sheetName val="[수목일위_XLS][수목일위_XLS]el_______94"/>
      <sheetName val="[수목일위_XLS][수목일위_XLS]el_______95"/>
      <sheetName val="[수목일위_XLS]el\설계서瀀ᯢ฀痼Ŀ"/>
      <sheetName val="[수목일위_XLS]el\설계서\痕꛸Ș捘õ"/>
      <sheetName val="[수목일위_XLS]el\설계서䶀աer㺔"/>
      <sheetName val="좌측齘龜"/>
      <sheetName val="D-철尜層"/>
      <sheetName val="48일위(헾⽧"/>
      <sheetName val="PROJECT_BRIEF(EX_NEW)"/>
      <sheetName val="0_갑지1"/>
      <sheetName val="8_현장관리비1"/>
      <sheetName val="7_안전관리비1"/>
      <sheetName val="96보완계획7_12"/>
      <sheetName val="[수목일위_XLS]el\설계서\Ā翿"/>
      <sheetName val="04_10건강보험(일용직)"/>
      <sheetName val="[수목일위_XLS]el\설계서\수목鄂㊾꡺"/>
      <sheetName val="[수목일위_XLS]el\설계서\수Ԁﰀ"/>
      <sheetName val="날개벽(시헾⽂"/>
      <sheetName val="[수목일위_XLS]el\설계서\수목Ā"/>
      <sheetName val="도급예산0뀀"/>
      <sheetName val="8설"/>
      <sheetName val="간지_(櫀_"/>
      <sheetName val="경__비_"/>
      <sheetName val="실행철"/>
      <sheetName val="[수목일위_XLS]el\설계서\Ԁ쀀欺"/>
      <sheetName val="[수목일위_XLS]el\설계서\수목일Ā"/>
      <sheetName val="[수목일위_XLS]2공구_단가/c"/>
      <sheetName val="단중표_(2)"/>
      <sheetName val="14_TV헾⽦"/>
      <sheetName val="[수목일위_XLS]el\설계서\蠀僿㤁ᒄ᐀ȳ"/>
      <sheetName val="[수목일위_XLS]el\설계서\수목瀀ᯝĀ﷡"/>
      <sheetName val="[수목일위_XLS]el\설계서\수목쿓Ā㓡"/>
      <sheetName val="[수목일위_XLS]el\설계서\수목쾋Ā㓡"/>
      <sheetName val="[수목일위_XLS]el\설계서\수목က࿖뱂Ā﫡"/>
      <sheetName val="[수목일위_XLS][수목일위_XLS]el_설계서_수목_2"/>
      <sheetName val="[수목일위_XLS][수목일위_XLS]el_설계서_수목_3"/>
      <sheetName val="[수목일위_XLS][수목일위_XLS]el_______98"/>
      <sheetName val="[수목일위_XLS][수목일위_XLS]el_______99"/>
      <sheetName val="[수목일위_XLS][수목일위_XLS]el______100"/>
      <sheetName val="[수목일위_XLS][수목일위_XLS]el______101"/>
      <sheetName val="단가(헾】"/>
      <sheetName val="단가(竈笌"/>
      <sheetName val="단가(헾⾑"/>
      <sheetName val="단가(鬘헾"/>
      <sheetName val="단가(헾⾝"/>
      <sheetName val="[수목일위_XLS][수목일위_XLS]el\설계서\수목일"/>
      <sheetName val="[수목일위_XLS]el\설계서\수목일위茠ꈃɵ"/>
      <sheetName val="[수목일위_XLS]el\설계서≀䣝Ȑ"/>
      <sheetName val="[수목일위_XLS][수목일위_XLS]el\설계서\"/>
      <sheetName val="[수목일위_XLS]el\설계서뀀䀂娊脂ⲙ堀1"/>
      <sheetName val="날개벽(䟣⾯"/>
      <sheetName val="날개벽("/>
      <sheetName val="날개벽(䟣⾄"/>
      <sheetName val="회사기"/>
      <sheetName val="[수목일위_XLS]el\설계서\수목일︀ᇕ԰"/>
      <sheetName val="철근량산정및헾】"/>
      <sheetName val="철근량산정및"/>
      <sheetName val="2_고용보험㥝〒"/>
      <sheetName val="도급예산헾】"/>
      <sheetName val="2공구하"/>
      <sheetName val="[수목일위_XLS]el\설계서\수목︀ᇕ԰"/>
      <sheetName val="[수목일위_XLS]el\설계서瀀ᯢ"/>
      <sheetName val="2_고용보׃⿦"/>
      <sheetName val="[수목일위_XLS"/>
      <sheetName val="[수목일위_XLS]el\설계서\수목　⣝"/>
      <sheetName val="[수목일위_XLS]el\설계서\수목"/>
      <sheetName val="[수목일위_XLS]el\설계서\수목က↏"/>
      <sheetName val="내역서19多⿣"/>
      <sheetName val="2_고용보험԰"/>
      <sheetName val="경비내역徸〒"/>
      <sheetName val="[수목일위_XLS][수목일위_XLS]도급예산내역서총/"/>
      <sheetName val="[수목일위_XLS][수목일위_XLS]기술자자료游/"/>
      <sheetName val="[수목일위_XLS][수목일위_XLS]정화조방수미/"/>
      <sheetName val="[수목일위_XLS]배수장공사비명鍀/"/>
      <sheetName val="[수목일위_XLS]내역(전체_금차/"/>
      <sheetName val="[수목일위_XLS]도급예산/퀀ô"/>
      <sheetName val="[수목일위_XLS]도급예산/退ý"/>
      <sheetName val="[수목일위_XLS]도급예산/䀀"/>
      <sheetName val="[수목일위_XLS]내역(전/쀀¿"/>
      <sheetName val="[수목일위_XLS]내역(전/ꠀ"/>
      <sheetName val="DATA_입력란"/>
      <sheetName val="12_옥倶ⶠഀ펚"/>
      <sheetName val="MASTER00_7月"/>
      <sheetName val="환율_및_노임"/>
      <sheetName val="속_일위대가"/>
      <sheetName val="단가산출서_(2)"/>
      <sheetName val="노임_(2차)"/>
      <sheetName val="공종단가표_"/>
      <sheetName val="앉음벽_(2)"/>
      <sheetName val="2_도실원내역(원본)"/>
      <sheetName val="DNT_OSBL"/>
      <sheetName val="목동세대_산출근거"/>
      <sheetName val="아파트_"/>
      <sheetName val="IBM_UX"/>
      <sheetName val="연돌일退←"/>
      <sheetName val="본선_토공_분배표"/>
      <sheetName val="1__설계조건_2_단면가정_3__하중계산"/>
      <sheetName val="수량계산서_집계표(가설_신설_및_철거-을지로3가_2호선)"/>
      <sheetName val="수량계산서_집계표(신설-을지로3가_2호선)"/>
      <sheetName val="수량계산서_집계표(철거-을지로3가_2호선)"/>
      <sheetName val="케이블류_OLD"/>
      <sheetName val="Summary_Sheet"/>
      <sheetName val="기성(1차)_"/>
      <sheetName val="평형별㓈؟"/>
      <sheetName val="DESIGN_CRETERIA"/>
      <sheetName val="마북_손익분석(CATIA)"/>
      <sheetName val="Requirement(Work_Crew)"/>
      <sheetName val="표_지"/>
      <sheetName val="견적_(2)"/>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_냉각수펌프"/>
      <sheetName val="[수목일위_XLS][수목일위_XLS]el_설___수__2"/>
      <sheetName val="[수목일위_XLS][수목일위_XLS]el_설___수__3"/>
      <sheetName val="[수목일위_XLS][수목일위_XLS]el______102"/>
      <sheetName val="[수목일위_XLS][수목일위_XLS]el______103"/>
      <sheetName val="[수목일위_XLS][수목일위_XLS]el______326"/>
      <sheetName val="[수목일위_XLS][수목일위_XLS]el______327"/>
      <sheetName val="[수목일위_XLS][수목일위_XLS]el______328"/>
      <sheetName val="[수목일위_XLS][수목일위_XLS]el______329"/>
      <sheetName val="[수목일위_XLS][수목일위_XLS]el______112"/>
      <sheetName val="[수목일위_XLS][수목일위_XLS]el______113"/>
      <sheetName val="[수목일위_XLS][수목일위_XLS]el______110"/>
      <sheetName val="[수목일위_XLS][수목일위_XLS]el______111"/>
      <sheetName val="3_피뢰공儨"/>
      <sheetName val="[수목일위_XLS][수목일위_XLS]el______108"/>
      <sheetName val="[수목일위_XLS][수목일위_XLS]el______109"/>
      <sheetName val="[수목일위_XLS][수목일위_XLS]el______106"/>
      <sheetName val="[수목일위_XLS][수목일위_XLS]el______107"/>
      <sheetName val="[수목일위_XLS][수목일위_XLS]el______104"/>
      <sheetName val="[수목일위_XLS][수목일위_XLS]el______105"/>
      <sheetName val="[수목일위_XLS][수목일위_XLS]el______114"/>
      <sheetName val="[수목일위_XLS][수목일위_XLS]el______119"/>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30"/>
      <sheetName val="[수목일위_XLS][수목일위_XLS]el______131"/>
      <sheetName val="[수목일위_XLS][수목일위_XLS]el______128"/>
      <sheetName val="[수목일위_XLS][수목일위_XLS]el______129"/>
      <sheetName val="[수목일위_XLS][수목일위_XLS]el______132"/>
      <sheetName val="[수목일위_XLS][수목일위_XLS]el______133"/>
      <sheetName val="[수목일위_XLS]el\설계서\수목쒠䤏)鋢"/>
      <sheetName val="9_　Ი"/>
      <sheetName val="2공구하도급"/>
      <sheetName val="[수목일위_XLS]el\설계서쩨℞㛜Ǿ煔"/>
      <sheetName val="_수목일위_XLS__수목일위_XLS_el_설계서_수목일위"/>
      <sheetName val="[수목일위_XLS]el\설계서\수/頀⤀"/>
      <sheetName val="[수목일위_XLS]el\설계서Ā翽㼀"/>
      <sheetName val="[수목일위_XLS]el\설계서Ā翿澠"/>
      <sheetName val="[수목일위_XLS]el\설계서Ā翹"/>
      <sheetName val="[수목일위_XLS]el\설계서Ə⯀䘟ƏĀ"/>
      <sheetName val="[수목일위_XLS]el\설계서ƮⳠ⁾ƮĀ"/>
      <sheetName val="[수목일위_XLS]el\설계서Ā⅐"/>
      <sheetName val="[수목일위_XLS]el\설계서\　◔쀀잗 瑩"/>
      <sheetName val="C1_공사개요"/>
      <sheetName val="가__노임단가"/>
      <sheetName val="[수목일위_XLS]el\설계서\纨¯绬¯헾⼺"/>
      <sheetName val="[수목일위_XLS]el\설계서冐趉ƣ"/>
      <sheetName val="[수목일위_XLS]el\설계서힀厎ǰ"/>
      <sheetName val="[수목일위_XLS]el\설계서塰펶Ɂ"/>
      <sheetName val="[수목일위_XLS][수목일위_XLS]el______148"/>
      <sheetName val="[수목일위_XLS][수목일위_XLS]el______149"/>
      <sheetName val="[수목일위_XLS][수목일위_XLS]el______142"/>
      <sheetName val="[수목일위_XLS][수목일위_XLS]el______143"/>
      <sheetName val="[수목일위_XLS][수목일위_XLS]el______140"/>
      <sheetName val="[수목일위_XLS][수목일위_XLS]el______141"/>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50"/>
      <sheetName val="[수목일위_XLS][수목일위_XLS]el______151"/>
      <sheetName val="[수목일위_XLS][수목일위_XLS]el______152"/>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4"/>
      <sheetName val="[수목일위_XLS][수목일위_XLS]el______165"/>
      <sheetName val="[수목일위_XLS][수목일위_XLS]el______172"/>
      <sheetName val="[수목일위_XLS][수목일위_XLS]el______173"/>
      <sheetName val="[수목일위_XLS][수목일위_XLS]el______174"/>
      <sheetName val="[수목일위_XLS][수목일위_XLS]el______17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el\설계　ᓡĀ巡Ŀ"/>
      <sheetName val="[수목일위_XLS]el\설계Ԁ澦"/>
      <sheetName val="[수목일위_XLS]el\설계서\Ā\"/>
      <sheetName val="[수목일위_XLS]el\설계서\Ā翸"/>
      <sheetName val="[수목일위_XLS][수목일위_XLS]el_설계서____2"/>
      <sheetName val="[수목일위_XLS][수목일위_XLS]el_설계서____3"/>
      <sheetName val="[수목일위_XLS]el\설계서\수목일ɏ삑CṸ"/>
      <sheetName val="[수목일위_XLS]el\설계서\수목일竐Bﾈɻ萹"/>
      <sheetName val="CABLE_SIZE-3"/>
      <sheetName val="[수목일위_XLS]el\설계서\수목일위_릘ͲŜ띀ស"/>
      <sheetName val="[수목일위_XLS]el\설계서\수목일위_며꠬ʘ"/>
      <sheetName val="99'대차_통합(2)"/>
      <sheetName val="99'대차_통합"/>
      <sheetName val="2_냉난방설비공사"/>
      <sheetName val="7_자동제어공사"/>
      <sheetName val="[수목일위_XLS]el\설계서Ԁ쥗"/>
      <sheetName val="발주처자료입"/>
      <sheetName val="[수목일위_XLS][수목일위_XLS]el__계서_수__4"/>
      <sheetName val="[수목일위_XLS][수목일위_XLS]el__계서_수__5"/>
      <sheetName val="[수목일위_XLS][수목일위_XLS]el__계서_수__2"/>
      <sheetName val="[수목일위_XLS][수목일위_XLS]el__계서_수__3"/>
      <sheetName val="[수목일위_XLS][수목일위_XLS]el__계서_수__6"/>
      <sheetName val="[수목일위_XLS][수목일위_XLS]el__계서_수__7"/>
      <sheetName val="3_고과순"/>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___186"/>
      <sheetName val="[수목일위_XLS][수목일위_XLS]el______187"/>
      <sheetName val="[수목일위_XLS][수목일위_XLS]el______184"/>
      <sheetName val="[수목일위_XLS][수목일위_XLS]el______185"/>
      <sheetName val="[수목일위_XLS][수목일위_XLS]el______178"/>
      <sheetName val="[수목일위_XLS][수목일위_XLS]el______179"/>
      <sheetName val="[수목일위_XLS][수목일위_XLS]el______176"/>
      <sheetName val="[수목일위_XLS][수목일위_XLS]el______177"/>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208"/>
      <sheetName val="[수목일위_XLS][수목일위_XLS]el______209"/>
      <sheetName val="[수목일위_XLS][수목일위_XLS]el______220"/>
      <sheetName val="[수목일위_XLS][수목일위_XLS]el______221"/>
      <sheetName val="[수목일위_XLS][수목일위_XLS]el______188"/>
      <sheetName val="[수목일위_XLS][수목일위_XLS]el______189"/>
      <sheetName val="[수목일위_XLS][수목일위_XLS]el______190"/>
      <sheetName val="[수목일위_XLS][수목일위_XLS]el______191"/>
      <sheetName val="[수목일위_XLS][수목일위_XLS]el______192"/>
      <sheetName val="[수목일위_XLS][수목일위_XLS]el______193"/>
      <sheetName val="[수목일위_XLS][수목일위_XLS]el______194"/>
      <sheetName val="[수목일위_XLS][수목일위_XLS]el______195"/>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196"/>
      <sheetName val="[수목일위_XLS][수목일위_XLS]el______197"/>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14"/>
      <sheetName val="[수목일위_XLS][수목일위_XLS]el______215"/>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22"/>
      <sheetName val="[수목일위_XLS][수목일위_XLS]el______223"/>
      <sheetName val="[수목일위_XLS][수목일위_XLS]el______216"/>
      <sheetName val="[수목일위_XLS][수목일위_XLS]el______217"/>
      <sheetName val="[수목일위_XLS][수목일위_XLS]el______218"/>
      <sheetName val="[수목일위_XLS][수목일위_XLS]el______219"/>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24"/>
      <sheetName val="[수목일위_XLS][수목일위_XLS]el______225"/>
      <sheetName val="[수목일위_XLS][수목일위_XLS]el______230"/>
      <sheetName val="[수목일위_XLS][수목일위_XLS]el______231"/>
      <sheetName val="[수목일위_XLS][수목일위_XLS]el______232"/>
      <sheetName val="[수목일위_XLS][수목일위_XLS]el______233"/>
      <sheetName val="[수목일위_XLS][수목일위_XLS]el______236"/>
      <sheetName val="[수목일위_XLS][수목일위_XLS]el______237"/>
      <sheetName val="[수목일위_XLS][수목일위_XLS]el______234"/>
      <sheetName val="[수목일위_XLS][수목일위_XLS]el______235"/>
      <sheetName val="[수목일위_XLS][수목일위_XLS]el______240"/>
      <sheetName val="[수목일위_XLS][수목일위_XLS]el______241"/>
      <sheetName val="[수목일위_XLS][수목일위_XLS]el______244"/>
      <sheetName val="[수목일위_XLS][수목일위_XLS]el______245"/>
      <sheetName val="[수목일위_XLS][수목일위_XLS]el______238"/>
      <sheetName val="[수목일위_XLS][수목일위_XLS]el______239"/>
      <sheetName val="[수목일위_XLS][수목일위_XLS]el______242"/>
      <sheetName val="[수목일위_XLS][수목일위_XLS]el______243"/>
      <sheetName val="9_׍缀"/>
      <sheetName val="pier(각형"/>
      <sheetName val="9_턀ԯ"/>
      <sheetName val="9_꣍⭙턀Ⴒ"/>
      <sheetName val="[수목일위_XLS]el\설계ം㱤倀⭵怀"/>
      <sheetName val="[수목일위_XLS]el\설계서\ថ鏯ɧ"/>
      <sheetName val="[수목일위_XLS]el\설계서\ꍰ㾫Ś"/>
      <sheetName val="00"/>
      <sheetName val="[수목일위_XLS]el\설계서\坰ȵ椰だ䔈"/>
      <sheetName val="[수목일위_XLS][수목일위_XLS]el______256"/>
      <sheetName val="[수목일위_XLS][수목일위_XLS]el______257"/>
      <sheetName val="[수목일위_XLS][수목일위_XLS]el______254"/>
      <sheetName val="[수목일위_XLS][수목일위_XLS]el______255"/>
      <sheetName val="[수목일위_XLS][수목일위_XLS]el______252"/>
      <sheetName val="[수목일위_XLS][수목일위_XLS]el______253"/>
      <sheetName val="[수목일위_XLS][수목일위_XLS]el______250"/>
      <sheetName val="[수목일위_XLS][수목일위_XLS]el______251"/>
      <sheetName val="[수목일위_XLS][수목일위_XLS]el______246"/>
      <sheetName val="[수목일위_XLS][수목일위_XLS]el______247"/>
      <sheetName val="[수목일위_XLS][수목일위_XLS]el______248"/>
      <sheetName val="[수목일위_XLS][수목일위_XLS]el______249"/>
      <sheetName val="B1F_사진"/>
      <sheetName val="1F_사진"/>
      <sheetName val="2F_사진"/>
      <sheetName val="AL공疼"/>
      <sheetName val="배수장공사비명冈"/>
      <sheetName val="06_일위대가목록"/>
      <sheetName val="경율산정_舓⼱"/>
      <sheetName val="경율산정_"/>
      <sheetName val="맨홀謈籀ԯ"/>
      <sheetName val="[수목일위_XLS]el\설계서\　䨰"/>
      <sheetName val="9_²Ԁ"/>
      <sheetName val="[수목일위_XLS]el\설계서\壈ĳ닑⽳"/>
      <sheetName val="[수목일위_XLS]el\설계서\수Ԁ瀀᷹쎤"/>
      <sheetName val="[수목일위_XLS]el\설계서\수Ԁ䀀徘쎦"/>
      <sheetName val="[수목일위_XLS]el\설계서\수Ԁꀀ㛢鴵"/>
      <sheetName val="[수목일위_XLS]el\설계서\수목일위Ԁ"/>
      <sheetName val="[수목일위_XLS][수목일위_XLS]el_설계서_수목_4"/>
      <sheetName val="[수목일위_XLS][수목일위_XLS]el_설계서_수목_5"/>
      <sheetName val="내역서1999_헾】"/>
      <sheetName val="[수목일위_XLS]el\설계서Ǌⵀ댬ǊĀ"/>
      <sheetName val="[수목일위_XLS]el\설계서ȇⰰ⥒ȇĀ"/>
      <sheetName val="[수목일위_XLS]el\설계서Āꉐ"/>
      <sheetName val="수량산출서_갑지"/>
      <sheetName val="[수목일위_XLS]el\설계서\수목일위"/>
      <sheetName val="[수목일위_XLS]el\설계서\렃ᨗ哝"/>
      <sheetName val="간지_(세)"/>
      <sheetName val="내역(전체_橂⾘"/>
      <sheetName val="[수목일위_XLS][수목일위_XLS]el_______4"/>
      <sheetName val="[수목일위_XLS][수목일위_XLS]el_______5"/>
      <sheetName val="도급예산䈀ԯ"/>
      <sheetName val="내역서1999_"/>
      <sheetName val="철근량산정및丵〒"/>
      <sheetName val="북제"/>
      <sheetName val="Sheet4[수목일위_XLS]______2"/>
      <sheetName val="[수목일위_XLS]el\설계서\수목일위Ā"/>
      <sheetName val="내역서1999_啐0喜"/>
      <sheetName val="내역서1999_♱⿤"/>
      <sheetName val="내역서1999_㐬ȟⱈ"/>
      <sheetName val="[수목일위_XLS]el\설계서\수ംⅩ耀㉉"/>
      <sheetName val="[수목일위_XLS]el\설계서\수砀倂㼁ംⅩ　"/>
      <sheetName val="[수목일위_XLS]el\설계서\수목일위$Ĩɭ"/>
      <sheetName val="[수목일위_XLS]el\설계서\수목일위㼠A뺀⦟"/>
      <sheetName val="금강-투자부동산_계정대체"/>
      <sheetName val="2-1_제품군별계획대비실적(B_A)"/>
      <sheetName val="[수목일위_XLS][수목일위_XLS]el______2"/>
      <sheetName val="[수목일위_XLS][수목일위_XLS]el______3"/>
      <sheetName val="[수목일위_XLS][수목일위_XLS]el__계__수__2"/>
      <sheetName val="[수목일위_XLS][수목일위_XLS]el__계__수__3"/>
      <sheetName val="[수목일위_XLS][수목일위_XLS]el__계서_수_12"/>
      <sheetName val="[수목일위_XLS][수목일위_XLS]el__계서_수_13"/>
      <sheetName val="[수목일위_XLS][수목일위_XLS]el__계서_수_10"/>
      <sheetName val="[수목일위_XLS][수목일위_XLS]el__계서_수_11"/>
      <sheetName val="[수목일위_XLS][수목일위_XLS]el__계서_수__8"/>
      <sheetName val="[수목일위_XLS][수목일위_XLS]el__계서_수__9"/>
      <sheetName val="[수목일위_XLS][수목일위_XLS]el__계서_수_14"/>
      <sheetName val="[수목일위_XLS][수목일위_XLS]el__계서_수_15"/>
      <sheetName val="[수목일위_XLS][수목일위_XLS]el__계서__102"/>
      <sheetName val="[수목일위_XLS][수목일위_XLS]el__계서__103"/>
      <sheetName val="[수목일위_XLS][수목일위_XLS]el__계서_수_16"/>
      <sheetName val="[수목일위_XLS][수목일위_XLS]el__계서_수_17"/>
      <sheetName val="[수목일위_XLS][수목일위_XLS]el__계서_수_20"/>
      <sheetName val="[수목일위_XLS][수목일위_XLS]el__계서_수_21"/>
      <sheetName val="[수목일위_XLS][수목일위_XLS]el__계서_수_18"/>
      <sheetName val="[수목일위_XLS][수목일위_XLS]el__계서_수_19"/>
      <sheetName val="[수목일위_XLS][수목일위_XLS]el__계서_수_22"/>
      <sheetName val="[수목일위_XLS][수목일위_XLS]el__계서_수_23"/>
      <sheetName val="[수목일위_XLS][수목일위_XLS]el__계서_수_24"/>
      <sheetName val="[수목일위_XLS][수목일위_XLS]el__계서_수_25"/>
      <sheetName val="[수목일위_XLS][수목일위_XLS]el__계서_수_28"/>
      <sheetName val="[수목일위_XLS][수목일위_XLS]el__계서_수_29"/>
      <sheetName val="[수목일위_XLS][수목일위_XLS]el__계서_수_26"/>
      <sheetName val="[수목일위_XLS][수목일위_XLS]el__계서_수_27"/>
      <sheetName val="[수목일위_XLS][수목일위_XLS]el__계서_수_42"/>
      <sheetName val="[수목일위_XLS][수목일위_XLS]el__계서_수_43"/>
      <sheetName val="[수목일위_XLS][수목일위_XLS]el__계서_수_36"/>
      <sheetName val="[수목일위_XLS][수목일위_XLS]el__계서_수_37"/>
      <sheetName val="[수목일위_XLS][수목일위_XLS]el__계서_수_30"/>
      <sheetName val="[수목일위_XLS][수목일위_XLS]el__계서_수_31"/>
      <sheetName val="[수목일위_XLS][수목일위_XLS]el__계서_수_32"/>
      <sheetName val="[수목일위_XLS][수목일위_XLS]el__계서_수_33"/>
      <sheetName val="[수목일위_XLS][수목일위_XLS]el__계서_수_34"/>
      <sheetName val="[수목일위_XLS][수목일위_XLS]el__계서_수_35"/>
      <sheetName val="[수목일위_XLS][수목일위_XLS]el__계서_수_38"/>
      <sheetName val="[수목일위_XLS][수목일위_XLS]el__계서_수_39"/>
      <sheetName val="[수목일위_XLS][수목일위_XLS]el__계서_수_40"/>
      <sheetName val="[수목일위_XLS][수목일위_XLS]el__계서_수_41"/>
      <sheetName val="[수목일위_XLS][수목일위_XLS]el__계서_수_58"/>
      <sheetName val="[수목일위_XLS][수목일위_XLS]el__계서_수_59"/>
      <sheetName val="[수목일위_XLS][수목일위_XLS]el__계서_수_44"/>
      <sheetName val="[수목일위_XLS][수목일위_XLS]el__계서_수_45"/>
      <sheetName val="[수목일위_XLS][수목일위_XLS]el__계서_수_68"/>
      <sheetName val="[수목일위_XLS][수목일위_XLS]el__계서_수_69"/>
      <sheetName val="[수목일위_XLS][수목일위_XLS]el__계서_수_46"/>
      <sheetName val="[수목일위_XLS][수목일위_XLS]el__계서_수_47"/>
      <sheetName val="[수목일위_XLS][수목일위_XLS]el__계서_수_48"/>
      <sheetName val="[수목일위_XLS][수목일위_XLS]el__계서_수_49"/>
      <sheetName val="[수목일위_XLS][수목일위_XLS]el__계서_수_50"/>
      <sheetName val="[수목일위_XLS][수목일위_XLS]el__계서_수_51"/>
      <sheetName val="[수목일위_XLS][수목일위_XLS]el__계서_수_52"/>
      <sheetName val="[수목일위_XLS][수목일위_XLS]el__계서_수_53"/>
      <sheetName val="[수목일위_XLS][수목일위_XLS]el__계서_수_54"/>
      <sheetName val="[수목일위_XLS][수목일위_XLS]el__계서_수_55"/>
      <sheetName val="[수목일위_XLS][수목일위_XLS]el__계서_수_56"/>
      <sheetName val="[수목일위_XLS][수목일위_XLS]el__계서_수_57"/>
      <sheetName val="[수목일위_XLS][수목일위_XLS]el__계서_수_60"/>
      <sheetName val="[수목일위_XLS][수목일위_XLS]el__계서_수_61"/>
      <sheetName val="[수목일위_XLS][수목일위_XLS]el__계서_수_80"/>
      <sheetName val="[수목일위_XLS][수목일위_XLS]el__계서_수_81"/>
      <sheetName val="[수목일위_XLS][수목일위_XLS]el__계서_수_62"/>
      <sheetName val="[수목일위_XLS][수목일위_XLS]el__계서_수_63"/>
      <sheetName val="[수목일위_XLS][수목일위_XLS]el__계서_수_64"/>
      <sheetName val="[수목일위_XLS][수목일위_XLS]el__계서_수_65"/>
      <sheetName val="[수목일위_XLS][수목일위_XLS]el__계서_수_66"/>
      <sheetName val="[수목일위_XLS][수목일위_XLS]el__계서_수_67"/>
      <sheetName val="[수목일위_XLS][수목일위_XLS]el__계서_수_78"/>
      <sheetName val="[수목일위_XLS][수목일위_XLS]el__계서_수_79"/>
      <sheetName val="[수목일위_XLS][수목일위_XLS]el__계서_수_70"/>
      <sheetName val="[수목일위_XLS][수목일위_XLS]el__계서_수_71"/>
      <sheetName val="[수목일위_XLS][수목일위_XLS]el__계서_수_72"/>
      <sheetName val="[수목일위_XLS][수목일위_XLS]el__계서_수_73"/>
      <sheetName val="[수목일위_XLS][수목일위_XLS]el__계서_수_74"/>
      <sheetName val="[수목일위_XLS][수목일위_XLS]el__계서_수_75"/>
      <sheetName val="[수목일위_XLS][수목일위_XLS]el__계서_수_76"/>
      <sheetName val="[수목일위_XLS][수목일위_XLS]el__계서_수_77"/>
      <sheetName val="[수목일위_XLS][수목일위_XLS]el__계서_수_82"/>
      <sheetName val="[수목일위_XLS][수목일위_XLS]el__계서_수_83"/>
      <sheetName val="[수목일위_XLS][수목일위_XLS]el__계서_수_86"/>
      <sheetName val="[수목일위_XLS][수목일위_XLS]el__계서_수_87"/>
      <sheetName val="[수목일위_XLS][수목일위_XLS]el__계서_수_84"/>
      <sheetName val="[수목일위_XLS][수목일위_XLS]el__계서_수_85"/>
      <sheetName val="[수목일위_XLS][수목일위_XLS]el__계서_수_88"/>
      <sheetName val="[수목일위_XLS][수목일위_XLS]el__계서_수_89"/>
      <sheetName val="[수목일위_XLS][수목일위_XLS]el__계서_수_90"/>
      <sheetName val="[수목일위_XLS][수목일위_XLS]el__계서_수_91"/>
      <sheetName val="[수목일위_XLS][수목일위_XLS]el__계서_수_96"/>
      <sheetName val="[수목일위_XLS][수목일위_XLS]el__계서_수_97"/>
      <sheetName val="[수목일위_XLS][수목일위_XLS]el__계서_수_92"/>
      <sheetName val="[수목일위_XLS][수목일위_XLS]el__계서_수_93"/>
      <sheetName val="[수목일위_XLS][수목일위_XLS]el__계서_수_98"/>
      <sheetName val="[수목일위_XLS][수목일위_XLS]el__계서_수_99"/>
      <sheetName val="[수목일위_XLS][수목일위_XLS]el__계서_수_94"/>
      <sheetName val="[수목일위_XLS][수목일위_XLS]el__계서_수_95"/>
      <sheetName val="[수목일위_XLS][수목일위_XLS]el__계서__100"/>
      <sheetName val="[수목일위_XLS][수목일위_XLS]el__계서__101"/>
      <sheetName val="[수목일위_XLS][수목일위_XLS]el__계서__104"/>
      <sheetName val="[수목일위_XLS][수목일위_XLS]el__계서__105"/>
      <sheetName val="[수목일위_XLS]el\설계서\؀뤁Փ"/>
      <sheetName val="[수목일위_XLS][수목일위_XLS]el______324"/>
      <sheetName val="[수목일위_XLS][수목일위_XLS]el______325"/>
      <sheetName val="[수목일위_XLS][수목일위_XLS]el______294"/>
      <sheetName val="[수목일위_XLS][수목일위_XLS]el______295"/>
      <sheetName val="[수목일위_XLS][수목일위_XLS]el______268"/>
      <sheetName val="[수목일위_XLS][수목일위_XLS]el______269"/>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2"/>
      <sheetName val="[수목일위_XLS][수목일위_XLS]el______263"/>
      <sheetName val="[수목일위_XLS][수목일위_XLS]el______264"/>
      <sheetName val="[수목일위_XLS][수목일위_XLS]el______265"/>
      <sheetName val="[수목일위_XLS][수목일위_XLS]el______266"/>
      <sheetName val="[수목일위_XLS][수목일위_XLS]el______267"/>
      <sheetName val="[수목일위_XLS][수목일위_XLS]el______282"/>
      <sheetName val="[수목일위_XLS][수목일위_XLS]el______283"/>
      <sheetName val="[수목일위_XLS][수목일위_XLS]el______270"/>
      <sheetName val="[수목일위_XLS][수목일위_XLS]el______271"/>
      <sheetName val="[수목일위_XLS][수목일위_XLS]el___서_수_18"/>
      <sheetName val="[수목일위_XLS][수목일위_XLS]el___서_수_19"/>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_14"/>
      <sheetName val="[수목일위_XLS][수목일위_XLS]el___서_수_15"/>
      <sheetName val="[수목일위_XLS][수목일위_XLS]el___서_수_16"/>
      <sheetName val="[수목일위_XLS][수목일위_XLS]el___서_수_17"/>
      <sheetName val="[수목일위_XLS][수목일위_XLS]el___서_수_20"/>
      <sheetName val="[수목일위_XLS][수목일위_XLS]el___서_수_2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310"/>
      <sheetName val="[수목일위_XLS][수목일위_XLS]el______311"/>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308"/>
      <sheetName val="[수목일위_XLS][수목일위_XLS]el______309"/>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305"/>
      <sheetName val="[수목일위_XLS][수목일위_XLS]el______306"/>
      <sheetName val="[수목일위_XLS][수목일위_XLS]el______307"/>
      <sheetName val="[수목일위_XLS][수목일위_XLS]el______320"/>
      <sheetName val="[수목일위_XLS][수목일위_XLS]el______32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2"/>
      <sheetName val="[수목일위_XLS][수목일위_XLS]el______323"/>
      <sheetName val="[수목일위_XLS][수목일위_XLS]el_______6"/>
      <sheetName val="[수목일위_XLS][수목일위_XLS]el_______7"/>
      <sheetName val="[수목일위_XLS]el\설계서\수목일위㺎ĔﰐṦ"/>
      <sheetName val="[수목일위_XLS]el\설계서\수목일위왤¸퀐⃚"/>
      <sheetName val="[수목일위_XLS]el\설계서\수목일위왤¸⇀Ứ"/>
      <sheetName val="[수목일위_XLS]el\설계서\Ѐ༰"/>
      <sheetName val="[수목일위_XLS][수목일위_XLS]el______336"/>
      <sheetName val="[수목일위_XLS][수목일위_XLS]el______337"/>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노임蠀軦"/>
      <sheetName val="5.CABLE TRÅ"/>
      <sheetName val="[수목일위.XLS][수목일위.XLS]el_설_서__목_6"/>
      <sheetName val="[수목일위.XLS][수목일위.XLS]el_설_서__목_7"/>
      <sheetName val="[수목일위.XLS][수목일위.XLS]el_설_서__목_8"/>
      <sheetName val="[수목일위.XLS][수목일위.XLS]el_설_서__목_9"/>
      <sheetName val="Assumption"/>
      <sheetName val="[수목일위.XLS]el\설계서\수목일위_x0000_ˑŐɞ"/>
      <sheetName val="[수목일위.XLS]el\설계서\수목일위_x0000_È웠̑"/>
      <sheetName val="[수목일위.XLS]el\설계서\턀뚲ԯ_x0000_缀_x0000__x0000__x0000_"/>
      <sheetName val="TEST1"/>
      <sheetName val="10.전⽬餀"/>
      <sheetName val="[수목일위.XLS]el\설계서\Ꚑ⺉_x0000__x0000__x0000__x0000_彄Ώ"/>
      <sheetName val="[수목일위.XLS][수목일위.XLS]el__계_____6"/>
      <sheetName val="[수목일위.XLS][수목일위.XLS]el__계_____7"/>
      <sheetName val="[수목일위.XLS][수목일위.XLS]el______목_6"/>
      <sheetName val="[수목일위.XLS][수목일위.XLS]el______목_7"/>
      <sheetName val="pier(Ô_x0000_Ԁ"/>
      <sheetName val="방화산출"/>
      <sheetName val="[수목일위.XLS][수목일위.XLS]el__계서__202"/>
      <sheetName val="[수목일위.XLS][수목일위.XLS]el__계서__203"/>
      <sheetName val="[수목일위.XLS][수목일위.XLS]el__계서__198"/>
      <sheetName val="[수목일위.XLS][수목일위.XLS]el__계서__199"/>
      <sheetName val="[수목일위.XLS][수목일위.XLS]el__계서__200"/>
      <sheetName val="[수목일위.XLS][수목일위.XLS]el__계서__201"/>
      <sheetName val="[수목일위.XLS][수목일위.XLS]el__계서__186"/>
      <sheetName val="[수목일위.XLS][수목일위.XLS]el__계서__187"/>
      <sheetName val="[수목일위.XLS][수목일위.XLS]el__계서__190"/>
      <sheetName val="[수목일위.XLS][수목일위.XLS]el__계서__191"/>
      <sheetName val="[수목일위.XLS][수목일위.XLS]el__계서__142"/>
      <sheetName val="[수목일위.XLS][수목일위.XLS]el__계서__143"/>
      <sheetName val="[수목일위.XLS][수목일위.XLS]el__계서__140"/>
      <sheetName val="[수목일위.XLS][수목일위.XLS]el__계서__141"/>
      <sheetName val="[수목일위.XLS][수목일위.XLS]el__계서__106"/>
      <sheetName val="[수목일위.XLS][수목일위.XLS]el__계서__107"/>
      <sheetName val="[수목일위.XLS][수목일위.XLS]el__계서__108"/>
      <sheetName val="[수목일위.XLS][수목일위.XLS]el__계서__109"/>
      <sheetName val="[수목일위.XLS][수목일위.XLS]el__계서__110"/>
      <sheetName val="[수목일위.XLS][수목일위.XLS]el__계서__111"/>
      <sheetName val="[수목일위.XLS][수목일위.XLS]el__계서__112"/>
      <sheetName val="[수목일위.XLS][수목일위.XLS]el__계서__113"/>
      <sheetName val="[수목일위.XLS][수목일위.XLS]el__계서__114"/>
      <sheetName val="[수목일위.XLS][수목일위.XLS]el__계서__115"/>
      <sheetName val="[수목일위.XLS][수목일위.XLS]el__계서__116"/>
      <sheetName val="[수목일위.XLS][수목일위.XLS]el__계서__117"/>
      <sheetName val="[수목일위.XLS][수목일위.XLS]el__계서__118"/>
      <sheetName val="[수목일위.XLS][수목일위.XLS]el__계서__119"/>
      <sheetName val="[수목일위.XLS][수목일위.XLS]el__계서__120"/>
      <sheetName val="[수목일위.XLS][수목일위.XLS]el__계서__121"/>
      <sheetName val="[수목일위.XLS][수목일위.XLS]el__계서__122"/>
      <sheetName val="[수목일위.XLS][수목일위.XLS]el__계서__123"/>
      <sheetName val="[수목일위.XLS][수목일위.XLS]el__계서__124"/>
      <sheetName val="[수목일위.XLS][수목일위.XLS]el__계서__125"/>
      <sheetName val="[수목일위.XLS][수목일위.XLS]el__계서__126"/>
      <sheetName val="[수목일위.XLS][수목일위.XLS]el__계서__127"/>
      <sheetName val="[수목일위.XLS][수목일위.XLS]el__계서__128"/>
      <sheetName val="[수목일위.XLS][수목일위.XLS]el__계서__129"/>
      <sheetName val="[수목일위.XLS][수목일위.XLS]el__계서__130"/>
      <sheetName val="[수목일위.XLS][수목일위.XLS]el__계서__131"/>
      <sheetName val="[수목일위.XLS][수목일위.XLS]el__계서__132"/>
      <sheetName val="[수목일위.XLS][수목일위.XLS]el__계서__133"/>
      <sheetName val="[수목일위.XLS][수목일위.XLS]el__계서__134"/>
      <sheetName val="[수목일위.XLS][수목일위.XLS]el__계서__135"/>
      <sheetName val="[수목일위.XLS][수목일위.XLS]el__계서__136"/>
      <sheetName val="[수목일위.XLS][수목일위.XLS]el__계서__137"/>
      <sheetName val="[수목일위.XLS][수목일위.XLS]el__계서__138"/>
      <sheetName val="[수목일위.XLS][수목일위.XLS]el__계서__139"/>
      <sheetName val="[수목일위.XLS][수목일위.XLS]el__계서__184"/>
      <sheetName val="[수목일위.XLS][수목일위.XLS]el__계서__185"/>
      <sheetName val="[수목일위.XLS][수목일위.XLS]el__계서__144"/>
      <sheetName val="[수목일위.XLS][수목일위.XLS]el__계서__145"/>
      <sheetName val="[수목일위.XLS][수목일위.XLS]el__계서__146"/>
      <sheetName val="[수목일위.XLS][수목일위.XLS]el__계서__147"/>
      <sheetName val="[수목일위.XLS][수목일위.XLS]el__계서__148"/>
      <sheetName val="[수목일위.XLS][수목일위.XLS]el__계서__149"/>
      <sheetName val="[수목일위.XLS][수목일위.XLS]el__계서__150"/>
      <sheetName val="[수목일위.XLS][수목일위.XLS]el__계서__151"/>
      <sheetName val="[수목일위.XLS][수목일위.XLS]el__계서__152"/>
      <sheetName val="[수목일위.XLS][수목일위.XLS]el__계서__153"/>
      <sheetName val="[수목일위.XLS][수목일위.XLS]el__계서__154"/>
      <sheetName val="[수목일위.XLS][수목일위.XLS]el__계서__155"/>
      <sheetName val="[수목일위.XLS][수목일위.XLS]el__계서__156"/>
      <sheetName val="[수목일위.XLS][수목일위.XLS]el__계서__157"/>
      <sheetName val="[수목일위.XLS][수목일위.XLS]el__계서__158"/>
      <sheetName val="[수목일위.XLS][수목일위.XLS]el__계서__159"/>
      <sheetName val="[수목일위.XLS][수목일위.XLS]el__계서__160"/>
      <sheetName val="[수목일위.XLS][수목일위.XLS]el__계서__161"/>
      <sheetName val="[수목일위.XLS][수목일위.XLS]el__계서__162"/>
      <sheetName val="[수목일위.XLS][수목일위.XLS]el__계서__163"/>
      <sheetName val="[수목일위.XLS][수목일위.XLS]el__계서__164"/>
      <sheetName val="[수목일위.XLS][수목일위.XLS]el__계서__165"/>
      <sheetName val="[수목일위.XLS][수목일위.XLS]el__계서__166"/>
      <sheetName val="[수목일위.XLS][수목일위.XLS]el__계서__167"/>
      <sheetName val="[수목일위.XLS][수목일위.XLS]el__계서__168"/>
      <sheetName val="[수목일위.XLS][수목일위.XLS]el__계서__169"/>
      <sheetName val="[수목일위.XLS][수목일위.XLS]el__계서__170"/>
      <sheetName val="[수목일위.XLS][수목일위.XLS]el__계서__171"/>
      <sheetName val="[수목일위.XLS][수목일위.XLS]el__계서__172"/>
      <sheetName val="[수목일위.XLS][수목일위.XLS]el__계서__173"/>
      <sheetName val="[수목일위.XLS][수목일위.XLS]el__계서__174"/>
      <sheetName val="[수목일위.XLS][수목일위.XLS]el__계서__175"/>
      <sheetName val="[수목일위.XLS][수목일위.XLS]el__계서__176"/>
      <sheetName val="[수목일위.XLS][수목일위.XLS]el__계서__177"/>
      <sheetName val="[수목일위.XLS][수목일위.XLS]el__계서__178"/>
      <sheetName val="[수목일위.XLS][수목일위.XLS]el__계서__179"/>
      <sheetName val="[수목일위.XLS][수목일위.XLS]el__계서__180"/>
      <sheetName val="[수목일위.XLS][수목일위.XLS]el__계서__181"/>
      <sheetName val="[수목일위.XLS][수목일위.XLS]el__계서__182"/>
      <sheetName val="[수목일위.XLS][수목일위.XLS]el__계서__183"/>
      <sheetName val="[수목일위.XLS][수목일위.XLS]el__계서__188"/>
      <sheetName val="[수목일위.XLS][수목일위.XLS]el__계서__189"/>
      <sheetName val="[수목일위.XLS][수목일위.XLS]el__계서__192"/>
      <sheetName val="[수목일위.XLS][수목일위.XLS]el__계서__193"/>
      <sheetName val="[수목일위.XLS][수목일위.XLS]el__계서__194"/>
      <sheetName val="[수목일위.XLS][수목일위.XLS]el__계서__195"/>
      <sheetName val="[수목일위.XLS][수목일위.XLS]el__계서__196"/>
      <sheetName val="[수목일위.XLS][수목일위.XLS]el__계서__197"/>
      <sheetName val="[수목일위.XLS][수목일위.XLS]el__계서__206"/>
      <sheetName val="[수목일위.XLS][수목일위.XLS]el__계서__207"/>
      <sheetName val="[수목일위.XLS][수목일위.XLS]el__계서__204"/>
      <sheetName val="[수목일위.XLS][수목일위.XLS]el__계서__205"/>
      <sheetName val="[수목일위.XLS][수목일위.XLS]el__계서__208"/>
      <sheetName val="[수목일위.XLS][수목일위.XLS]el__계서__209"/>
      <sheetName val="공내؀"/>
      <sheetName val="공내吀"/>
      <sheetName val="[수목일위.XLS][수목일위.XLS]el__계서__212"/>
      <sheetName val="[수목일위.XLS][수목일위.XLS]el__계서__213"/>
      <sheetName val="[수목일위.XLS][수목일위.XLS]el__계서__210"/>
      <sheetName val="[수목일위.XLS][수목일위.XLS]el__계서__211"/>
      <sheetName val="[수목일위.XLS][수목일위.XLS]el__계서__214"/>
      <sheetName val="[수목일위.XLS][수목일위.XLS]el__계서__215"/>
      <sheetName val="[수목일위.XLS][수목일위.XLS]el__계서__216"/>
      <sheetName val="[수목일위.XLS][수목일위.XLS]el__계서__217"/>
      <sheetName val="[수목일위.XLS][수목일위.XLS]el__계서__218"/>
      <sheetName val="[수목일위.XLS][수목일위.XLS]el__계서__219"/>
      <sheetName val="[수목일위.XLS][수목일위.XLS]el__계서__222"/>
      <sheetName val="[수목일위.XLS][수목일위.XLS]el__계서__223"/>
      <sheetName val="[수목일위.XLS][수목일위.XLS]el__계서__220"/>
      <sheetName val="[수목일위.XLS][수목일위.XLS]el__계서__221"/>
      <sheetName val="[수목일위.XLS][수목일위.XLS]el__계서__224"/>
      <sheetName val="[수목일위.XLS][수목일위.XLS]el__계서__225"/>
      <sheetName val="[수목일위.XLS][수목일위.XLS]el__계서__226"/>
      <sheetName val="[수목일위.XLS][수목일위.XLS]el__계서__227"/>
      <sheetName val="[수목일위.XLS]el\설계서\ၒ_x0000__x0000__x0000__x0000__x0000_Ā_x0000_"/>
      <sheetName val="00상노_x0000_"/>
      <sheetName val="[수목일위.XLS]el\설계서\_x0000_}랸˓損º탈ᵍ"/>
      <sheetName val="맨홀기준"/>
      <sheetName val="[수목일위.XLS]el\설계서\수목일_x0000__x0000__x0005__x0000_芐"/>
      <sheetName val="STBOX"/>
      <sheetName val="암거단_x0000_"/>
      <sheetName val="사급자娂"/>
      <sheetName val="[수목일위.XLS]el\설계서\수목일_x0000_願ƙ_x0000__x0000_"/>
      <sheetName val="[수목일위.XLS_x0000_][수목일위.XLS_x0000_]el______8"/>
      <sheetName val="[수목일위.XLS_x0000_][수목일위.XLS_x0000_]el______9"/>
      <sheetName val="[수목일위.XLS_x0000_][수목일위.XLS_x0000_]el______6"/>
      <sheetName val="[수목일위.XLS_x0000_][수목일위.XLS_x0000_]el______7"/>
      <sheetName val="[수목일위.XLS]el\설계서Ć_x0000__x0000__x0000_Ā뎧_x0005__x0000_"/>
      <sheetName val="[수목일위.XLS]el\설계서Ć_x0000__x0000__x0000_Ā뎧_x0005__x0000_鮀"/>
      <sheetName val="[수목일위.XLS]el\설계서Ć_x0000__x0000__x0000_Ā뎧_x0005__x0000_墀"/>
      <sheetName val="[수목일위.XLS]el\설계서Ć_x0000__x0000__x0000_Ā뎧_x0005__x0000_締"/>
      <sheetName val="[수목일위.XLS]el\설계서Ć_x0000__x0000__x0000_Ā뎧_x0005__x0000_쩠"/>
      <sheetName val="[수목일위.XLS]el\설계서Ć_x0000__x0000__x0000_Ā뎧_x0005__x0000_慰"/>
      <sheetName val="[수목일위.XLS]el\설계서Ć_x0000__x0000__x0000_Ā뎧_x0005__x0000_輠"/>
      <sheetName val="[수목일위.XLS]el\설계서Ć_x0000__x0000__x0000_Ā뎧_x0005__x0000_㦠"/>
      <sheetName val="[수목일위.XLS]el\설계서Ć_x0000__x0000__x0000_Ā뎧_x0005__x0000_⥀"/>
      <sheetName val="[수목일위.XLS]el\설계서Ć_x0000__x0000__x0000_Ā뎧_x0005__x0000_⺠"/>
      <sheetName val="[수목일위.XLS]el\설계서_x0000_墬_x0000__x0000_Āﻎ_x0005__x0000_"/>
      <sheetName val="pier(각隕"/>
      <sheetName val="★도급내栂ᑙ턀좲ԯ_x0000_"/>
      <sheetName val="★도급내Ԃ_x0000_缀_x0000__x0000__x0000_"/>
      <sheetName val="[수목일위.XLS]el\설계서\_x0000_犢_x0000__x0000_Āꅏ_x0005__x0000_"/>
      <sheetName val="단가(洅⼓ᖰ"/>
      <sheetName val="공사설계"/>
      <sheetName val="[수목일위.XLS]el\설계서\_x0000__x0000_Ā_x0000__x0005__x0000_翻_x0000_"/>
      <sheetName val="[수목일위.XLS]el\설계서\수목일위.X갂궹"/>
      <sheetName val="[수목일위.XLS][수목일위.XLS]el_____2908"/>
      <sheetName val="[수목일위.XLS][수목일위.XLS]el_____2909"/>
      <sheetName val="H-PILE수량집_x0000_"/>
      <sheetName val="IMPEADENCE MAP 취수장"/>
      <sheetName val="[수목일위.XLS][수목일위.XLS]el\설계_x0000_́悀䅪뀃⩃"/>
      <sheetName val="정보매체A동"/>
      <sheetName val="[수목일위.XLS]el\설계서\수목일怌䩪뀃㍃頁ࣕ堯㠊#"/>
      <sheetName val="[수목일위.XLS]el\설계서\_x0000__x0000_ꠀ糖_xd802_䪹堀鐁"/>
      <sheetName val="[수목일위.XLS]el\설계서\수목က᧞ࢁ_x0000_쨀᷽"/>
      <sheetName val="[수목일위.XLS]el\설계서\수목일위._x0000__x0000__x0005_"/>
      <sheetName val="[수목일위.XLS]el\설계_x0000__x0000__x0000__x0001_Ԁ_x0000_︀羚"/>
      <sheetName val="[수목일위.XLS][수목일위.XLS]el_____2106"/>
      <sheetName val="[수목일위.XLS][수목일위.XLS]el_____2107"/>
      <sheetName val="[수목일위.XLS]el\설계ȃ_x0000_蠀域鴃撼᠀储%_x0000_"/>
      <sheetName val="[수목일위.XLS]el\설계鴃撼᠀储%_x0000__x0000__x0000_刀_x0010_"/>
      <sheetName val="자¬_x0000__x0000_"/>
      <sheetName val="WON기타"/>
      <sheetName val="WON제"/>
      <sheetName val="NAI-T"/>
      <sheetName val="NAI"/>
      <sheetName val="IL-L"/>
      <sheetName val="G-IL-L"/>
      <sheetName val="EQ-L"/>
      <sheetName val="EQ-총"/>
      <sheetName val="BU-L"/>
      <sheetName val="BU-손"/>
      <sheetName val="DAN"/>
      <sheetName val="CAL-R"/>
      <sheetName val="거리"/>
      <sheetName val="요율표"/>
      <sheetName val="+-"/>
      <sheetName val="F1"/>
      <sheetName val="불도저 계수"/>
      <sheetName val="배토판 용량"/>
      <sheetName val="BD운반거리계수"/>
      <sheetName val="로더계수"/>
      <sheetName val="덤프트럭계수"/>
      <sheetName val="그레이더계수"/>
      <sheetName val="롤러계수"/>
      <sheetName val="디젤파일해머계수"/>
      <sheetName val="SU_전기공량"/>
      <sheetName val="인력터파기품"/>
      <sheetName val="조경계수"/>
      <sheetName val="[수목일위.XLS][수목일위.XLS_x0000_]el_설_서___2"/>
      <sheetName val="[수목일위.XLS][수목일위.XLS_x0000_]el_설_서___3"/>
      <sheetName val="[수목일위.XLS][수목일위.XLS]el_설_서____2"/>
      <sheetName val="[수목일위.XLS][수목일위.XLS]el_설_서____3"/>
      <sheetName val="[수목일위.XLS][수목일위.XLS]el_설_서____4"/>
      <sheetName val="[수목일위.XLS][수목일위.XLS]el_설_서____5"/>
      <sheetName val="9.勍"/>
      <sheetName val="pier("/>
      <sheetName val="[수목일위.XLS]el\설계서\수목일_x0010_"/>
      <sheetName val="[수목일위.XLS]el\설계서\수목일"/>
      <sheetName val="경율산정._x0005_"/>
      <sheetName val="5_시방서(일반"/>
      <sheetName val="토목주邀"/>
      <sheetName val="기초DATA 입력"/>
      <sheetName val="9.磍䂒耀女"/>
      <sheetName val="9.倀阌騂䄓"/>
      <sheetName val="9.騂䄓耀㐫"/>
      <sheetName val="9.ꀌ驰/_x0000_"/>
      <sheetName val="9.²︀¥_x0000_"/>
      <sheetName val="12.옥외_x0000_餀_x000d__x0000__x0000_"/>
      <sheetName val="9._x0000_䨀鵐_x0001_"/>
      <sheetName val="9.烍"/>
      <sheetName val="9.ᓍ"/>
      <sheetName val="9.Í欀ए_x0002_"/>
      <sheetName val="9.胍"/>
      <sheetName val="9.ꃍ"/>
      <sheetName val="9."/>
      <sheetName val="[수목일위.XLS][수목일위.XLS]el_____1002"/>
      <sheetName val="[수목일위.XLS][수목일위.XLS]el_____1003"/>
      <sheetName val="[수목일위.XLS][수목일위.XLS]el______998"/>
      <sheetName val="[수목일위.XLS][수목일위.XLS]el______999"/>
      <sheetName val="[수목일위.XLS][수목일위.XLS]el______996"/>
      <sheetName val="[수목일위.XLS][수목일위.XLS]el______997"/>
      <sheetName val="[수목일위.XLS][수목일위.XLS]el______994"/>
      <sheetName val="[수목일위.XLS][수목일위.XLS]el______995"/>
      <sheetName val="9.ကᢾ篃_x0000_"/>
      <sheetName val="[수목일위.XLS]el\설계서\수翩_x0000_鶅렞꿨_x001e_"/>
      <sheetName val="[수목일위.XLS]el\설계서\수_x0000_햓翩頀յ_xd821_"/>
      <sheetName val="[수목일위.XLS][수목일위.XLS]______XL_14"/>
      <sheetName val="[수목일위.XLS][수목일위.XLS]______XL_11"/>
      <sheetName val="[수목일위.XLS][수목일위.XLS]______XL_12"/>
      <sheetName val="[수목일위.XLS][수목일위.XLS]______XL_13"/>
      <sheetName val="[수목일위.XLS][수목일위.XLS]______XL_17"/>
      <sheetName val="[수목일위.XLS][수목일위.XLS]______XL_15"/>
      <sheetName val="[수목일위.XLS][수목일위.XLS]______XL_16"/>
      <sheetName val="[수목일위.XLS]el\설계က_x0000_᠑쌀琅/_x0000_蠀è"/>
      <sheetName val="[수목일위.XLS]el\설계က_x0000_저뵝쌂洞/_x0000_㠀î"/>
      <sheetName val="[수목일위.XLS]el\설계က_x0000_砀俕쌇눅/_x0000_瀀"/>
      <sheetName val="[수목일위.XLS][수목일위.XLS]el______984"/>
      <sheetName val="[수목일위.XLS][수목일위.XLS]el______985"/>
      <sheetName val="[수목일위.XLS][수목일위.XLS]el______966"/>
      <sheetName val="[수목일위.XLS][수목일위.XLS]el______967"/>
      <sheetName val="[수목일위.XLS][수목일위.XLS]el______964"/>
      <sheetName val="[수목일위.XLS][수목일위.XLS]el______965"/>
      <sheetName val="[수목일위.XLS]el\설계렀꿖갂綹ꠀ _x0000__x0000__x0000_"/>
      <sheetName val="[수목일위.XLS]el\설계렀꿖갂綹䠀ϑ$_x0000__x0000__x0000_"/>
      <sheetName val="[수목일위.XLS]el\설계렀꿖갂綹退泒#_x0000__x0000__x0000_"/>
      <sheetName val="[수목일위.XLS]el\설계서\수倀錌騂㸓က⃻뀣"/>
      <sheetName val="[수목일위.XLS]el\설계서\수倀樌騃ᔓ倁阯뀟"/>
      <sheetName val="운반ȃ_x0000__x0000_"/>
      <sheetName val="원가계산_(2헾"/>
      <sheetName val="[수목일위.XLS][수목일위.XLS][수목일위.Xꪘ⢱_x0000__x0000_"/>
      <sheetName val="[수목일위.XLS]el\설계서\수목일위.X_x0000__x0000__x0000__x0001_Ԁ_x0000_"/>
      <sheetName val="기기리蠀臿"/>
      <sheetName val="[수목일위.XLS]el\설계서\쒘_xde8e_ü_x0000__x0000__x0000_Ā_x0000_"/>
      <sheetName val="자재 집계_x0000_"/>
      <sheetName val="[수목일위_XLS]el\설계서\수목일위_XLS]데이타11"/>
      <sheetName val="[수목일위.XLS]el\설계서\_x0000__x0000__x0005__x0000_浽ɂ_x0000_"/>
      <sheetName val="[수목일위.XLS_x0000_]el\설계서\수목̆_x0000_ꀀ窜턃᩼"/>
      <sheetName val="[수목일위.XLS_x0000_]el\설계서\수목Ȅ_x0000_ꀀ窜턃᩼"/>
      <sheetName val="[수목일위.XLS][수목일위.XLS]el_설____목_2"/>
      <sheetName val="[수목일위.XLS][수목일위.XLS]el_설____목_3"/>
      <sheetName val="기본ﾈȸ"/>
      <sheetName val="기본⡄¼"/>
      <sheetName val="단가산출서총괄"/>
      <sheetName val="[수목일위.XLS]el\설계서\수목_x0000__x0000__x0000__x0000_Ⲑﴻ"/>
      <sheetName val="[수목일위.XLS]el\설계서\수목_x0000__x0000__x0000__x0000_Ⳁ櫅"/>
      <sheetName val="2___x0005__x0000_"/>
      <sheetName val="[수목일위.XLS]el\설계서_x0000__x0000__x0000__x0000_ⱰಆȀ_x0000_Ā"/>
      <sheetName val="계DATA"/>
      <sheetName val="실DATA "/>
      <sheetName val="2002상반기노임기준"/>
      <sheetName val="[수목일위.XLS]el\설계서\蠀㶅저怀쯙_x001a__x0000_"/>
      <sheetName val="SUS"/>
      <sheetName val="[수목일위.XLS]el\설계서\수목일위.쐼뀁㤡렀"/>
      <sheetName val="직접비"/>
      <sheetName val="[수목일위.XLS][수목일위.XLS]el______934"/>
      <sheetName val="[수목일위.XLS][수목일위.XLS]el______935"/>
      <sheetName val="[수목일위.XLS][수목일위.XLS]el______924"/>
      <sheetName val="[수목일위.XLS][수목일위.XLS]el______925"/>
      <sheetName val="[수목일위.XLS][수목일위.XLS]el______910"/>
      <sheetName val="[수목일위.XLS][수목일위.XLS]el______911"/>
      <sheetName val="[수목일위.XLS][수목일위.XLS]el______912"/>
      <sheetName val="[수목일위.XLS][수목일위.XLS]el______913"/>
      <sheetName val="[수목일위.XLS]el\설계서\遈ɹퟍg䥀᫱_x0000__x0000_"/>
      <sheetName val="[수목일위.XLS]el\설계서\ퟍg䝐ᶸ_x0000__x0000__x0000__x0000_"/>
      <sheetName val="[수목일위.XLS]el\설계서\ퟍg됀᫱_x0000__x0000__x0000__x0000_"/>
      <sheetName val="[수목일위.XLS][수목일위.XLS]el_설계__수_36"/>
      <sheetName val="[수목일위.XLS][수목일위.XLS]el_설계__수_37"/>
      <sheetName val="pier(瓔槳t"/>
      <sheetName val="[수목일위.XLS][수목일위.XLS]el_설계서_수__8"/>
      <sheetName val="[수목일위.XLS][수목일위.XLS]el_설계서_수__9"/>
      <sheetName val="[수목일위.XLS][수목일위.XLS]el_설계서_수__6"/>
      <sheetName val="[수목일위.XLS][수목일위.XLS]el_설계서_수__7"/>
      <sheetName val="설비(제출)"/>
      <sheetName val="견적조건"/>
      <sheetName val="일위대가표ም_x0002_쀀"/>
      <sheetName val="[수목일위.XLS]el\설계서\수_x0000__x0000_Ā_x0000__x0005__x0000__x0000_"/>
      <sheetName val="★도급내꜀"/>
      <sheetName val="★도급내/"/>
      <sheetName val="[수목일위.XLS_x0000_]el\설계서\㼠팰᣷_x0000__x0000__x0000__x0000_"/>
      <sheetName val="[수목일위.XLS_x0000_]el\설계밃쀀凔-_x0000__x0000__x0000_栀坟"/>
      <sheetName val="[수목일위.XLS_x0000_]el\설계밃ꠇ)_x0000__x0000__x0000_頀圳"/>
      <sheetName val="[수목일위.XLS_x0000_]el\설계밃챆._x0000__x0000__x0000_頀圳"/>
      <sheetName val="[수목일위.XLS_x0000_]el\설계밃梄0_x0000__x0000__x0000_栀坟"/>
      <sheetName val="[수목일위.XLS_x0000_]el\설계밃耀鶮)_x0000__x0000__x0000_栀坟"/>
      <sheetName val="[수목일위.XLS]el\설계_x0000__xda00_踮_x0002__x0000__x0000__x0000__x0001_퀀淺"/>
      <sheetName val="[수목일위.XLS]el\설계_x0000__xda00_踮_x0002__x0000__x0000__x0000__x0001_瀀쨢"/>
      <sheetName val="[수목일위.XLS]el\설계_x0000__xda00_踮_x0002__x0000__x0000__x0000__x0001_糉"/>
      <sheetName val="[수목일위.XLS]el\설계_x0000__xda00_踮_x0002__x0000__x0000__x0000__x0001_瀀縋"/>
      <sheetName val="[수목일위.XLS]el\설계_x0000__xda00_踮_x0002__x0000__x0000__x0000__x0001_ꀀ⓲"/>
      <sheetName val="[수목일위.XLS]el\설계_x0000__xda00_踮_x0002__x0000__x0000__x0000__x0001_퀀橊"/>
      <sheetName val="[수목일위.XLS]el\설계_x0000__xda00_踮_x0002__x0000__x0000__x0000__x0001_⦫"/>
      <sheetName val="[수목일위.XLS]el\설계_x0000__xda00_踮_x0002__x0000__x0000__x0000__x0001_쀀賣"/>
      <sheetName val="[수목일위.XLS]el\설계_x0000__xda00_踮_x0002__x0000__x0000__x0000__x0001_耀说"/>
      <sheetName val="[수목일위.XLS]el\설계_x0000__xda00_踮_x0002__x0000__x0000__x0000__x0001_　ඕ"/>
      <sheetName val="[수목일위.XLS]el\설계_x0000__xda00_踮_x0002__x0000__x0000__x0000__x0001_덉"/>
      <sheetName val="[수목일위.XLS]el\설계_x0000__xda00_踮_x0002__x0000__x0000__x0000__x0001_　閭"/>
      <sheetName val="[수목일위.XLS]el\설계_x0000__xda00_踮_x0002__x0000__x0000__x0000__x0001_뀀颡"/>
      <sheetName val="[수목일위.XLS]el\설계_x0000__xda00_踮_x0002__x0000__x0000__x0000__x0001_倀_x001b_"/>
      <sheetName val="[수목일위.XLS]el\설계_x0000__xda00_踮_x0002__x0000__x0000__x0000__x0001_䀀⤭"/>
      <sheetName val="[수목일위.XLS]el\설계_x0000__xda00_踮_x0002__x0000__x0000__x0000__x0001_ 䲠"/>
      <sheetName val="[수목일위.XLS]el\설계_x0000__xda00_踮_x0002__x0000__x0000__x0000__x0001_饠"/>
      <sheetName val="[수목일위.XLS]el\설계_x0000__xda00_踮_x0002__x0000__x0000__x0000__x0001_ 䍿"/>
      <sheetName val="[수목일위.XLS]el\설계_x0000__xda00_踮_x0002__x0000__x0000__x0000__x0001_　搁"/>
      <sheetName val="[수목일위.XLS]el\설계_x0000__xda00_踮_x0002__x0000__x0000__x0000__x0001_倀歙"/>
      <sheetName val="[수목일위.XLS]el\설계_x0000__xda00_踮_x0002__x0000__x0000__x0000__x0001_ 㲇"/>
      <sheetName val="[수목일위.XLS]el\설계刀_x0010__x0000__x0000__x0000__x0000__x0000__x0001_Ԁ_x0000_"/>
      <sheetName val="[수목일위.XLS]el\설계서\수_x0000__x0000__x0000__x0001_Ԁ_x0000_ᰀ"/>
      <sheetName val="포장직선구간"/>
      <sheetName val="4)유동표"/>
      <sheetName val="[수목일위.XLS][수목일위.XLS]el______914"/>
      <sheetName val="[수목일위.XLS][수목일위.XLS]el______915"/>
      <sheetName val="[수목일위.XLS][수목일위.XLS]el______922"/>
      <sheetName val="[수목일위.XLS][수목일위.XLS]el______923"/>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30"/>
      <sheetName val="[수목일위.XLS][수목일위.XLS]el______931"/>
      <sheetName val="[수목일위.XLS][수목일위.XLS]el______928"/>
      <sheetName val="[수목일위.XLS][수목일위.XLS]el______929"/>
      <sheetName val="[수목일위.XLS][수목일위.XLS]el______926"/>
      <sheetName val="[수목일위.XLS][수목일위.XLS]el______927"/>
      <sheetName val="[수목일위.XLS][수목일위.XLS]el_설_서___10"/>
      <sheetName val="[수목일위.XLS][수목일위.XLS]el_설_서___11"/>
      <sheetName val="[수목일위.XLS][수목일위.XLS]el_설_서___12"/>
      <sheetName val="[수목일위.XLS][수목일위.XLS]el_설_서___13"/>
      <sheetName val="[수목일위.XLS][수목일위.XLS]el_설_서___14"/>
      <sheetName val="[수목일위.XLS][수목일위.XLS]el_설_서___15"/>
      <sheetName val="[수목일위.XLS]el\설계서\수_x0000_˱랰ɿ搭fᤨ"/>
      <sheetName val="[수목일위.XLS][수목일위.XLS]el_설_서___16"/>
      <sheetName val="[수목일위.XLS][수목일위.XLS]el_설_서___17"/>
      <sheetName val="[수목일위.XLS][수목일위.XLS]el______932"/>
      <sheetName val="[수목일위.XLS][수목일위.XLS]el______933"/>
      <sheetName val="[수목일위.XLS][수목일위.XLS]el______938"/>
      <sheetName val="[수목일위.XLS][수목일위.XLS]el______939"/>
      <sheetName val="[수목일위.XLS][수목일위.XLS]el______936"/>
      <sheetName val="[수목일위.XLS][수목일위.XLS]el______937"/>
      <sheetName val="[수목일위.XLS][수목일위.XLS]el______940"/>
      <sheetName val="[수목일위.XLS][수목일위.XLS]el______941"/>
      <sheetName val="[수목일위.XLS][수목일위.XLS]el______942"/>
      <sheetName val="[수목일위.XLS][수목일위.XLS]el______943"/>
      <sheetName val="[수목일위.XLS][수목일위.XLS]el______944"/>
      <sheetName val="[수목일위.XLS][수목일위.XLS]el______945"/>
      <sheetName val="[수목일위.XLS][수목일위.XLS]el______950"/>
      <sheetName val="[수목일위.XLS][수목일위.XLS]el______951"/>
      <sheetName val="[수목일위.XLS][수목일위.XLS]el______948"/>
      <sheetName val="[수목일위.XLS][수목일위.XLS]el______949"/>
      <sheetName val="[수목일위.XLS][수목일위.XLS]el______946"/>
      <sheetName val="[수목일위.XLS][수목일위.XLS]el______947"/>
      <sheetName val="[수목일위.XLS][수목일위.XLS]산근/"/>
      <sheetName val="기본"/>
      <sheetName val="[수목일위.XLS]el\설계서_x0000__x0000_Ā_x0000__x0005__x0000__x0000__x0000_⣰"/>
      <sheetName val="입迤"/>
      <sheetName val="입䀀澠"/>
      <sheetName val="[수목일위.XLS_x0000_][수목일위.XLS][수목일위.XLS]"/>
      <sheetName val="[수목일위.XLS]el\설계怀䈄,_x0000__x0000__x0000_ﰀ逸؂_x0000_"/>
      <sheetName val="제율"/>
      <sheetName val="[수목일위.XLS][수목일위.XLS]el______962"/>
      <sheetName val="[수목일위.XLS][수목일위.XLS]el______963"/>
      <sheetName val="[수목일위.XLS][수목일위.XLS]el______960"/>
      <sheetName val="[수목일위.XLS][수목일위.XLS]el______961"/>
      <sheetName val="[수목일위.XLS][수목일위.XLS]el_설계서___86"/>
      <sheetName val="[수목일위.XLS][수목일위.XLS]el_설계서___87"/>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6"/>
      <sheetName val="[수목일위.XLS][수목일위.XLS]el_설계서___97"/>
      <sheetName val="[수목일위.XLS][수목일위.XLS]el_설계서___98"/>
      <sheetName val="[수목일위.XLS][수목일위.XLS]el_설계서___99"/>
      <sheetName val="[수목일위.XLS][수목일위.XLS]el_설계서__100"/>
      <sheetName val="[수목일위.XLS][수목일위.XLS]el_설계서__101"/>
      <sheetName val="[수목일위.XLS][수목일위.XLS]el_설계서__102"/>
      <sheetName val="[수목일위.XLS][수목일위.XLS]el_설계서__103"/>
      <sheetName val="[수목일위.XLS][수목일위.XLS]el_설계서__104"/>
      <sheetName val="[수목일위.XLS][수목일위.XLS]el_설계서__105"/>
      <sheetName val="[수목일위.XLS][수목일위.XLS]el_설계서__106"/>
      <sheetName val="[수목일위.XLS][수목일위.XLS]el_설계서__107"/>
      <sheetName val="[수목일위.XLS][수목일위.XLS]el_설계서__110"/>
      <sheetName val="[수목일위.XLS][수목일위.XLS]el_설계서__111"/>
      <sheetName val="[수목일위.XLS][수목일위.XLS]el_설계서__114"/>
      <sheetName val="[수목일위.XLS][수목일위.XLS]el_설계서__115"/>
      <sheetName val="[수목일위.XLS][수목일위.XLS]el_설계서__108"/>
      <sheetName val="[수목일위.XLS][수목일위.XLS]el_설계서__109"/>
      <sheetName val="[수목일위.XLS][수목일위.XLS]el_설계서__112"/>
      <sheetName val="[수목일위.XLS][수목일위.XLS]el_설계서__113"/>
      <sheetName val="[수목일위.XLS][수목일위.XLS]el_설계서__116"/>
      <sheetName val="[수목일위.XLS][수목일위.XLS]el_설계서__117"/>
      <sheetName val="[수목일위.XLS][수목일위.XLS]el_설계서__120"/>
      <sheetName val="[수목일위.XLS][수목일위.XLS]el_설계서__121"/>
      <sheetName val="[수목일위.XLS][수목일위.XLS]el_설계서__118"/>
      <sheetName val="[수목일위.XLS][수목일위.XLS]el_설계서__119"/>
      <sheetName val="[수목일위.XLS][수목일위.XLS]el_설계서__122"/>
      <sheetName val="[수목일위.XLS][수목일위.XLS]el_설계서__123"/>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2"/>
      <sheetName val="[수목일위.XLS][수목일위.XLS]el_설계서__133"/>
      <sheetName val="[수목일위.XLS][수목일위.XLS]el_설계서__134"/>
      <sheetName val="[수목일위.XLS][수목일위.XLS]el_설계서__135"/>
      <sheetName val="[수목일위.XLS][수목일위.XLS]el_설계서__136"/>
      <sheetName val="[수목일위.XLS][수목일위.XLS]el_설계서__137"/>
      <sheetName val="[수목일위.XLS][수목일위.XLS]el_설계서__140"/>
      <sheetName val="[수목일위.XLS][수목일위.XLS]el_설계서__141"/>
      <sheetName val="[수목일위.XLS][수목일위.XLS]el_설계서__138"/>
      <sheetName val="[수목일위.XLS][수목일위.XLS]el_설계서__139"/>
      <sheetName val="[수목일위.XLS][수목일위.XLS]el_설계서__142"/>
      <sheetName val="[수목일위.XLS][수목일위.XLS]el_설계서__143"/>
      <sheetName val="[수목일위.XLS][수목일위.XLS]el_설계서__144"/>
      <sheetName val="[수목일위.XLS][수목일위.XLS]el_설계서__145"/>
      <sheetName val="[수목일위.XLS][수목일위.XLS]el_설계서__146"/>
      <sheetName val="[수목일위.XLS][수목일위.XLS]el_설계서__147"/>
      <sheetName val="[수목일위.XLS][수목일위.XLS]el_설계서__148"/>
      <sheetName val="[수목일위.XLS][수목일위.XLS]el_설계서__149"/>
      <sheetName val="[수목일위.XLS][수목일위.XLS]el_설계서__150"/>
      <sheetName val="[수목일위.XLS][수목일위.XLS]el_설계서__151"/>
      <sheetName val="[수목일위.XLS][수목일위.XLS]el_설계서__152"/>
      <sheetName val="[수목일위.XLS][수목일위.XLS]el_설계서__153"/>
      <sheetName val="[수목일위.XLS][수목일위.XLS]el_설계서__154"/>
      <sheetName val="[수목일위.XLS][수목일위.XLS]el_설계서__155"/>
      <sheetName val="[수목일위.XLS][수목일위.XLS]el_설계서__156"/>
      <sheetName val="[수목일위.XLS][수목일위.XLS]el_설계서__157"/>
      <sheetName val="SIL98"/>
      <sheetName val="설정"/>
      <sheetName val="이토변실(A3-LINE)"/>
      <sheetName val="[수목일위.XLS][수목일위.XLS_x0000_]el__계서_수_2"/>
      <sheetName val="[수목일위.XLS][수목일위.XLS_x0000_]el__계서_수_3"/>
      <sheetName val="편입토지조서"/>
      <sheetName val="[수목일위.XLS][수목일위.XLS_x0000_]el___서_수_2"/>
      <sheetName val="[수목일위.XLS][수목일위.XLS_x0000_]el___서_수_3"/>
      <sheetName val="투입비분석표"/>
      <sheetName val="건설⃎䏑"/>
      <sheetName val="건설㣹ꗸ"/>
      <sheetName val="상호참고자԰"/>
      <sheetName val="[수목일위.XLS]el\설계서\መ_x0002_쀀⮘吃ﺘ᠀ﾕ"/>
      <sheetName val="[수목일위.XLS]el\설계서\수목일_x0000__x0000_Ԁ_x0000_怀"/>
      <sheetName val="[수목일위.XLS]el\설계서\수목일_x0000__x0000_Ԁ_x0000_ "/>
      <sheetName val="[수목일위.XLS]el\설계서\수목일怀Ɛ뀀"/>
      <sheetName val="코0_x0000_"/>
      <sheetName val="완성차 미수금"/>
      <sheetName val="CHECK LIST"/>
      <sheetName val="철거현황"/>
      <sheetName val="INSTR"/>
      <sheetName val="PAY"/>
      <sheetName val="[수목일위.XLS]el\설계서\수_x0000__x0000__x0000__x0001_Ԁ_x0000_"/>
      <sheetName val="[수목일위.XLS]el\설계서\수_x0000__x0000__x0000__x0001_Ԁ_x0000_切"/>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장비일위대가2002하"/>
      <sheetName val="[수목일위.XLS]el\설계서\수_x0000__x0000__x0000__x0000__x0000_洁Գ"/>
      <sheetName val="[수목일위.XLS][수목일위.XLS]el______954"/>
      <sheetName val="[수목일위.XLS][수목일위.XLS]el______955"/>
      <sheetName val="[수목일위.XLS][수목일위.XLS]el______952"/>
      <sheetName val="[수목일위.XLS][수목일위.XLS]el______953"/>
      <sheetName val="[수목일위.XLS][수목일위.XLS]el______956"/>
      <sheetName val="[수목일위.XLS][수목일위.XLS]el______957"/>
      <sheetName val="1.전_xdc00__xdf8d_"/>
      <sheetName val="[수목일위.XLS]el\설계서\수_x0000__x0000__x0000__x0001_Ԁ_x0000_"/>
      <sheetName val="경리부"/>
      <sheetName val="[수목일위.XLS][수목일위.XLS]el______958"/>
      <sheetName val="[수목일위.XLS][수목일위.XLS]el______959"/>
      <sheetName val="[수목일위.XLS]el\설계서\_x0000__x0000__x0000__x0000__x0000__x0000_Ā_x0000_"/>
      <sheetName val="[수목일위.XLS][수목일위.XLS]el______970"/>
      <sheetName val="[수목일위.XLS][수목일위.XLS]el______971"/>
      <sheetName val="[수목일위.XLS][수목일위.XLS]el______968"/>
      <sheetName val="[수목일위.XLS][수목일위.XLS]el______969"/>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78"/>
      <sheetName val="[수목일위.XLS][수목일위.XLS]el______979"/>
      <sheetName val="[수목일위.XLS][수목일위.XLS]el______982"/>
      <sheetName val="[수목일위.XLS][수목일위.XLS]el______983"/>
      <sheetName val="[수목일위.XLS][수목일위.XLS]el______980"/>
      <sheetName val="[수목일위.XLS][수목일위.XLS]el______981"/>
      <sheetName val="[수목일위.XLS][수목일위.XLS]el______986"/>
      <sheetName val="[수목일위.XLS][수목일위.XLS]el______987"/>
      <sheetName val="[수목일위.XLS]el\설계서\_x0000_ᬀ땊_x0002__x0000__x0000__x0000__x0001_"/>
      <sheetName val="[수목일위.XLS]el\설계서\_x0000__x0000__x0001__x0000__x0000__x0000__x0001_"/>
      <sheetName val="[수목일위.XLS][수목일위.XLS]el______992"/>
      <sheetName val="[수목일위.XLS][수목일위.XLS]el______993"/>
      <sheetName val="[수목일위.XLS][수목일위.XLS]el______988"/>
      <sheetName val="[수목일위.XLS][수목일위.XLS]el______989"/>
      <sheetName val="[수목일위.XLS][수목일위.XLS]el______990"/>
      <sheetName val="[수목일위.XLS][수목일위.XLS]el______991"/>
      <sheetName val="[수목일위.XLS][수목일위.XLS]el_____1000"/>
      <sheetName val="[수목일위.XLS][수목일위.XLS]el_____1001"/>
      <sheetName val="[수목일위.XLS][수목일위.XLS]el_____1004"/>
      <sheetName val="[수목일위.XLS][수목일위.XLS]el_____1005"/>
      <sheetName val="[수목일위.XLS][수목일위.XLS]el_____1006"/>
      <sheetName val="[수목일위.XLS][수목일위.XLS]el_____1007"/>
      <sheetName val="[수목일위.XLS][수목일위.XLS]el_____1342"/>
      <sheetName val="[수목일위.XLS][수목일위.XLS]el_____1343"/>
      <sheetName val="[수목일위.XLS][수목일위.XLS]el_____1340"/>
      <sheetName val="[수목일위.XLS][수목일위.XLS]el_____1341"/>
      <sheetName val="[수목일위.XLS][수목일위.XLS]el_____1332"/>
      <sheetName val="[수목일위.XLS][수목일위.XLS]el_____1333"/>
      <sheetName val="[수목일위.XLS][수목일위.XLS]el_____1330"/>
      <sheetName val="[수목일위.XLS][수목일위.XLS]el_____1331"/>
      <sheetName val="기술자_xde40_櫯*_x0000_"/>
      <sheetName val="계측제어_x0003__x0000_"/>
      <sheetName val="계측제어ⳀⲴ"/>
      <sheetName val="계측제어◸ˏ"/>
      <sheetName val="[수목일위.XLS][수목일위.XLS]el_설계서_수_88"/>
      <sheetName val="[수목일위.XLS][수목일위.XLS]el_설계서_수_89"/>
      <sheetName val="[수목일위.XLS][수목일위.XLS]el_설계서_수_90"/>
      <sheetName val="[수목일위.XLS][수목일위.XLS]el_설계서_수_91"/>
      <sheetName val="[수목일위.XLS][수목일위.XLS]el_설계서_수_38"/>
      <sheetName val="[수목일위.XLS][수목일위.XLS]el_설계서_수_39"/>
      <sheetName val="[수목일위.XLS][수목일위.XLS]el_설계서_수_32"/>
      <sheetName val="[수목일위.XLS][수목일위.XLS]el_설계서_수_33"/>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50"/>
      <sheetName val="[수목일위.XLS][수목일위.XLS]el_설계서_수_51"/>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56"/>
      <sheetName val="[수목일위.XLS][수목일위.XLS]el_설계서_수_57"/>
      <sheetName val="[수목일위.XLS][수목일위.XLS]el_설계서_수_44"/>
      <sheetName val="[수목일위.XLS][수목일위.XLS]el_설계서_수_45"/>
      <sheetName val="[수목일위.XLS][수목일위.XLS]el_설계서_수_46"/>
      <sheetName val="[수목일위.XLS][수목일위.XLS]el_설계서_수_47"/>
      <sheetName val="[수목일위.XLS][수목일위.XLS]el_설계서_수_48"/>
      <sheetName val="[수목일위.XLS][수목일위.XLS]el_설계서_수_49"/>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70"/>
      <sheetName val="[수목일위.XLS][수목일위.XLS]el_설계서_수_71"/>
      <sheetName val="[수목일위.XLS][수목일위.XLS]el_설계서_수_58"/>
      <sheetName val="[수목일위.XLS][수목일위.XLS]el_설계서_수_59"/>
      <sheetName val="[수목일위.XLS][수목일위.XLS]el_설계서_수_60"/>
      <sheetName val="[수목일위.XLS][수목일위.XLS]el_설계서_수_61"/>
      <sheetName val="[수목일위.XLS][수목일위.XLS]el_설계서_수_62"/>
      <sheetName val="[수목일위.XLS][수목일위.XLS]el_설계서_수_63"/>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el_설계서_수_68"/>
      <sheetName val="[수목일위.XLS][수목일위.XLS]el_설계서_수_69"/>
      <sheetName val="산㳨ᾀ辰"/>
      <sheetName val="[수목일위.XLS][수목일위.XLS]el_설계서_수_74"/>
      <sheetName val="[수목일위.XLS][수목일위.XLS]el_설계서_수_75"/>
      <sheetName val="[수목일위.XLS][수목일위.XLS]el_설계서_수_72"/>
      <sheetName val="[수목일위.XLS][수목일위.XLS]el_설계서_수_73"/>
      <sheetName val="[수목일위.XLS][수목일위.XLS]el_설계서_수_76"/>
      <sheetName val="[수목일위.XLS][수목일위.XLS]el_설계서_수_77"/>
      <sheetName val="[수목일위.XLS][수목일위.XLS]el_설계서_수_80"/>
      <sheetName val="[수목일위.XLS][수목일위.XLS]el_설계서_수_81"/>
      <sheetName val="[수목일위.XLS][수목일위.XLS]el_설계서_수_78"/>
      <sheetName val="[수목일위.XLS][수목일위.XLS]el_설계서_수_79"/>
      <sheetName val="[수목일위.XLS][수목일위.XLS]el_설계서_수_82"/>
      <sheetName val="[수목일위.XLS][수목일위.XLS]el_설계서_수_83"/>
      <sheetName val="[수목일위.XLS][수목일위.XLS]el_설계서_수_84"/>
      <sheetName val="[수목일위.XLS][수목일위.XLS]el_설계서_수_85"/>
      <sheetName val="[수목일위.XLS][수목일위.XLS]el_설계서_수_86"/>
      <sheetName val="[수목일위.XLS][수목일위.XLS]el_설계서_수_87"/>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수목일위.XLS]el\설계서\수목일위쌅줅/_x0000_"/>
      <sheetName val="손익계산서 raw data"/>
      <sheetName val="손익내역전년"/>
      <sheetName val="[수목일위.XLS]el\설계서\ࠀ쐫栢ᔐ%_x0000_鐀㱟"/>
      <sheetName val="97_x0000__x0000__x0005__x0000_"/>
      <sheetName val="[수목일위.XLS]el\설계서\수목ఀ_x0002_쀀皑_xdd02_䚥"/>
      <sheetName val="[수목일위.XLS]el\설계서\_x0000__x0000__x0001_退촪_x0001_"/>
      <sheetName val="[수목일위.XLS]el\설계서\_x0000__x0000_ᤀ_x0002_쀀⼪ᤃ_x0002_"/>
      <sheetName val="[수목일위.XLS]el\설계서\釘S길ਘ炠⿞_x0000__x0000_"/>
      <sheetName val="노임단가(직종번호 순)"/>
      <sheetName val="단가(_x0000__x0000__x0005_"/>
      <sheetName val="Stem Footing"/>
      <sheetName val="공사վ_x0000_"/>
      <sheetName val="공사֟_x0000_"/>
      <sheetName val="공사բ_x0000_"/>
      <sheetName val="공사써쨅"/>
      <sheetName val="[수목일위.XLS]el\설계서_x0002__x0000_焘ʬѮx거⃚甸"/>
      <sheetName val="[수목일위.XLS]el\설계서_x0002__x0000_듰ʇ_xdbe6_2塀ᣩ鋰"/>
      <sheetName val="[수목일위.XLS]el\설계서\수목일위.X考퐂"/>
      <sheetName val="[수목일위.XLS]el\설계서\수목일위 NﾈƏ"/>
      <sheetName val="약품㉤¿"/>
      <sheetName val="[수목일위.XLS]el\설계서瀀룫⭅_x0000_娀彶_x0000_"/>
      <sheetName val="[수목일위.XLS]el\설계서_x0000__x0000_Ԁ_x0000_　犴鑉_x0001__x0000_"/>
      <sheetName val="[수목일위.XLS]el\설계서\수쀀쓑_x0000__xda00_ǹ"/>
      <sheetName val="⁵"/>
      <sheetName val="단가¬_x0000_"/>
      <sheetName val="[수목일위.XLS]el\설계서\수목抐⨒_x0000__x0000__x0000__x0000_"/>
      <sheetName val="[수목일위.XLS]el\설계서\수목罸̮⧈4抐⨒"/>
      <sheetName val="설계垸"/>
      <sheetName val="[수목일위.XLS]el\설계서\수拠ᖌ_x0000__x0000__x0000__x0000_撬"/>
      <sheetName val="98수문일_x0000_"/>
      <sheetName val="[수목일위.XLS]el\설계서\수목일뺑p咘Ί_x0000_"/>
      <sheetName val="1.0"/>
      <sheetName val="97년 SEACO예산"/>
      <sheetName val="약품㧨E"/>
      <sheetName val="약품㓸:"/>
      <sheetName val="약품圸0"/>
      <sheetName val="제출내역_飉㲄︀"/>
      <sheetName val="계측제어설㏔"/>
      <sheetName val="4.전력간¬̀Ç"/>
      <sheetName val="우측날개ᛅ"/>
      <sheetName val="el\설계서\수목일위_XLS]ۡ똳렀"/>
      <sheetName val="el\설계서\수목일위_XLS]꣡棖_xd802_"/>
      <sheetName val="She_x0000__x0000_Ԁ"/>
      <sheetName val="[수목일위.XLS]el\설계서\수목_x0000_뢀_x0000__x0000_Ā慹"/>
      <sheetName val="[수목일위.XLS]el\설계서\_x0000_핀ǟ_x0000__x0000__x0000_Ā_x0000_"/>
      <sheetName val="[수목일위.XLS]el\설계서\_x0000_䜐Š_x0000__x0000__x0000_Ā_x0000_"/>
      <sheetName val="[수목일위.XLS]el\설계서\_x0000_̱ȣ_x0000__x0000__x0000_Ā_x0000_"/>
      <sheetName val="[수목일위.XLS]el\설계서\_xdd00_訏è_x0000_ᤅ贻翶_x0000_"/>
      <sheetName val="[수목일위.XLS]el\설계서\_x0000_뤓_x0000__x0000_Ā쎎S_x0000_"/>
      <sheetName val="[수목일위.XLS]el\설계서\닑【_x0005__x0000__x0000__x0000__x0000_"/>
      <sheetName val="[수목일위.XLS]el\설계서\坐ó垜ó닑⾆_x0005__x0000_"/>
      <sheetName val="[수목일위.XLS]el\설계서\_x0005__x0000__x0000__x0000__x0000_쒄櫫"/>
      <sheetName val="[수목일위.XLS]el\설계서\奐Ó妜Ó닑『_x0005__x0000_"/>
      <sheetName val="_수목일위.XLS__수목일위.XLS_el_______50"/>
      <sheetName val="_수목일위.XLS__수목일위.XLS_el_______51"/>
      <sheetName val="연돌일退←?"/>
      <sheetName val="[수목일위.XLS]el\설계서\԰↔"/>
      <sheetName val="[수목일위.XLS]el\설계서\躨က쿯쨂?鿄"/>
      <sheetName val="[수목일위.XLS]el\설계서\수栁_x001b_"/>
      <sheetName val="[수목일위.XLS]el\설계서\수목_x0002_"/>
      <sheetName val="[수목일위.XLS]el\설계서\수목일위.X_x0002_"/>
      <sheetName val="[수목일위.XLS]el\설계서\수목쒠䤏)"/>
      <sheetName val="1-"/>
      <sheetName val="[수목일위.XLS]el\설계서堀㢆︀꿕ԯ"/>
      <sheetName val="[수목일위.XLS]el\설계서᠀㎆尀㎆︀᧕ԯ"/>
      <sheetName val="[수목일위.XLS]el\설계서\坰ȵ椰だ"/>
      <sheetName val="맨홀"/>
      <sheetName val="[수목일위.XLS]el\설계서\؀_x0001_"/>
      <sheetName val="[수목일위.XLS]el\설계서›"/>
      <sheetName val="설계변경橂⾷_x0005_"/>
      <sheetName val="[수목일위.XLS]el\설계서\罨(헾⿣_x0005_"/>
      <sheetName val="[수목일위.XLS]el\설계서\羈_x001a_헾⽝_x0005_"/>
      <sheetName val="[수목일위.XLS]el\설계서䶀ա"/>
      <sheetName val="[수목일위.XLS]el\설계서\수ἴ"/>
      <sheetName val="약"/>
      <sheetName val="[수목일위.XLS]el\설계서ᾏ(沰☖"/>
      <sheetName val="[수목일위.XLS]el\설계서ᾏ(ﳸ⦯"/>
      <sheetName val="[수목일위.XLS]el\설계서ᾏ(渰♡"/>
      <sheetName val="[수목일위.XLS]el\설계서ᾏ(͘⨨"/>
      <sheetName val="97노임?˟"/>
      <sheetName val="97노임?˜"/>
      <sheetName val="배수장공사비԰"/>
      <sheetName val="일위대가목"/>
      <sheetName val="일위대가표_x0005_"/>
      <sheetName val="주공_x0005_"/>
      <sheetName val="AL공?ᰀⲄ"/>
      <sheetName val="상부공철근집계က"/>
      <sheetName val="[수목일위.XLS]el\설계夃䠀_x0019_"/>
      <sheetName val="회사기 "/>
      <sheetName val="날개벽(䟣⾯ "/>
      <sheetName val="날개벽( "/>
      <sheetName val="현장 "/>
      <sheetName val="날개벽(䟣⾄ "/>
      <sheetName val="기술자?櫯*"/>
      <sheetName val="토က"/>
      <sheetName val="대"/>
      <sheetName val="[수목일위.XLS]el\설계서\_x0003_"/>
      <sheetName val="[수목일위.XLS]el\설계　ᓡ"/>
      <sheetName val="[수목일위.XLS]el\설계ം㱤倀⭵_x0012_"/>
      <sheetName val="[수목일위.XLS]el\설계서\ࠀ쐫栢ᔐ%"/>
      <sheetName val="[수목일위.XLS]el\설계怀䈄,"/>
      <sheetName val="14._x0001_"/>
      <sheetName val="[수목일위.XLS]el\설계렃耀ﻯ+"/>
      <sheetName val="[수목일위.XLS]el\설계서\수목缀̎԰"/>
      <sheetName val="형강류 단가 code"/>
      <sheetName val="[수목일위.XLS]el\설계서\수목일위.X맘+"/>
      <sheetName val="[수목일위.XLS][수목일위.XLS]el_____1304"/>
      <sheetName val="[수목일위.XLS][수목일위.XLS]el_____1305"/>
      <sheetName val="[수목일위.XLS][수목일위.XLS]el_____1302"/>
      <sheetName val="[수목일위.XLS][수목일위.XLS]el_____1303"/>
      <sheetName val="[수목일위.XLS][수목일위.XLS]el_____1270"/>
      <sheetName val="[수목일위.XLS][수목일위.XLS]el_____1271"/>
      <sheetName val="[수목일위.XLS][수목일위.XLS]el_____1268"/>
      <sheetName val="[수목일위.XLS][수목일위.XLS]el_____1269"/>
      <sheetName val="[수목일위.XLS][수목일위.XLS]el_____1266"/>
      <sheetName val="[수목일위.XLS][수목일위.XLS]el_____1267"/>
      <sheetName val="[수목일위.XLS][수목일위.XLS]el_____1264"/>
      <sheetName val="[수목일위.XLS][수목일위.XLS]el_____1265"/>
      <sheetName val="[수목일위.XLS][수목일위.XLS]el_____1260"/>
      <sheetName val="[수목일위.XLS][수목일위.XLS]el_____1261"/>
      <sheetName val="[수목일위.XLS][수목일위.XLS]el_____1258"/>
      <sheetName val="[수목일위.XLS][수목일위.XLS]el_____1259"/>
      <sheetName val="[수목일위.XLS][수목일위.XLS]el_____1194"/>
      <sheetName val="[수목일위.XLS][수목일위.XLS]el_____1195"/>
      <sheetName val="[수목일위.XLS][수목일위.XLS]el_____1192"/>
      <sheetName val="[수목일위.XLS][수목일위.XLS]el_____1193"/>
      <sheetName val="[수목일위.XLS][수목일위.XLS]el_____1026"/>
      <sheetName val="[수목일위.XLS][수목일위.XLS]el_____1027"/>
      <sheetName val="[수목일위.XLS][수목일위.XLS]el_____1014"/>
      <sheetName val="[수목일위.XLS][수목일위.XLS]el_____1015"/>
      <sheetName val="[수목일위.XLS][수목일위.XLS]el_____1008"/>
      <sheetName val="[수목일위.XLS][수목일위.XLS]el_____1009"/>
      <sheetName val="[수목일위.XLS][수목일위.XLS]el_____1010"/>
      <sheetName val="[수목일위.XLS][수목일위.XLS]el_____1011"/>
      <sheetName val="[수목일위.XLS][수목일위.XLS]el_____1012"/>
      <sheetName val="[수목일위.XLS][수목일위.XLS]el_____1013"/>
      <sheetName val="[수목일위.XLS][수목일위.XLS]el_____1016"/>
      <sheetName val="[수목일위.XLS][수목일위.XLS]el_____1017"/>
      <sheetName val="[수목일위.XLS][수목일위.XLS]el_____1018"/>
      <sheetName val="[수목일위.XLS][수목일위.XLS]el_____1019"/>
      <sheetName val="[수목일위.XLS][수목일위.XLS]el_____1020"/>
      <sheetName val="[수목일위.XLS][수목일위.XLS]el_____1021"/>
      <sheetName val="[수목일위.XLS][수목일위.XLS]el_____1022"/>
      <sheetName val="[수목일위.XLS][수목일위.XLS]el_____1023"/>
      <sheetName val="[수목일위.XLS][수목일위.XLS]el_____1024"/>
      <sheetName val="[수목일위.XLS][수목일위.XLS]el_____1025"/>
      <sheetName val="[수목일위.XLS][수목일위.XLS]el_____1028"/>
      <sheetName val="[수목일위.XLS][수목일위.XLS]el_____1029"/>
      <sheetName val="[수목일위.XLS][수목일위.XLS]el_____1030"/>
      <sheetName val="[수목일위.XLS][수목일위.XLS]el_____1031"/>
      <sheetName val="[수목일위.XLS][수목일위.XLS]el_____1148"/>
      <sheetName val="[수목일위.XLS][수목일위.XLS]el_____1149"/>
      <sheetName val="[수목일위.XLS][수목일위.XLS]el_____1102"/>
      <sheetName val="[수목일위.XLS][수목일위.XLS]el_____1103"/>
      <sheetName val="[수목일위.XLS][수목일위.XLS]el_____1040"/>
      <sheetName val="[수목일위.XLS][수목일위.XLS]el_____1041"/>
      <sheetName val="[수목일위.XLS][수목일위.XLS]el_____1038"/>
      <sheetName val="[수목일위.XLS][수목일위.XLS]el_____1039"/>
      <sheetName val="[수목일위.XLS][수목일위.XLS]el_____1036"/>
      <sheetName val="[수목일위.XLS][수목일위.XLS]el_____1037"/>
      <sheetName val="[수목일위.XLS][수목일위.XLS]el_____1032"/>
      <sheetName val="[수목일위.XLS][수목일위.XLS]el_____1033"/>
      <sheetName val="[수목일위.XLS][수목일위.XLS]el_____1034"/>
      <sheetName val="[수목일위.XLS][수목일위.XLS]el_____1035"/>
      <sheetName val="[수목일위.XLS][수목일위.XLS]el_____1044"/>
      <sheetName val="[수목일위.XLS][수목일위.XLS]el_____1045"/>
      <sheetName val="[수목일위.XLS][수목일위.XLS]el_____1042"/>
      <sheetName val="[수목일위.XLS][수목일위.XLS]el_____1043"/>
      <sheetName val="[수목일위.XLS][수목일위.XLS]el_____1050"/>
      <sheetName val="[수목일위.XLS][수목일위.XLS]el_____1051"/>
      <sheetName val="[수목일위.XLS][수목일위.XLS]el_____1046"/>
      <sheetName val="[수목일위.XLS][수목일위.XLS]el_____1047"/>
      <sheetName val="[수목일위.XLS][수목일위.XLS]el_____1048"/>
      <sheetName val="[수목일위.XLS][수목일위.XLS]el_____1049"/>
      <sheetName val="[수목일위.XLS][수목일위.XLS]el_____1052"/>
      <sheetName val="[수목일위.XLS][수목일위.XLS]el_____1053"/>
      <sheetName val="[수목일위.XLS][수목일위.XLS]el_____1064"/>
      <sheetName val="[수목일위.XLS][수목일위.XLS]el_____1065"/>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8"/>
      <sheetName val="[수목일위.XLS][수목일위.XLS]el_____1069"/>
      <sheetName val="[수목일위.XLS][수목일위.XLS]el_____1066"/>
      <sheetName val="[수목일위.XLS][수목일위.XLS]el_____1067"/>
      <sheetName val="[수목일위.XLS][수목일위.XLS]el_____1072"/>
      <sheetName val="[수목일위.XLS][수목일위.XLS]el_____1073"/>
      <sheetName val="[수목일위.XLS][수목일위.XLS]el_____1070"/>
      <sheetName val="[수목일위.XLS][수목일위.XLS]el_____1071"/>
      <sheetName val="[수목일위.XLS][수목일위.XLS]el_____1074"/>
      <sheetName val="[수목일위.XLS][수목일위.XLS]el_____1075"/>
      <sheetName val="[수목일위.XLS][수목일위.XLS]el_____1088"/>
      <sheetName val="[수목일위.XLS][수목일위.XLS]el_____1089"/>
      <sheetName val="[수목일위.XLS][수목일위.XLS]el_____1080"/>
      <sheetName val="[수목일위.XLS][수목일위.XLS]el_____1081"/>
      <sheetName val="[수목일위.XLS][수목일위.XLS]el_____1076"/>
      <sheetName val="[수목일위.XLS][수목일위.XLS]el_____1077"/>
      <sheetName val="[수목일위.XLS][수목일위.XLS]el_____1078"/>
      <sheetName val="[수목일위.XLS][수목일위.XLS]el_____1079"/>
      <sheetName val="[수목일위.XLS][수목일위.XLS]el_____1086"/>
      <sheetName val="[수목일위.XLS][수목일위.XLS]el_____1087"/>
      <sheetName val="[수목일위.XLS][수목일위.XLS]el_____1082"/>
      <sheetName val="[수목일위.XLS][수목일위.XLS]el_____1083"/>
      <sheetName val="[수목일위.XLS][수목일위.XLS]el_____1084"/>
      <sheetName val="[수목일위.XLS][수목일위.XLS]el_____1085"/>
      <sheetName val="[수목일위.XLS][수목일위.XLS]el_____1096"/>
      <sheetName val="[수목일위.XLS][수목일위.XLS]el_____1097"/>
      <sheetName val="[수목일위.XLS][수목일위.XLS]el_____1090"/>
      <sheetName val="[수목일위.XLS][수목일위.XLS]el_____1091"/>
      <sheetName val="[수목일위.XLS][수목일위.XLS]el_____1092"/>
      <sheetName val="[수목일위.XLS][수목일위.XLS]el_____1093"/>
      <sheetName val="[수목일위.XLS][수목일위.XLS]el_____1100"/>
      <sheetName val="[수목일위.XLS][수목일위.XLS]el_____1101"/>
      <sheetName val="[수목일위.XLS][수목일위.XLS]el_____1094"/>
      <sheetName val="[수목일위.XLS][수목일위.XLS]el_____1095"/>
      <sheetName val="[수목일위.XLS][수목일위.XLS]el_____1098"/>
      <sheetName val="[수목일위.XLS][수목일위.XLS]el_____1099"/>
      <sheetName val="[수목일위.XLS][수목일위.XLS]el_____1164"/>
      <sheetName val="[수목일위.XLS][수목일위.XLS]el_____1165"/>
      <sheetName val="[수목일위.XLS][수목일위.XLS]el_____1132"/>
      <sheetName val="[수목일위.XLS][수목일위.XLS]el_____1133"/>
      <sheetName val="[수목일위.XLS][수목일위.XLS]el_____1112"/>
      <sheetName val="[수목일위.XLS][수목일위.XLS]el_____1113"/>
      <sheetName val="[수목일위.XLS][수목일위.XLS]el_____1110"/>
      <sheetName val="[수목일위.XLS][수목일위.XLS]el_____1111"/>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30"/>
      <sheetName val="[수목일위.XLS][수목일위.XLS]el_____1131"/>
      <sheetName val="[수목일위.XLS][수목일위.XLS]el_____1128"/>
      <sheetName val="[수목일위.XLS][수목일위.XLS]el_____1129"/>
      <sheetName val="[수목일위.XLS][수목일위.XLS]el_____1134"/>
      <sheetName val="[수목일위.XLS][수목일위.XLS]el_____1135"/>
      <sheetName val="[수목일위.XLS][수목일위.XLS]el_____1136"/>
      <sheetName val="[수목일위.XLS][수목일위.XLS]el_____1137"/>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70"/>
      <sheetName val="[수목일위.XLS][수목일위.XLS]el_____1171"/>
      <sheetName val="[수목일위.XLS][수목일위.XLS]el_____1150"/>
      <sheetName val="[수목일위.XLS][수목일위.XLS]el_____1151"/>
      <sheetName val="[수목일위.XLS][수목일위.XLS]el_____1152"/>
      <sheetName val="[수목일위.XLS][수목일위.XLS]el_____1153"/>
      <sheetName val="[수목일위.XLS][수목일위.XLS]el_____1154"/>
      <sheetName val="[수목일위.XLS][수목일위.XLS]el_____115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4"/>
      <sheetName val="[수목일위.XLS][수목일위.XLS]el_____1175"/>
      <sheetName val="[수목일위.XLS][수목일위.XLS]el_____1172"/>
      <sheetName val="[수목일위.XLS][수목일위.XLS]el_____1173"/>
      <sheetName val="[수목일위.XLS][수목일위.XLS]el_____1182"/>
      <sheetName val="[수목일위.XLS][수목일위.XLS]el_____1183"/>
      <sheetName val="[수목일위.XLS][수목일위.XLS]el_____1180"/>
      <sheetName val="[수목일위.XLS][수목일위.XLS]el_____1181"/>
      <sheetName val="[수목일위.XLS][수목일위.XLS]el_____1176"/>
      <sheetName val="[수목일위.XLS][수목일위.XLS]el_____1177"/>
      <sheetName val="[수목일위.XLS][수목일위.XLS]el_____1178"/>
      <sheetName val="[수목일위.XLS][수목일위.XLS]el_____1179"/>
      <sheetName val="[수목일위.XLS][수목일위.XLS]el_____1188"/>
      <sheetName val="[수목일위.XLS][수목일위.XLS]el_____1189"/>
      <sheetName val="[수목일위.XLS][수목일위.XLS]el_____1184"/>
      <sheetName val="[수목일위.XLS][수목일위.XLS]el_____1185"/>
      <sheetName val="[수목일위.XLS][수목일위.XLS]el_____1186"/>
      <sheetName val="[수목일위.XLS][수목일위.XLS]el_____1187"/>
      <sheetName val="[수목일위.XLS][수목일위.XLS]el_____1190"/>
      <sheetName val="[수목일위.XLS][수목일위.XLS]el_____1191"/>
      <sheetName val="[수목일위.XLS]el\설계서\수목일囉^"/>
      <sheetName val="[수목일위.XLS]el\설계서\수목일?&quot;"/>
      <sheetName val="[수목일위.XLS]el\설계서\수_x0001_"/>
      <sheetName val="내역(전׃⿾"/>
      <sheetName val="[수목일위.XLS]el\설계서\턀뚲ԯ"/>
      <sheetName val="[수목일위.XLS][수목일위.XLS]el_____1234"/>
      <sheetName val="[수목일위.XLS][수목일위.XLS]el_____1235"/>
      <sheetName val="[수목일위.XLS][수목일위.XLS]el_____1196"/>
      <sheetName val="[수목일위.XLS][수목일위.XLS]el_____1197"/>
      <sheetName val="[수목일위.XLS][수목일위.XLS]el_____1202"/>
      <sheetName val="[수목일위.XLS][수목일위.XLS]el_____1203"/>
      <sheetName val="[수목일위.XLS][수목일위.XLS]el_____1198"/>
      <sheetName val="[수목일위.XLS][수목일위.XLS]el_____1199"/>
      <sheetName val="[수목일위.XLS][수목일위.XLS]el_____1200"/>
      <sheetName val="[수목일위.XLS][수목일위.XLS]el_____1201"/>
      <sheetName val="[수목일위.XLS][수목일위.XLS]el_____1210"/>
      <sheetName val="[수목일위.XLS][수목일위.XLS]el_____1211"/>
      <sheetName val="[수목일위.XLS][수목일위.XLS]el_____1206"/>
      <sheetName val="[수목일위.XLS][수목일위.XLS]el_____1207"/>
      <sheetName val="[수목일위.XLS][수목일위.XLS]el_____1204"/>
      <sheetName val="[수목일위.XLS][수목일위.XLS]el_____1205"/>
      <sheetName val="[수목일위.XLS][수목일위.XLS]el_____1208"/>
      <sheetName val="[수목일위.XLS][수목일위.XLS]el_____1209"/>
      <sheetName val="[수목일위.XLS][수목일위.XLS]el_____1214"/>
      <sheetName val="[수목일위.XLS][수목일위.XLS]el_____1215"/>
      <sheetName val="[수목일위.XLS][수목일위.XLS]el_____1212"/>
      <sheetName val="[수목일위.XLS][수목일위.XLS]el_____1213"/>
      <sheetName val="[수목일위.XLS][수목일위.XLS]el_____1216"/>
      <sheetName val="[수목일위.XLS][수목일위.XLS]el_____1217"/>
      <sheetName val="[수목일위.XLS][수목일위.XLS]el_____1218"/>
      <sheetName val="[수목일위.XLS][수목일위.XLS]el_____1219"/>
      <sheetName val="[수목일위.XLS][수목일위.XLS]el_____1224"/>
      <sheetName val="[수목일위.XLS][수목일위.XLS]el_____1225"/>
      <sheetName val="[수목일위.XLS][수목일위.XLS]el_____1220"/>
      <sheetName val="[수목일위.XLS][수목일위.XLS]el_____1221"/>
      <sheetName val="[수목일위.XLS][수목일위.XLS]el_____1226"/>
      <sheetName val="[수목일위.XLS][수목일위.XLS]el_____1227"/>
      <sheetName val="[수목일위.XLS][수목일위.XLS]el_____1222"/>
      <sheetName val="[수목일위.XLS][수목일위.XLS]el_____1223"/>
      <sheetName val="[수목일위.XLS][수목일위.XLS]el_____1228"/>
      <sheetName val="[수목일위.XLS][수목일위.XLS]el_____1229"/>
      <sheetName val="[수목일위.XLS][수목일위.XLS]el_____1232"/>
      <sheetName val="[수목일위.XLS][수목일위.XLS]el_____1233"/>
      <sheetName val="[수목일위.XLS][수목일위.XLS]el_____1230"/>
      <sheetName val="[수목일위.XLS][수목일위.XLS]el_____1231"/>
      <sheetName val="[수목일위.XLS][수목일위.XLS]el_____1236"/>
      <sheetName val="[수목일위.XLS][수목일위.XLS]el_____1237"/>
      <sheetName val="[수목일위.XLS][수목일위.XLS]el_____1238"/>
      <sheetName val="[수목일위.XLS][수목일위.XLS]el_____1239"/>
      <sheetName val="[수목일위.XLS][수목일위.XLS]el_____1240"/>
      <sheetName val="[수목일위.XLS][수목일위.XLS]el_____1241"/>
      <sheetName val="[수목일위.XLS][수목일위.XLS]el_____1242"/>
      <sheetName val="[수목일위.XLS][수목일위.XLS]el_____1243"/>
      <sheetName val="[수목일위.XLS][수목일위.XLS]el_____1244"/>
      <sheetName val="[수목일위.XLS][수목일위.XLS]el_____1245"/>
      <sheetName val="[수목일위.XLS][수목일위.XLS]el_____1246"/>
      <sheetName val="[수목일위.XLS][수목일위.XLS]el_____1247"/>
      <sheetName val="[수목일위.XLS][수목일위.XLS]el_____1254"/>
      <sheetName val="[수목일위.XLS][수목일위.XLS]el_____1255"/>
      <sheetName val="[수목일위.XLS][수목일위.XLS]el_____1248"/>
      <sheetName val="[수목일위.XLS][수목일위.XLS]el_____1249"/>
      <sheetName val="[수목일위.XLS][수목일위.XLS]el_____1250"/>
      <sheetName val="[수목일위.XLS][수목일위.XLS]el_____1251"/>
      <sheetName val="[수목일위.XLS][수목일위.XLS]el_____1252"/>
      <sheetName val="[수목일위.XLS][수목일위.XLS]el_____1253"/>
      <sheetName val="[수목일위.XLS][수목일위.XLS]el_____1256"/>
      <sheetName val="[수목일위.XLS][수목일위.XLS]el_____1257"/>
      <sheetName val="[수목일위.XLS][수목일위.XLS]el_____1262"/>
      <sheetName val="[수목일위.XLS][수목일위.XLS]el_____1263"/>
      <sheetName val="[수목일위.XLS][수목일위.XLS]el_____1272"/>
      <sheetName val="[수목일위.XLS][수목일위.XLS]el_____1273"/>
      <sheetName val="[수목일위.XLS][수목일위.XLS]el_____1278"/>
      <sheetName val="[수목일위.XLS][수목일위.XLS]el_____1279"/>
      <sheetName val="[수목일위.XLS][수목일위.XLS]el_____1274"/>
      <sheetName val="[수목일위.XLS][수목일위.XLS]el_____1275"/>
      <sheetName val="[수목일위.XLS][수목일위.XLS]el_____1276"/>
      <sheetName val="[수목일위.XLS][수목일위.XLS]el_____1277"/>
      <sheetName val="[수목일위.XLS][수목일위.XLS]el_____1282"/>
      <sheetName val="[수목일위.XLS][수목일위.XLS]el_____1283"/>
      <sheetName val="[수목일위.XLS][수목일위.XLS]el_____1280"/>
      <sheetName val="[수목일위.XLS][수목일위.XLS]el_____1281"/>
      <sheetName val="[수목일위.XLS][수목일위.XLS]el_____1286"/>
      <sheetName val="[수목일위.XLS][수목일위.XLS]el_____1287"/>
      <sheetName val="[수목일위.XLS][수목일위.XLS]el_____1284"/>
      <sheetName val="[수목일위.XLS][수목일위.XLS]el_____1285"/>
      <sheetName val="[수목일위.XLS][수목일위.XLS]el_____1290"/>
      <sheetName val="[수목일위.XLS][수목일위.XLS]el_____1291"/>
      <sheetName val="[수목일위.XLS][수목일위.XLS]el_____1288"/>
      <sheetName val="[수목일위.XLS][수목일위.XLS]el_____1289"/>
      <sheetName val="[수목일위.XLS][수목일위.XLS]el_____1292"/>
      <sheetName val="[수목일위.XLS][수목일위.XLS]el_____1293"/>
      <sheetName val="[수목일위.XLS][수목일위.XLS]el_____1294"/>
      <sheetName val="[수목일위.XLS][수목일위.XLS]el_____1295"/>
      <sheetName val="[수목일위.XLS][수목일위.XLS]el_____1296"/>
      <sheetName val="[수목일위.XLS][수목일위.XLS]el_____1297"/>
      <sheetName val="[수목일위.XLS][수목일위.XLS]el_____1298"/>
      <sheetName val="[수목일위.XLS][수목일위.XLS]el_____1299"/>
      <sheetName val="[수목일위.XLS]el\설계서\수목_x0000__x0000__x0000__x0000_Ā機"/>
      <sheetName val="[수목일위.XLS][수목일위.XLS]el\설계서瀀ᯢ"/>
      <sheetName val="[수목일위.XLS][수목일위.XLS]el\설계서\수목　⣝"/>
      <sheetName val="[수목일위.XLS][수목일위.XLS]el\설계서\수목က↏"/>
      <sheetName val="[수목일위.XLS]도급예산/_x0000_䠀j_x0000__x0000_"/>
      <sheetName val="[수목일위.XLS][수목일위.XLS]배수장공사비명鍀/"/>
      <sheetName val="[수목일위.XLS][수목일위.XLS]내역(전체_금차/"/>
      <sheetName val="[수목일위.XLS][수목일위.XLS]도급예산/_x0000_퀀ô_x0000__x0000_"/>
      <sheetName val="[수목일위.XLS][수목일위.XLS]도급예산/_x0000_退ý_x0000__x0000_"/>
      <sheetName val="[수목일위.XLS][수목일위.XLS]도급예산/_x0000_䀀_x0015__x0000__x0000_"/>
      <sheetName val="[수목일위.XLS][수목일위.XLS]내역(전/_x0000_쀀¿_x0000_"/>
      <sheetName val="[수목일위.XLS][수목일위.XLS]내역(전/_x0000_ꠀ_x0010__x0000_"/>
      <sheetName val="[수목일위.XLS][수목일위.XLS_x0000_]______XL_3"/>
      <sheetName val="[수목일위.XLS][수목일위.XLS_x0000_]______XL_4"/>
      <sheetName val="[수목일위.XLS]8/_x0000_"/>
      <sheetName val="[수목일위.XLS][수목일위.XLS]2공구_단가/_x0000_c"/>
      <sheetName val="[수목일위.XLS][수목일위.XLS]el_설___수__4"/>
      <sheetName val="[수목일위.XLS][수목일위.XLS]el_설___수__5"/>
      <sheetName val="[수목일위.XLS]el\설계서\수ꀈ/_x0000_頀_x0014__x0000_"/>
      <sheetName val="[수목일위.XLS]el\설계서ၒ_x0000__x0000__x0000__x0000__x0000_Ā_x0000__x0005_"/>
      <sheetName val="계측제어설_x0000_"/>
      <sheetName val="[수목일위.XLS][수목일위.XLS]el_____1300"/>
      <sheetName val="[수목일위.XLS][수목일위.XLS]el_____1301"/>
      <sheetName val="[수목일위.XLS][수목일위.XLS]el_____1318"/>
      <sheetName val="[수목일위.XLS][수목일위.XLS]el_____1319"/>
      <sheetName val="[수목일위.XLS][수목일위.XLS]el_____1314"/>
      <sheetName val="[수목일위.XLS][수목일위.XLS]el_____1315"/>
      <sheetName val="[수목일위.XLS][수목일위.XLS]el_____1308"/>
      <sheetName val="[수목일위.XLS][수목일위.XLS]el_____1309"/>
      <sheetName val="[수목일위.XLS][수목일위.XLS]el_____1310"/>
      <sheetName val="[수목일위.XLS][수목일위.XLS]el_____1311"/>
      <sheetName val="[수목일위.XLS]el\설계서\수_x0000__x0000_Ā_x0000__x0005__x0000_翸"/>
      <sheetName val="[수목일위.XLS]el\설계서\수목일위.X襔"/>
      <sheetName val="[수목일위.XLS]el\설계서\수목일위.X_x0000_鸢"/>
      <sheetName val="[수목일위.XLS][수목일위.XLS]el_____1306"/>
      <sheetName val="[수목일위.XLS][수목일위.XLS]el_____1307"/>
      <sheetName val="[수목일위.XLS][수목일위.XLS]el_____1312"/>
      <sheetName val="[수목일위.XLS][수목일위.XLS]el_____1313"/>
      <sheetName val="[수목일위.XLS][수목일위.XLS]el_____1316"/>
      <sheetName val="[수목일위.XLS][수목일위.XLS]el_____1317"/>
      <sheetName val="[수목일위.XLS][수목일위.XLS]el_____1320"/>
      <sheetName val="[수목일위.XLS][수목일위.XLS]el_____1321"/>
      <sheetName val="[수목일위.XLS][수목일위.XLS]el_____1324"/>
      <sheetName val="[수목일위.XLS][수목일위.XLS]el_____1325"/>
      <sheetName val="[수목일위.XLS][수목일위.XLS]el_____1322"/>
      <sheetName val="[수목일위.XLS][수목일위.XLS]el_____1323"/>
      <sheetName val="직원투입헾⼹"/>
      <sheetName val="직원투입_x0005__x0000_"/>
      <sheetName val="직원투입磨8"/>
      <sheetName val="★도급내_x0000__x0000__x0000__x0001_Ԁ_x0000_"/>
      <sheetName val="★도급내렀쾙ﰀ쾙︀"/>
      <sheetName val="★도급내역(2공구鸸"/>
      <sheetName val="[수목일위.XLS]el\설계서\수목일ၒ_x0000__x0000__x0000__x0000_"/>
      <sheetName val="[수목일위.XLS]el\설계서\수목일_x0000_Ƌ_x0000__x0000_"/>
      <sheetName val="[수목일위.XLS]el\설계서\수목일_x0000_☽ɉ_x0000__x0000_"/>
      <sheetName val="제수변수량"/>
      <sheetName val="[수목일위.XLS][수목일위.XLS]el___서_수_58"/>
      <sheetName val="[수목일위.XLS][수목일위.XLS]el___서_수_59"/>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62"/>
      <sheetName val="[수목일위.XLS][수목일위.XLS]el___서_수_63"/>
      <sheetName val="[수목일위.XLS][수목일위.XLS]el___서_수_60"/>
      <sheetName val="[수목일위.XLS][수목일위.XLS]el___서_수_61"/>
      <sheetName val="[수목일위.XLS][수목일위.XLS]el___서_수_66"/>
      <sheetName val="[수목일위.XLS][수목일위.XLS]el___서_수_67"/>
      <sheetName val="[수목일위.XLS][수목일위.XLS]el___서_수_64"/>
      <sheetName val="[수목일위.XLS][수목일위.XLS]el___서_수_65"/>
      <sheetName val="[수목일위.XLS][수목일위.XLS]el___서_수_74"/>
      <sheetName val="[수목일위.XLS][수목일위.XLS]el___서_수_75"/>
      <sheetName val="[수목일위.XLS][수목일위.XLS]el___서_수_70"/>
      <sheetName val="[수목일위.XLS][수목일위.XLS]el___서_수_71"/>
      <sheetName val="[수목일위.XLS][수목일위.XLS]el___서_수_68"/>
      <sheetName val="[수목일위.XLS][수목일위.XLS]el___서_수_69"/>
      <sheetName val="[수목일위.XLS][수목일위.XLS]el___서_수_72"/>
      <sheetName val="[수목일위.XLS][수목일위.XLS]el___서_수_73"/>
      <sheetName val="[수목일위.XLS_x0000_]el\설계서ḃ蠀ᠹ젗ᡌ_x0017__x0000_̀"/>
      <sheetName val="[수목일위.XLS]el\설계서\_x0003_耀᠃嚇؃挳蠀迄"/>
      <sheetName val="[수목일위.XLS]el\설계洂ﮦ_x0000__x0000_蠀萅蜹_x0002__x0000_"/>
      <sheetName val="발주처자료_x0000__x0000_"/>
      <sheetName val="[수목일위.XLS][수목일위.XLS]el_설______8"/>
      <sheetName val="[수목일위.XLS][수목일위.XLS]el_설______9"/>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10"/>
      <sheetName val="[수목일위.XLS][수목일위.XLS]el_설_____11"/>
      <sheetName val="[수목일위.XLS][수목일위.XLS]el_설_____12"/>
      <sheetName val="[수목일위.XLS][수목일위.XLS]el_설_____13"/>
      <sheetName val="rebar_anchLength"/>
      <sheetName val="1-최 _x0000_"/>
      <sheetName val="산皸 "/>
      <sheetName val="산瞈 "/>
      <sheetName val="산徸⼷ "/>
      <sheetName val="좌측헾】 "/>
      <sheetName val="원가계헾】 "/>
      <sheetName val="00尜 層"/>
      <sheetName val="조경尜 "/>
      <sheetName val="00徸〒 "/>
      <sheetName val="재 "/>
      <sheetName val="요약"/>
      <sheetName val="입찰내역서"/>
      <sheetName val="사용료총괄"/>
      <sheetName val="[수목일위.XLS][수목일위.XLS]el_____1326"/>
      <sheetName val="[수목일위.XLS][수목일위.XLS]el_____1327"/>
      <sheetName val="[수목일위.XLS][수목일위.XLS]el_____1328"/>
      <sheetName val="[수목일위.XLS][수목일위.XLS]el_____1329"/>
      <sheetName val="[수목일위.XLS]el\설계서\_x0000__x001e__x0000__x0000_度֐_x0000_"/>
      <sheetName val="Lumen"/>
      <sheetName val="[수목일위.XLS][수목일위.XLS_x0000_]el_설계___22"/>
      <sheetName val="[수목일위.XLS][수목일위.XLS_x0000_]el_설계___23"/>
      <sheetName val="[수목일위.XLS][수목일위.XLS_x0000_]el_설계__수_2"/>
      <sheetName val="[수목일위.XLS][수목일위.XLS_x0000_]el_설계__수_3"/>
      <sheetName val="[수목일위.XLS][수목일위.XLS_x0000_]el_설계__수_4"/>
      <sheetName val="[수목일위.XLS][수목일위.XLS_x0000_]el_설계__수_5"/>
      <sheetName val="[수목일위.XLS][수목일위.XLS_x0000_]el_설계__수_6"/>
      <sheetName val="[수목일위.XLS][수목일위.XLS_x0000_]el_설계__수_7"/>
      <sheetName val="[수목일위.XLS][수목일위.XLS_x0000_]el_설계__수_8"/>
      <sheetName val="[수목일위.XLS][수목일위.XLS_x0000_]el_설계__수_9"/>
      <sheetName val="[수목일위.XLS][수목일위.XLS_x0000_]el_설계___10"/>
      <sheetName val="[수목일위.XLS][수목일위.XLS_x0000_]el_설계___11"/>
      <sheetName val="[수목일위.XLS][수목일위.XLS_x0000_]el_설계___12"/>
      <sheetName val="[수목일위.XLS][수목일위.XLS_x0000_]el_설계___13"/>
      <sheetName val="[수목일위.XLS][수목일위.XLS_x0000_]el_설계___14"/>
      <sheetName val="[수목일위.XLS][수목일위.XLS_x0000_]el_설계___15"/>
      <sheetName val="[수목일위.XLS][수목일위.XLS_x0000_]el_설계___16"/>
      <sheetName val="[수목일위.XLS][수목일위.XLS_x0000_]el_설계___17"/>
      <sheetName val="[수목일위.XLS][수목일위.XLS_x0000_]el_설계___18"/>
      <sheetName val="[수목일위.XLS][수목일위.XLS_x0000_]el_설계___19"/>
      <sheetName val="[수목일위.XLS][수목일위.XLS_x0000_]el_설계___20"/>
      <sheetName val="[수목일위.XLS][수목일위.XLS_x0000_]el_설계___21"/>
      <sheetName val="운반비산_x0000_"/>
      <sheetName val="건_x0005_"/>
      <sheetName val="[수목일위.XLS][수목일위.XLS_x0000_]el______26"/>
      <sheetName val="[수목일위.XLS][수목일위.XLS_x0000_]el______27"/>
      <sheetName val="내역서1999.8缴"/>
      <sheetName val="[수목일위.XLS][수목일위.XLS_x0000_]el_설계서___2"/>
      <sheetName val="[수목일위.XLS][수목일위.XLS_x0000_]el_설계서___3"/>
      <sheetName val="[수목일위.XLS][수목일위.XLS_x0000_]el_설계서___4"/>
      <sheetName val="[수목일위.XLS][수목일위.XLS_x0000_]el_설계서___5"/>
      <sheetName val="[수목일위.XLS]el\설계서\_x0000_႒틥_x0000_樀䆳"/>
      <sheetName val="공사비명︀ᇕ"/>
      <sheetName val="[수목일위.XLS_x0000_]el\설계서\수목일벨Ẁ_x0000__x0000__x0000_"/>
      <sheetName val="[수목일위.XLS]el\설계서\수_x0000_΄釀̃ꗝÓ"/>
      <sheetName val="[수목일위.XLS]el\설계서\수ꗝ灀⽗_x0000__x0000__x0000_"/>
      <sheetName val="[수목일위.XLS]el\설계서\수_x0000__x0000__x0000__x0000_Ā_x0005_"/>
      <sheetName val="[수목일위.XLS]el\설계서乍P➘✯_x0000__x0000__x0000__x0000_䕈"/>
      <sheetName val="[수목일위.XLS]el\설계서_x0000__x0000_̘ɮ乍P繠⌲_x0000_"/>
      <sheetName val="[수목일위.XLS]el\설계서乍Pհ⎨_x0000__x0000__x0000__x0000_䦸"/>
      <sheetName val="[수목일위.XLS]el\설계서_x0000__x0000_̘ɮ乍Pꣀ◰_x0000_"/>
      <sheetName val="[수목일위.XLS]el\설계서乍W≈∰_x0000__x0000__x0000__x0000_䞨"/>
      <sheetName val="특2호부관하천산근"/>
      <sheetName val="[수목일위.XLS][수목일위.XLS]el_____1336"/>
      <sheetName val="[수목일위.XLS][수목일위.XLS]el_____1337"/>
      <sheetName val="[수목일위.XLS][수목일위.XLS]el_____1334"/>
      <sheetName val="[수목일위.XLS][수목일위.XLS]el_____1335"/>
      <sheetName val="[수목일위.XLS][수목일위.XLS]el_____1338"/>
      <sheetName val="[수목일위.XLS][수목일위.XLS]el_____1339"/>
      <sheetName val="[수목일위.XLS]el\설계서踃᰾⠁_x0017__x0000__x0000__x0000_ꀀ"/>
      <sheetName val="[수목일위.XLS]el\설계서踃᰾ꠁ堯!_x0000__x0000__x0000_退"/>
      <sheetName val="[수목일위.XLS][수목일위.XLS]el_____2088"/>
      <sheetName val="[수목일위.XLS][수목일위.XLS]el_____2089"/>
      <sheetName val="[수목일위.XLS][수목일위.XLS]el_____2090"/>
      <sheetName val="[수목일위.XLS][수목일위.XLS]el_____2091"/>
      <sheetName val="우측က_x0000_"/>
      <sheetName val="우측က_x0000__x0000_"/>
      <sheetName val="우측က_x0000_ꠀ"/>
      <sheetName val="일위대가목Ⴖ_x0000_砀︬쌏"/>
      <sheetName val="일위대가목Ⴖ_x0000_糼쌈"/>
      <sheetName val="[수목일위.XLS_x0000_]el\설계서\_x0000__x0000_Ā_x0000__x0005__x0000__x0000__x0000_"/>
      <sheetName val="[수목일위.XLS]el\설계서\수목일위.X耀揶"/>
      <sheetName val="4.전력간_x0000__x0000_Ԁ"/>
      <sheetName val="[수목일위.XLS_x0000_]el\설계서\수목일쬌v輐၂쳐"/>
      <sheetName val="[수목일위.XLS]el\설계서\수목일위_x0000_폖_x0000__x0000_"/>
      <sheetName val="[수목일위.XLS]el\설계서\_x0000__x0000_Ԁ_x0000_ '_x0000_"/>
      <sheetName val="1.2 동력(철勅_x0010_"/>
      <sheetName val="[수목일위.XLS_x0000_]el\설계서\수_x0000__x0000_Ԁ_x0000_䀀燈_x0010_"/>
      <sheetName val="[수목일위.XLS_x0000_]el\설계서\수_x0000__x0000_Ԁ_x0000_耀敠_x0010_"/>
      <sheetName val="[수목일위.XLS_x0000_]el\설계서\수_x0000__x0000_Ԁ_x0000_쀀淡_x000d_"/>
      <sheetName val="[수목일위.XLS_x0000_]el\설계서\수_x0000__x0000_Ԁ_x0000_耀䳧_x0008_"/>
      <sheetName val="[수목일위.XLS_x0000_]el\설계서\수_x0000__x0000_Ԁ_x0000_䀀ꓰ_x000e_"/>
      <sheetName val="[수목일위.XLS_x0000_]el\설계서\수_x0000__x0000_Ԁ_x0000_쀀ើ_x0011_"/>
      <sheetName val="[수목일위.XLS]el\설계서\수Ā考핰ɰ⭛X桀"/>
      <sheetName val="[수목일위.XLS]el\설계서\수목일糐⎊蛐⠥_x0000_"/>
      <sheetName val="[수목일위.XLS]el\설계서\수목일_xd958_≩鑰⓼_x0000_"/>
      <sheetName val="[수목일위.XLS]el\설계서\_x0002__x0000_횸ʊ리X䁸☉"/>
      <sheetName val="[수목일위.XLS][수목일위.XLS]el_____1522"/>
      <sheetName val="[수목일위.XLS][수목일위.XLS]el_____1523"/>
      <sheetName val="[수목일위.XLS]el\설계서_x0000__x0000_Ԁ_x0000_퀀簦柛_x0002__x0000_"/>
      <sheetName val="사리부설"/>
      <sheetName val="배수장공사비명ⴀ幆"/>
      <sheetName val="[수목일위.XLS]el\설계서\수목일_x0000__x0000_ȇ_x0000_Ⲱ"/>
      <sheetName val="[수목일위.XLS]el\설계서\수 蜿　⯄%_x0000__x0000_"/>
      <sheetName val="갑지+변경"/>
      <sheetName val="사유"/>
      <sheetName val="사진"/>
      <sheetName val="공사비물량대비표"/>
      <sheetName val="공사비증감대비표"/>
      <sheetName val="내역서총괄표"/>
      <sheetName val="낙찰율 적용"/>
      <sheetName val="개비온옹벽"/>
      <sheetName val="깨기"/>
      <sheetName val="일위대가총괄표"/>
      <sheetName val="설계예산서(총괄)"/>
      <sheetName val="설계예산서(토목)"/>
      <sheetName val="단가산출총괄표"/>
      <sheetName val="기계경비총괄표"/>
      <sheetName val="기계경비적용기준 (2)"/>
      <sheetName val="실적단가"/>
      <sheetName val="[수목일위.XLS]el\설계서\수_x0000__x0000_Ԁ_x0000__x0000_ᗶ妏"/>
      <sheetName val="[수목일위.XLS]el\설계서\수_x0000__x0000_Ԁ_x0000_ 獹"/>
      <sheetName val="[수목일위.XLS]el\설계서\崃떼㋾_x001d__x0000__x0000__x0000_"/>
      <sheetName val="C瀠绞䴒"/>
      <sheetName val="[수목일위.XLS_x0000_][수목일위.XLS]el______28"/>
      <sheetName val="[수목일위.XLS_x0000_][수목일위.XLS]el______29"/>
      <sheetName val="[수목일위.XLS][수목일위.XLS]el_____수__2"/>
      <sheetName val="[수목일위.XLS][수목일위.XLS]el_____수__3"/>
      <sheetName val="기본㑠_x0000_"/>
      <sheetName val="[수목일위.XLS]el\설계서\수遈˫ퟍÙ嗀⛹_x0000_"/>
      <sheetName val="[수목일위.XLS]el\설계서\수識ɜ뺑N㰨⼐_x0000_"/>
      <sheetName val="[수목일위.XLS]el\설계서\수뺑N_xdb68_䈃_x0000__x0000__x0000_"/>
      <sheetName val="[수목일위.XLS]el\설계서\수_x0000_9ᒈ̲꡴Ď筸"/>
      <sheetName val="[수목일위.XLS]el\설계서\수韦Ŀ昈ᵸ_x0000__x0000__x0000_"/>
      <sheetName val="[수목일위.XLS]el\설계서\수⸶_x0000__x0000__x0000__x0000_墌"/>
      <sheetName val="[수목일위.XLS]el\설계서\수損W灀Ⱜ_x0000__x0000__x0000_"/>
      <sheetName val="[수목일위.XLS]el\설계서\수볰.✸摛_x0000__x0000__x0000_"/>
      <sheetName val="[수목일위.XLS]el\설계서\수植Í헀䊼_x0000__x0000__x0000_"/>
      <sheetName val="[수목일위.XLS]el\설계서\수_x0002__x0000_횸ʕ리cꞈ"/>
      <sheetName val="[수목일위.XLS]el\설계서\수Ȍ_x0000_嫰͋ｙČ"/>
      <sheetName val="[수목일위.XLS]el\설계서\수Ȍ_x0000_嫰͋ｙČ풀"/>
      <sheetName val="[수목일위.XLS]el\설계서\수﶐⸝_x0000__x0000__x0000__x0000_๔"/>
      <sheetName val="[수목일위.XLS]el\설계서\수䘠⎹↸㯇_x0000__x0000_됄"/>
      <sheetName val="[수목일위.XLS]el\설계서\수반ɵ퉨$≈᷿"/>
      <sheetName val="[수목일위.XLS]el\설계서\수౐ʜ᎚G〜飨"/>
      <sheetName val="[수목일위.XLS]el\설계서\수౐ʜ᎚G〜鳈"/>
      <sheetName val="[수목일위.XLS]el\설계서\수Ȍ_x0000_䙘̍ꘓ¸剠"/>
      <sheetName val="[수목일위.XLS]el\설계서\수Ȍ_x0000_䙘ʼꘓgὀ"/>
      <sheetName val="[수목일위.XLS]el\설계서\수대͵ğ죰⽔쇸"/>
      <sheetName val="[수목일위.XLS]el\설계서\수죰⽔⇸㌻_x0000__x0000_┄"/>
      <sheetName val="일위대가Ⴚ᱘尀᱘✀錒"/>
      <sheetName val="일위대가➺ԯ_x0000_缀_x0000_"/>
      <sheetName val="수狸"/>
      <sheetName val="수绘"/>
      <sheetName val="[수목일위.XLS]el\설계서\수목일酰!_x0000__x0000_"/>
      <sheetName val="[수목일위.XLS][수목일위.XLS]______XL_28"/>
      <sheetName val="[수목일위.XLS][수목일위.XLS]______XL_18"/>
      <sheetName val="[수목일위.XLS][수목일위.XLS]______XL_20"/>
      <sheetName val="[수목일위.XLS][수목일위.XLS]______XL_19"/>
      <sheetName val="[수목일위.XLS][수목일위.XLS]______XL_27"/>
      <sheetName val="[수목일위.XLS][수목일위.XLS]______XL_24"/>
      <sheetName val="[수목일위.XLS][수목일위.XLS]______XL_22"/>
      <sheetName val="[수목일위.XLS][수목일위.XLS]______XL_21"/>
      <sheetName val="[수목일위.XLS][수목일위.XLS]______XL_23"/>
      <sheetName val="[수목일위.XLS][수목일위.XLS]______XL_25"/>
      <sheetName val="[수목일위.XLS][수목일위.XLS]______XL_26"/>
      <sheetName val="[수목일위.XLS]el\설계_x0000__x0000__x0000__x0001_Ԁ_x0000_숀_x0000_쪃"/>
      <sheetName val="[수목일위.XLS]el\설계_x0000__x0000__x0000__x0001_Ԁ_x0000_氀_x0000_쀀췌"/>
      <sheetName val="[수목일위.XLS]el\설계_x0000__x0000__x0000__x0001_Ԁ_x0000_ﰀ怀⻢"/>
      <sheetName val="[수목일위.XLS]el\설계_x0000__x0000__x0000__x0001_Ԁ_x0000_ﰀ ｛"/>
      <sheetName val="[수목일위.XLS]el\설계_x0000__x0000__x0000__x0001_Ԁ_x0000_ﰀ_x0000_遨"/>
      <sheetName val="Sheet1_倐{"/>
      <sheetName val="자재단가!완)"/>
      <sheetName val="개요2"/>
      <sheetName val="기기绘Ï헾"/>
      <sheetName val="[수목일위.XLS][수목일위.XLS_x0000_]el______30"/>
      <sheetName val="[수목일위.XLS][수목일위.XLS_x0000_]el______31"/>
      <sheetName val="월별수啰"/>
      <sheetName val="월별수區"/>
      <sheetName val="월별수橂"/>
      <sheetName val="[수목일위.XLS][수목일위.XLS]el______목_8"/>
      <sheetName val="[수목일위.XLS][수목일위.XLS]el______목_9"/>
      <sheetName val="[수목일위.XLS]el\설계서_x0000__x0000_⸀_x0002_䀀⸘_x0002__x0000_"/>
      <sheetName val="도급예산내역서ꂺ镰"/>
      <sheetName val="도급예산내역서ࢺ"/>
      <sheetName val="안양동교 菸_x001c_"/>
      <sheetName val="[수목일위.XLS]el\설계서\수목일◸ɷ볰E숸"/>
      <sheetName val="[수목일위.XLS]el\설계서\수목일볰ç⬘▇_x0000_"/>
      <sheetName val="[수목일위.XLS][수목일위.XLS_x0000_]el_설_____2"/>
      <sheetName val="[수목일위.XLS][수목일위.XLS_x0000_]el_설_____3"/>
      <sheetName val="수지"/>
      <sheetName val="[수목일위.XLS]el\설계_x0000__x0000__x0000__x0000__x0000__x0000__x0000__x0001_倀"/>
      <sheetName val="[수목일위.XLS]el\설계서\_xdf98_º렀㪺뵀䟒_x0000__x0000_"/>
      <sheetName val="[수목일위.XLS]el\설계서\_xdf98_º렀㪺眠䨄_x0000__x0000_"/>
      <sheetName val="[수목일위.XLS]el\설계서\_xdf98_º돀㟞쵈吒_x0000__x0000_"/>
      <sheetName val="[수목일위.XLS]el\설계서\_xdf98_º돀㟞尠⍬_x0000__x0000_"/>
      <sheetName val="[수목일위.XLS]el\설계서\_xdf98_º돀㟞픈䛿_x0000__x0000_"/>
      <sheetName val="[수목일위.XLS]el\설계서\_x0000_ᔷɟ_x0000__x0000__x0000_Ā_x0000_"/>
      <sheetName val="[수목일위.XLS]el\설계서\_x0000_恐ɷ_x0000__x0000__x0000_Ā_x0000_"/>
      <sheetName val="단가_x0000__x0000__x0005__x0000_"/>
      <sheetName val="5.CABLE T"/>
      <sheetName val="5.CABLE T_x0000__x0000_Ԁ"/>
      <sheetName val="[수목일위.XLS]el\설계서\_x0000__x0000__x0005__x0000_ၐ鉩ʂ_x0000_"/>
      <sheetName val="[수목일위.XLS]el\설계서\_x0000__x0000__x0005__x0000_䩰相Ǉ_x0000_"/>
      <sheetName val="[수목일위.XLS]el\설계서\_x0000__x0000__x0005__x0000_並蟑Ǉ_x0000_"/>
      <sheetName val="[수목일위.XLS]el\설계서\_x0000__x0000__x0005__x0000_菠翺Ǉ_x0000_"/>
      <sheetName val="[수목일위.XLS]el\설계서\_x0000__x0000__x0005__x0000_웰螚Ǉ_x0000_"/>
      <sheetName val="[수목일위.XLS]el\설계서_x0000__x0000__x0005__x0000_池Ȉ_x0000__x0000_"/>
      <sheetName val="[수목일위.XLS]el\설계서_x0000__x0000__x0005__x0000_㢠ꍈȈ_x0000__x0000_"/>
      <sheetName val="일위대가표(1_x0000_"/>
      <sheetName val="[수목일위.XLS]el\설계서\⭛Î蟰ᕇ_x0000__x0000__x0000__x0000_"/>
      <sheetName val="[수목일위.XLS][수목일위.XLS]el___서_수__4"/>
      <sheetName val="[수목일위.XLS][수목일위.XLS]el___서_수__5"/>
      <sheetName val="[수목일위.XLS][수목일위.XLS]el___서_수__2"/>
      <sheetName val="[수목일위.XLS][수목일위.XLS]el___서_수__3"/>
      <sheetName val="[수목일위.XLS][수목일위.XLS]el___서__목_4"/>
      <sheetName val="[수목일위.XLS]el\설계서\_x0014_"/>
      <sheetName val="[수목일위.XLS][수목일위.XLS]el\설계서\수목ఀ_x0002_"/>
      <sheetName val="[수목일위.XLS][수목일위.XLS]el\설계서\수목Ȃ_x0000_"/>
      <sheetName val="[수목일위.XLS][수목일위.XLS]el\설계서\수목넃囀"/>
      <sheetName val="[수목일위.XLS][수목일위.XLS]el_____1412"/>
      <sheetName val="[수목일위.XLS][수목일위.XLS]el_____1413"/>
      <sheetName val="[수목일위.XLS][수목일위.XLS]el_____1398"/>
      <sheetName val="[수목일위.XLS][수목일위.XLS]el_____1399"/>
      <sheetName val="[수목일위.XLS][수목일위.XLS]el_____1384"/>
      <sheetName val="[수목일위.XLS][수목일위.XLS]el_____1385"/>
      <sheetName val="[수목일위.XLS][수목일위.XLS]el_____1382"/>
      <sheetName val="[수목일위.XLS][수목일위.XLS]el_____1383"/>
      <sheetName val="[수목일위.XLS][수목일위.XLS_x0000_]______XL_5"/>
      <sheetName val="[수목일위.XLS][수목일위.XLS_x0000_]el______32"/>
      <sheetName val="[수목일위.XLS][수목일위.XLS_x0000_]el______33"/>
      <sheetName val="[수목일위.XLS][수목일위.XLS_x0000_]el______34"/>
      <sheetName val="[수목일위.XLS][수목일위.XLS_x0000_]el______35"/>
      <sheetName val="[수목일위.XLS][수목일위.XLS_x0000_]el______36"/>
      <sheetName val="[수목일위.XLS][수목일위.XLS]el_____1346"/>
      <sheetName val="[수목일위.XLS][수목일위.XLS]el_____1347"/>
      <sheetName val="[수목일위.XLS][수목일위.XLS]el_____1344"/>
      <sheetName val="[수목일위.XLS][수목일위.XLS]el_____1345"/>
      <sheetName val="[수목일위.XLS][수목일위.XLS]el_____1358"/>
      <sheetName val="[수목일위.XLS][수목일위.XLS]el_____1359"/>
      <sheetName val="[수목일위.XLS][수목일위.XLS]el_____1352"/>
      <sheetName val="[수목일위.XLS][수목일위.XLS]el_____1353"/>
      <sheetName val="[수목일위.XLS][수목일위.XLS]el_____1348"/>
      <sheetName val="[수목일위.XLS][수목일위.XLS]el_____1349"/>
      <sheetName val="[수목일위.XLS][수목일위.XLS]el_____1350"/>
      <sheetName val="[수목일위.XLS][수목일위.XLS]el_____1351"/>
      <sheetName val="[수목일위.XLS][수목일위.XLS]el_____1356"/>
      <sheetName val="[수목일위.XLS][수목일위.XLS]el_____1357"/>
      <sheetName val="[수목일위.XLS][수목일위.XLS]el_____1354"/>
      <sheetName val="[수목일위.XLS][수목일위.XLS]el_____1355"/>
      <sheetName val="일위대가표¾_x0000_瀀"/>
      <sheetName val="[수목일위.XLS]el\설계서\_x0000__x0000__x0000__x0000__x0000__x0001__x0000__x0000_"/>
      <sheetName val="[수목일위.XLS][수목일위.XLS]el_____1360"/>
      <sheetName val="[수목일위.XLS][수목일위.XLS]el_____1361"/>
      <sheetName val="[수목일위.XLS][수목일위.XLS]el_____1368"/>
      <sheetName val="[수목일위.XLS][수목일위.XLS]el_____1369"/>
      <sheetName val="[수목일위.XLS][수목일위.XLS]el_____1362"/>
      <sheetName val="[수목일위.XLS][수목일위.XLS]el_____1363"/>
      <sheetName val="[수목일위.XLS][수목일위.XLS]el_____1364"/>
      <sheetName val="[수목일위.XLS][수목일위.XLS]el_____1365"/>
      <sheetName val="[수목일위.XLS][수목일위.XLS]el_____1366"/>
      <sheetName val="[수목일위.XLS][수목일위.XLS]el_____1367"/>
      <sheetName val="[수목일위.XLS][수목일위.XLS]el_____1374"/>
      <sheetName val="[수목일위.XLS][수목일위.XLS]el_____1375"/>
      <sheetName val="[수목일위.XLS][수목일위.XLS]el_____1380"/>
      <sheetName val="[수목일위.XLS][수목일위.XLS]el_____1381"/>
      <sheetName val="[수목일위.XLS][수목일위.XLS]el_____1370"/>
      <sheetName val="[수목일위.XLS][수목일위.XLS]el_____1371"/>
      <sheetName val="[수목일위.XLS][수목일위.XLS]el_____1372"/>
      <sheetName val="[수목일위.XLS][수목일위.XLS]el_____1373"/>
      <sheetName val="[수목일위.XLS][수목일위.XLS]el_____1376"/>
      <sheetName val="[수목일위.XLS][수목일위.XLS]el_____1377"/>
      <sheetName val="[수목일위.XLS][수목일위.XLS]el_____1378"/>
      <sheetName val="[수목일위.XLS][수목일위.XLS]el_____1379"/>
      <sheetName val="[수목일위.XLS][수목일위.XLS]el_____1386"/>
      <sheetName val="[수목일위.XLS][수목일위.XLS]el_____1387"/>
      <sheetName val="[수목일위.XLS]el\설계서_x0000_ꃶ_x0000__x0000_Ā䇎Í_x0000_毐"/>
      <sheetName val="[수목일위.XLS][수목일위.XLS]el_____1390"/>
      <sheetName val="[수목일위.XLS][수목일위.XLS]el_____1391"/>
      <sheetName val="[수목일위.XLS][수목일위.XLS]el_____1388"/>
      <sheetName val="[수목일위.XLS][수목일위.XLS]el_____1389"/>
      <sheetName val="[수목일위.XLS][수목일위.XLS]el_____1392"/>
      <sheetName val="[수목일위.XLS][수목일위.XLS]el_____1393"/>
      <sheetName val="[수목일위.XLS][수목일위.XLS]el_____1394"/>
      <sheetName val="[수목일위.XLS][수목일위.XLS]el_____1395"/>
      <sheetName val="[수목일위.XLS]el\설계서\수목일_xdd80_&quot;"/>
      <sheetName val="[수목일위.XLS]el\설계서洂⹩退_x001d_"/>
      <sheetName val="[수목일위.XLS][수목일위.XLS_x0000_]______XL_6"/>
      <sheetName val="[수목일위.XLS][수목일위.XLS_x0000_]______XL_7"/>
      <sheetName val="[수목일위.XLS][수목일위.XLS]도급예산/_x0000_䠀j_x0000__x0000_"/>
      <sheetName val="[수목일위.XLS][수목일위.XLS]8/_x0000_"/>
      <sheetName val="[수목일위.XLS][수목일위.XLS]도급예산/"/>
      <sheetName val="[수목일위.XLS][수목일위.XLS]내역(전/"/>
      <sheetName val="[수목일위.XLS][수목일위.XLS]el_____1396"/>
      <sheetName val="[수목일위.XLS][수목일위.XLS]el_____1397"/>
      <sheetName val="[수목일위.XLS][수목일위.XLS]el_____1406"/>
      <sheetName val="[수목일위.XLS][수목일위.XLS]el_____1407"/>
      <sheetName val="[수목일위.XLS][수목일위.XLS]el_____1400"/>
      <sheetName val="[수목일위.XLS][수목일위.XLS]el_____1401"/>
      <sheetName val="[수목일위.XLS][수목일위.XLS]el_____1402"/>
      <sheetName val="[수목일위.XLS][수목일위.XLS]el_____1403"/>
      <sheetName val="[수목일위.XLS][수목일위.XLS]el_____1404"/>
      <sheetName val="[수목일위.XLS][수목일위.XLS]el_____1405"/>
      <sheetName val="[수목일위.XLS][수목일위.XLS]el_____1408"/>
      <sheetName val="[수목일위.XLS][수목일위.XLS]el_____1409"/>
      <sheetName val="[수목일위.XLS][수목일위.XLS]el_____1410"/>
      <sheetName val="[수목일위.XLS][수목일위.XLS]el_____1411"/>
      <sheetName val="참고祰&quot;"/>
      <sheetName val="참고_x0005__x0000_"/>
      <sheetName val="[수목일위.XLS]el\설계서\수목쀀_xdbe1_┍_x0000_Ԁ氙_x0000__x0000_"/>
      <sheetName val="[수목일위.XLS]el\설계서\ఀ_x0002_　込᠂㻓_x0000_뿷"/>
      <sheetName val="[수목일위.XLS]el\설계서\　込᠂㻓_x0000_뿷ꀡ䇻"/>
      <sheetName val="준공서류표지"/>
      <sheetName val="[수목일위.XLS][수목일위.XLS]el_____1442"/>
      <sheetName val="[수목일위.XLS][수목일위.XLS]el_____1443"/>
      <sheetName val="[수목일위.XLS][수목일위.XLS]el_____1426"/>
      <sheetName val="[수목일위.XLS][수목일위.XLS]el_____1427"/>
      <sheetName val="[수목일위.XLS][수목일위.XLS]el_____1414"/>
      <sheetName val="[수목일위.XLS][수목일위.XLS]el_____1415"/>
      <sheetName val="[수목일위.XLS][수목일위.XLS]el_____1416"/>
      <sheetName val="[수목일위.XLS][수목일위.XLS]el_____1417"/>
      <sheetName val="[수목일위.XLS][수목일위.XLS]el_____1418"/>
      <sheetName val="[수목일위.XLS][수목일위.XLS]el_____1419"/>
      <sheetName val="[수목일위.XLS][수목일위.XLS]el_____1420"/>
      <sheetName val="[수목일위.XLS][수목일위.XLS]el_____1421"/>
      <sheetName val="[수목일위.XLS][수목일위.XLS]el_____1422"/>
      <sheetName val="[수목일위.XLS][수목일위.XLS]el_____1423"/>
      <sheetName val="[수목일위.XLS][수목일위.XLS]el_____1436"/>
      <sheetName val="[수목일위.XLS][수목일위.XLS]el_____1437"/>
      <sheetName val="[수목일위.XLS][수목일위.XLS]el_____1424"/>
      <sheetName val="[수목일위.XLS][수목일위.XLS]el_____1425"/>
      <sheetName val="[수목일위.XLS][수목일위.XLS]el_____1428"/>
      <sheetName val="[수목일위.XLS][수목일위.XLS]el_____1429"/>
      <sheetName val="[수목일위.XLS][수목일위.XLS]el_____1430"/>
      <sheetName val="[수목일위.XLS][수목일위.XLS]el_____1431"/>
      <sheetName val="[수목일위.XLS][수목일위.XLS]el_____1432"/>
      <sheetName val="[수목일위.XLS][수목일위.XLS]el_____1433"/>
      <sheetName val="[수목일위.XLS][수목일위.XLS]el_____1434"/>
      <sheetName val="[수목일위.XLS][수목일위.XLS]el_____1435"/>
      <sheetName val="[수목일위.XLS][수목일위.XLS]el_____1440"/>
      <sheetName val="[수목일위.XLS][수목일위.XLS]el_____1441"/>
      <sheetName val="[수목일위.XLS][수목일위.XLS]el_____1438"/>
      <sheetName val="[수목일위.XLS][수목일위.XLS]el_____1439"/>
      <sheetName val="[수목일위.XLS][수목일위.XLS]el_____1450"/>
      <sheetName val="[수목일위.XLS][수목일위.XLS]el_____1451"/>
      <sheetName val="[수목일위.XLS][수목일위.XLS]el_____1444"/>
      <sheetName val="[수목일위.XLS][수목일위.XLS]el_____1445"/>
      <sheetName val="[수목일위.XLS][수목일위.XLS]el_____1446"/>
      <sheetName val="[수목일위.XLS][수목일위.XLS]el_____1447"/>
      <sheetName val="[수목일위.XLS][수목일위.XLS]el_____1448"/>
      <sheetName val="[수목일위.XLS][수목일위.XLS]el_____1449"/>
      <sheetName val="[수목일위.XLS][수목일위.XLS]el_____1452"/>
      <sheetName val="[수목일위.XLS][수목일위.XLS]el_____1453"/>
      <sheetName val="[수목일위.XLS][수목일위.XLS]el_____1456"/>
      <sheetName val="[수목일위.XLS][수목일위.XLS]el_____1457"/>
      <sheetName val="[수목일위.XLS][수목일위.XLS]el_____1476"/>
      <sheetName val="[수목일위.XLS][수목일위.XLS]el_____1477"/>
      <sheetName val="[수목일위.XLS][수목일위.XLS]el_____1454"/>
      <sheetName val="[수목일위.XLS][수목일위.XLS]el_____1455"/>
      <sheetName val="[수목일위.XLS][수목일위.XLS]el_____1458"/>
      <sheetName val="[수목일위.XLS][수목일위.XLS]el_____1459"/>
      <sheetName val="[수목일위.XLS][수목일위.XLS]el_____1460"/>
      <sheetName val="[수목일위.XLS][수목일위.XLS]el_____1461"/>
      <sheetName val="[수목일위.XLS][수목일위.XLS]el_____1462"/>
      <sheetName val="[수목일위.XLS][수목일위.XLS]el_____1463"/>
      <sheetName val="[수목일위.XLS][수목일위.XLS]el_____1464"/>
      <sheetName val="[수목일위.XLS][수목일위.XLS]el_____1465"/>
      <sheetName val="[수목일위.XLS][수목일위.XLS]el_____1466"/>
      <sheetName val="[수목일위.XLS][수목일위.XLS]el_____1467"/>
      <sheetName val="[수목일위.XLS][수목일위.XLS]el_____1468"/>
      <sheetName val="[수목일위.XLS][수목일위.XLS]el_____1469"/>
      <sheetName val="[수목일위.XLS][수목일위.XLS]el_____1470"/>
      <sheetName val="[수목일위.XLS][수목일위.XLS]el_____1471"/>
      <sheetName val="[수목일위.XLS][수목일위.XLS]el_____1472"/>
      <sheetName val="[수목일위.XLS][수목일위.XLS]el_____1473"/>
      <sheetName val="[수목일위.XLS][수목일위.XLS]el_____1474"/>
      <sheetName val="[수목일위.XLS][수목일위.XLS]el_____1475"/>
      <sheetName val="[수목일위.XLS][수목일위.XLS]el_____1480"/>
      <sheetName val="[수목일위.XLS][수목일위.XLS]el_____1481"/>
      <sheetName val="[수목일위.XLS][수목일위.XLS]el_____1488"/>
      <sheetName val="[수목일위.XLS][수목일위.XLS]el_____1489"/>
      <sheetName val="[수목일위.XLS][수목일위.XLS]el_____1478"/>
      <sheetName val="[수목일위.XLS][수목일위.XLS]el_____1479"/>
      <sheetName val="[수목일위.XLS][수목일위.XLS]el_____1482"/>
      <sheetName val="[수목일위.XLS][수목일위.XLS]el_____1483"/>
      <sheetName val="[수목일위.XLS][수목일위.XLS]el_____1484"/>
      <sheetName val="[수목일위.XLS][수목일위.XLS]el_____1485"/>
      <sheetName val="[수목일위.XLS][수목일위.XLS]el_____1486"/>
      <sheetName val="[수목일위.XLS][수목일위.XLS]el_____1487"/>
      <sheetName val="[수목일위.XLS]el\설계서_x0000_ᨀâ_x0000__x0000__x0001_Ԁ_x0000_ "/>
      <sheetName val="[수목일위.XLS]el\설계서_x0000_ᨀâ_x0000__x0000__x0001_Ԁ_x0000_က"/>
      <sheetName val="[수목일위.XLS]el\설계서_x0000_ᨀâ_x0000__x0000__x0001_Ԁ_x0000_瀀"/>
      <sheetName val="[수목일위.XLS]el\설계서؃䐳⠀鄸_x001c__x0000__x0000__x0000_刀"/>
      <sheetName val="[수목일위.XLS]el\설계서_x0000__x0000__x0000__x0000__x0000__x0000_Ā_x0000_隀"/>
      <sheetName val="[수목일위.XLS]el\설계서\수목일刀_x0010__x0000__x0000__x0000_"/>
      <sheetName val="단위중량"/>
      <sheetName val="[수목일위.XLS][수목일위.XLS]el__계__수__4"/>
      <sheetName val="[수목일위.XLS][수목일위.XLS]el__계__수__5"/>
      <sheetName val="[수목일위.XLS][수목일위.XLS]el__계__수__6"/>
      <sheetName val="[수목일위.XLS][수목일위.XLS]el__계__수__7"/>
      <sheetName val="[수목일위.XLS][수목일위.XLS]el_____2034"/>
      <sheetName val="[수목일위.XLS][수목일위.XLS]el_____2035"/>
      <sheetName val="일위대가목록표(耈_x0014_"/>
      <sheetName val="EAR_x0000__x0000_"/>
      <sheetName val="[수목일위.XLS][수목일위.XLS]el_____1544"/>
      <sheetName val="[수목일위.XLS][수목일위.XLS]el_____1545"/>
      <sheetName val="[수목일위.XLS][수목일위.XLS]el_____1532"/>
      <sheetName val="[수목일위.XLS][수목일위.XLS]el_____1533"/>
      <sheetName val="98수문骏"/>
      <sheetName val="[수목일위.XLS]el\설계ⴂ⽤頀ꢪ%_x0000__x0000__x0000_䀀"/>
      <sheetName val="TMS 예산"/>
      <sheetName val="비_x0000__x0000__x0005_"/>
      <sheetName val="준_x0000__x0000_Ԁ"/>
      <sheetName val="하자보증勈_x0010_"/>
      <sheetName val="[수목일위.XLS]el\설계서\_x0000__x0000__x0005__x0000_`ࢋɋ_x0000_"/>
      <sheetName val="[수목일위.XLS][수목일위.XLS]el_____1504"/>
      <sheetName val="[수목일위.XLS][수목일위.XLS]el_____1505"/>
      <sheetName val="[수목일위.XLS][수목일위.XLS]el_____1500"/>
      <sheetName val="[수목일위.XLS][수목일위.XLS]el_____1501"/>
      <sheetName val="[수목일위.XLS][수목일위.XLS]el_____1492"/>
      <sheetName val="[수목일위.XLS][수목일위.XLS]el_____1493"/>
      <sheetName val="_수목일위.XLS__수목일위.XLS__수목일위.XLS_e"/>
      <sheetName val="내역서1999.8缀嬪"/>
      <sheetName val="[수목일위.XLS][수목일위.XLS]el_____1490"/>
      <sheetName val="[수목일위.XLS][수목일위.XLS]el_____1491"/>
      <sheetName val="[수목일위.XLS][수목일위.XLS]el_____1502"/>
      <sheetName val="[수목일위.XLS][수목일위.XLS]el_____1503"/>
      <sheetName val="[수목일위.XLS][수목일위.XLS]el_____1494"/>
      <sheetName val="[수목일위.XLS][수목일위.XLS]el_____1495"/>
      <sheetName val="[수목일위.XLS][수목일위.XLS]el_____1496"/>
      <sheetName val="[수목일위.XLS][수목일위.XLS]el_____1497"/>
      <sheetName val="[수목일위.XLS][수목일위.XLS]el_____1498"/>
      <sheetName val="[수목일위.XLS][수목일위.XLS]el_____1499"/>
      <sheetName val="[수목일위.XLS][수목일위.XLS]el_____1506"/>
      <sheetName val="[수목일위.XLS][수목일위.XLS]el_____1507"/>
      <sheetName val="[수목일위.XLS][수목일위.XLS]el_____1508"/>
      <sheetName val="[수목일위.XLS][수목일위.XLS]el_____1509"/>
      <sheetName val="[수목일위.XLS][수목일위.XLS]el_____1510"/>
      <sheetName val="[수목일위.XLS][수목일위.XLS]el_____1511"/>
      <sheetName val="[수목일위.XLS][수목일위.XLS]el_____1512"/>
      <sheetName val="[수목일위.XLS][수목일위.XLS]el_____1513"/>
      <sheetName val="[수목일위.XLS][수목일위.XLS]el_____1514"/>
      <sheetName val="[수목일위.XLS][수목일위.XLS]el_____1515"/>
      <sheetName val="[수목일위.XLS][수목일위.XLS]el_____1516"/>
      <sheetName val="[수목일위.XLS][수목일위.XLS]el_____1517"/>
      <sheetName val="[수목일위.XLS][수목일위.XLS]el_____1518"/>
      <sheetName val="[수목일위.XLS][수목일위.XLS]el_____1519"/>
      <sheetName val="[수목일위.XLS][수목일위.XLS]el_____1520"/>
      <sheetName val="[수목일위.XLS][수목일위.XLS]el_____1521"/>
      <sheetName val="[수목일위.XLS][수목일위.XLS]el_____1524"/>
      <sheetName val="[수목일위.XLS][수목일위.XLS]el_____1525"/>
      <sheetName val="[수목일위.XLS][수목일위.XLS]el_____1526"/>
      <sheetName val="[수목일위.XLS][수목일위.XLS]el_____1527"/>
      <sheetName val="현장䈀ᅪ԰"/>
      <sheetName val="현장씀ሖ԰"/>
      <sheetName val="현장ࠀ⭿䰀"/>
      <sheetName val="현장ԯ_x0000_缀"/>
      <sheetName val="현장堀➀︀"/>
      <sheetName val="현장崀ሹ԰"/>
      <sheetName val="사급자"/>
      <sheetName val="[수목일위.XLS]el\설계서\刀_x0010_　웻넂뫀㠀"/>
      <sheetName val="중_x0000_꧳_x0000_"/>
      <sheetName val="[수목일위.XLS][수목일위.XLS]el_____1528"/>
      <sheetName val="[수목일위.XLS][수목일위.XLS]el_____1529"/>
      <sheetName val="[수목일위.XLS][수목일위.XLS]el_____1530"/>
      <sheetName val="[수목일위.XLS][수목일위.XLS]el_____1531"/>
      <sheetName val="[수목일위.XLS][수목일위.XLS]el_____1538"/>
      <sheetName val="[수목일위.XLS][수목일위.XLS]el_____1539"/>
      <sheetName val="[수목일위.XLS][수목일위.XLS]el_____1534"/>
      <sheetName val="[수목일위.XLS][수목일위.XLS]el_____1535"/>
      <sheetName val="[수목일위.XLS][수목일위.XLS]el_____1536"/>
      <sheetName val="[수목일위.XLS][수목일위.XLS]el_____1537"/>
      <sheetName val="[수목일위.XLS][수목일위.XLS]el_____1540"/>
      <sheetName val="[수목일위.XLS][수목일위.XLS]el_____1541"/>
      <sheetName val="[수목일위.XLS][수목일위.XLS]el_____1542"/>
      <sheetName val="[수목일위.XLS][수목일위.XLS]el_____1543"/>
      <sheetName val="[수목일위.XLS][수목일위.XLS]el_____1546"/>
      <sheetName val="[수목일위.XLS][수목일위.XLS]el_____1547"/>
      <sheetName val="[수목일위.XLS][수목일위.XLS]el_____1994"/>
      <sheetName val="[수목일위.XLS][수목일위.XLS]el_____1995"/>
      <sheetName val="[수목일위.XLS][수목일위.XLS]el_____1978"/>
      <sheetName val="[수목일위.XLS][수목일위.XLS]el_____1979"/>
      <sheetName val="[수목일위.XLS][수목일위.XLS]el_____1962"/>
      <sheetName val="[수목일위.XLS][수목일위.XLS]el_____1963"/>
      <sheetName val="[수목일위.XLS][수목일위.XLS]el_____1548"/>
      <sheetName val="[수목일위.XLS][수목일위.XLS]el_____1549"/>
      <sheetName val="[수목일위.XLS][수목일위.XLS]el_____1552"/>
      <sheetName val="[수목일위.XLS][수목일위.XLS]el_____1553"/>
      <sheetName val="[수목일위.XLS][수목일위.XLS]el_____1550"/>
      <sheetName val="[수목일위.XLS][수목일위.XLS]el_____1551"/>
      <sheetName val="[수목일위.XLS][수목일위.XLS]el_____1554"/>
      <sheetName val="[수목일위.XLS][수목일위.XLS]el_____1555"/>
      <sheetName val="[수목일위.XLS][수목일위.XLS]el_____1556"/>
      <sheetName val="[수목일위.XLS][수목일위.XLS]el_____1557"/>
      <sheetName val="[수목일위.XLS][수목일위.XLS]el_____1574"/>
      <sheetName val="[수목일위.XLS][수목일위.XLS]el_____1575"/>
      <sheetName val="[수목일위.XLS][수목일위.XLS]el_____1560"/>
      <sheetName val="[수목일위.XLS][수목일위.XLS]el_____1561"/>
      <sheetName val="[수목일위.XLS][수목일위.XLS]el_____1558"/>
      <sheetName val="[수목일위.XLS][수목일위.XLS]el_____1559"/>
      <sheetName val="[수목일위.XLS][수목일위.XLS]el_____1564"/>
      <sheetName val="[수목일위.XLS][수목일위.XLS]el_____1565"/>
      <sheetName val="[수목일위.XLS][수목일위.XLS]el_____1562"/>
      <sheetName val="[수목일위.XLS][수목일위.XLS]el_____1563"/>
      <sheetName val="[수목일위.XLS][수목일위.XLS]el_____1566"/>
      <sheetName val="[수목일위.XLS][수목일위.XLS]el_____1567"/>
      <sheetName val="[수목일위.XLS][수목일위.XLS]el_____1568"/>
      <sheetName val="[수목일위.XLS][수목일위.XLS]el_____1569"/>
      <sheetName val="[수목일위.XLS][수목일위.XLS]el_____1570"/>
      <sheetName val="[수목일위.XLS][수목일위.XLS]el_____1571"/>
      <sheetName val="[수목일위.XLS][수목일위.XLS]el_____1572"/>
      <sheetName val="[수목일위.XLS][수목일위.XLS]el_____1573"/>
      <sheetName val="[수목일위.XLS][수목일위.XLS]el_____1576"/>
      <sheetName val="[수목일위.XLS][수목일위.XLS]el_____1577"/>
      <sheetName val="[수목일위.XLS][수목일위.XLS]el_____1578"/>
      <sheetName val="[수목일위.XLS][수목일위.XLS]el_____1579"/>
      <sheetName val="[수목일위.XLS][수목일위.XLS]el_____1586"/>
      <sheetName val="[수목일위.XLS][수목일위.XLS]el_____1587"/>
      <sheetName val="[수목일위.XLS][수목일위.XLS]el_____1584"/>
      <sheetName val="[수목일위.XLS][수목일위.XLS]el_____1585"/>
      <sheetName val="[수목일위.XLS][수목일위.XLS]el_____1580"/>
      <sheetName val="[수목일위.XLS][수목일위.XLS]el_____1581"/>
      <sheetName val="[수목일위.XLS][수목일위.XLS]el_____1582"/>
      <sheetName val="[수목일위.XLS][수목일위.XLS]el_____1583"/>
      <sheetName val="[수목일위.XLS][수목일위.XLS]el_____1590"/>
      <sheetName val="[수목일위.XLS][수목일위.XLS]el_____1591"/>
      <sheetName val="[수목일위.XLS][수목일위.XLS]el_____1588"/>
      <sheetName val="[수목일위.XLS][수목일위.XLS]el_____1589"/>
      <sheetName val="[수목일위.XLS][수목일위.XLS]el_____1596"/>
      <sheetName val="[수목일위.XLS][수목일위.XLS]el_____1597"/>
      <sheetName val="[수목일위.XLS][수목일위.XLS]el_____1592"/>
      <sheetName val="[수목일위.XLS][수목일위.XLS]el_____1593"/>
      <sheetName val="[수목일위.XLS][수목일위.XLS]el_____1594"/>
      <sheetName val="[수목일위.XLS][수목일위.XLS]el_____1595"/>
      <sheetName val="[수목일위.XLS][수목일위.XLS]el_____1602"/>
      <sheetName val="[수목일위.XLS][수목일위.XLS]el_____1603"/>
      <sheetName val="[수목일위.XLS][수목일위.XLS]el_____1598"/>
      <sheetName val="[수목일위.XLS][수목일위.XLS]el_____1599"/>
      <sheetName val="[수목일위.XLS][수목일위.XLS]el_____1600"/>
      <sheetName val="[수목일위.XLS][수목일위.XLS]el_____1601"/>
      <sheetName val="[수목일위.XLS][수목일위.XLS]el_____1608"/>
      <sheetName val="[수목일위.XLS][수목일위.XLS]el_____1609"/>
      <sheetName val="[수목일위.XLS][수목일위.XLS]el_____1604"/>
      <sheetName val="[수목일위.XLS][수목일위.XLS]el_____1605"/>
      <sheetName val="[수목일위.XLS][수목일위.XLS]el_____1606"/>
      <sheetName val="[수목일위.XLS][수목일위.XLS]el_____1607"/>
      <sheetName val="[수목일위.XLS][수목일위.XLS]el_____1610"/>
      <sheetName val="[수목일위.XLS][수목일위.XLS]el_____1611"/>
      <sheetName val="[수목일위.XLS][수목일위.XLS]el_____1618"/>
      <sheetName val="[수목일위.XLS][수목일위.XLS]el_____1619"/>
      <sheetName val="[수목일위.XLS][수목일위.XLS]el_____1612"/>
      <sheetName val="[수목일위.XLS][수목일위.XLS]el_____1613"/>
      <sheetName val="[수목일위.XLS][수목일위.XLS]el_____1616"/>
      <sheetName val="[수목일위.XLS][수목일위.XLS]el_____1617"/>
      <sheetName val="[수목일위.XLS][수목일위.XLS]el_____1614"/>
      <sheetName val="[수목일위.XLS][수목일위.XLS]el_____1615"/>
      <sheetName val="[수목일위.XLS][수목일위.XLS]el_____1624"/>
      <sheetName val="[수목일위.XLS][수목일위.XLS]el_____1625"/>
      <sheetName val="[수목일위.XLS][수목일위.XLS]el_____1620"/>
      <sheetName val="[수목일위.XLS][수목일위.XLS]el_____1621"/>
      <sheetName val="[수목일위.XLS][수목일위.XLS]el_____1622"/>
      <sheetName val="[수목일위.XLS][수목일위.XLS]el_____1623"/>
      <sheetName val="[수목일위.XLS][수목일위.XLS]el_____1626"/>
      <sheetName val="[수목일위.XLS][수목일위.XLS]el_____1627"/>
      <sheetName val="[수목일위.XLS][수목일위.XLS]el_____1632"/>
      <sheetName val="[수목일위.XLS][수목일위.XLS]el_____1633"/>
      <sheetName val="[수목일위.XLS][수목일위.XLS]el_____1628"/>
      <sheetName val="[수목일위.XLS][수목일위.XLS]el_____1629"/>
      <sheetName val="[수목일위.XLS][수목일위.XLS]el_____1630"/>
      <sheetName val="[수목일위.XLS][수목일위.XLS]el_____1631"/>
      <sheetName val="[수목일위.XLS][수목일위.XLS]el_____1634"/>
      <sheetName val="[수목일위.XLS][수목일위.XLS]el_____1635"/>
      <sheetName val="[수목일위.XLS][수목일위.XLS]el_____1638"/>
      <sheetName val="[수목일위.XLS][수목일위.XLS]el_____1639"/>
      <sheetName val="[수목일위.XLS][수목일위.XLS]el_____1636"/>
      <sheetName val="[수목일위.XLS][수목일위.XLS]el_____1637"/>
      <sheetName val="[수목일위.XLS][수목일위.XLS]el_____1642"/>
      <sheetName val="[수목일위.XLS][수목일위.XLS]el_____1643"/>
      <sheetName val="[수목일위.XLS][수목일위.XLS]el_____1640"/>
      <sheetName val="[수목일위.XLS][수목일위.XLS]el_____1641"/>
      <sheetName val="[수목일위.XLS][수목일위.XLS]el_____1646"/>
      <sheetName val="[수목일위.XLS][수목일위.XLS]el_____1647"/>
      <sheetName val="[수목일위.XLS][수목일위.XLS]el_____1644"/>
      <sheetName val="[수목일위.XLS][수목일위.XLS]el_____1645"/>
      <sheetName val="[수목일위.XLS][수목일위.XLS]el_____1662"/>
      <sheetName val="[수목일위.XLS][수목일위.XLS]el_____1663"/>
      <sheetName val="[수목일위.XLS][수목일위.XLS]el_____1660"/>
      <sheetName val="[수목일위.XLS][수목일위.XLS]el_____1661"/>
      <sheetName val="[수목일위.XLS][수목일위.XLS]el_____1658"/>
      <sheetName val="[수목일위.XLS][수목일위.XLS]el_____1659"/>
      <sheetName val="[수목일위.XLS][수목일위.XLS]el_____1654"/>
      <sheetName val="[수목일위.XLS][수목일위.XLS]el_____1655"/>
      <sheetName val="[수목일위.XLS][수목일위.XLS]el_____1648"/>
      <sheetName val="[수목일위.XLS][수목일위.XLS]el_____1649"/>
      <sheetName val="[수목일위.XLS][수목일위.XLS]el_____1650"/>
      <sheetName val="[수목일위.XLS][수목일위.XLS]el_____1651"/>
      <sheetName val="[수목일위.XLS][수목일위.XLS]el_____1652"/>
      <sheetName val="[수목일위.XLS][수목일위.XLS]el_____1653"/>
      <sheetName val="[수목일위.XLS][수목일위.XLS]el_____1656"/>
      <sheetName val="[수목일위.XLS][수목일위.XLS]el_____1657"/>
      <sheetName val="[수목일위.XLS][수목일위.XLS]el_____1698"/>
      <sheetName val="[수목일위.XLS][수목일위.XLS]el_____1699"/>
      <sheetName val="[수목일위.XLS][수목일위.XLS]el_____1672"/>
      <sheetName val="[수목일위.XLS][수목일위.XLS]el_____1673"/>
      <sheetName val="[수목일위.XLS][수목일위.XLS]el_____1670"/>
      <sheetName val="[수목일위.XLS][수목일위.XLS]el_____1671"/>
      <sheetName val="[수목일위.XLS][수목일위.XLS]el_____1664"/>
      <sheetName val="[수목일위.XLS][수목일위.XLS]el_____1665"/>
      <sheetName val="[수목일위.XLS][수목일위.XLS]el_____1666"/>
      <sheetName val="[수목일위.XLS][수목일위.XLS]el_____1667"/>
      <sheetName val="[수목일위.XLS][수목일위.XLS]el_____1668"/>
      <sheetName val="[수목일위.XLS][수목일위.XLS]el_____1669"/>
      <sheetName val="[수목일위.XLS][수목일위.XLS]el_____1676"/>
      <sheetName val="[수목일위.XLS][수목일위.XLS]el_____1677"/>
      <sheetName val="[수목일위.XLS][수목일위.XLS]el_____1674"/>
      <sheetName val="[수목일위.XLS][수목일위.XLS]el_____1675"/>
      <sheetName val="[수목일위.XLS][수목일위.XLS]el_____1680"/>
      <sheetName val="[수목일위.XLS][수목일위.XLS]el_____1681"/>
      <sheetName val="[수목일위.XLS][수목일위.XLS]el_____1678"/>
      <sheetName val="[수목일위.XLS][수목일위.XLS]el_____1679"/>
      <sheetName val="[수목일위.XLS][수목일위.XLS]el_____1686"/>
      <sheetName val="[수목일위.XLS][수목일위.XLS]el_____1687"/>
      <sheetName val="[수목일위.XLS][수목일위.XLS]el_____1684"/>
      <sheetName val="[수목일위.XLS][수목일위.XLS]el_____1685"/>
      <sheetName val="[수목일위.XLS][수목일위.XLS]el_____1682"/>
      <sheetName val="[수목일위.XLS][수목일위.XLS]el_____1683"/>
      <sheetName val="[수목일위.XLS][수목일위.XLS]el_____1694"/>
      <sheetName val="[수목일위.XLS][수목일위.XLS]el_____1695"/>
      <sheetName val="[수목일위.XLS][수목일위.XLS]el_____1688"/>
      <sheetName val="[수목일위.XLS][수목일위.XLS]el_____1689"/>
      <sheetName val="[수목일위.XLS][수목일위.XLS]el_____1690"/>
      <sheetName val="[수목일위.XLS][수목일위.XLS]el_____1691"/>
      <sheetName val="[수목일위.XLS][수목일위.XLS]el_____1692"/>
      <sheetName val="[수목일위.XLS][수목일위.XLS]el_____1693"/>
      <sheetName val="[수목일위.XLS][수목일위.XLS]el_____1706"/>
      <sheetName val="[수목일위.XLS][수목일위.XLS]el_____1707"/>
      <sheetName val="[수목일위.XLS][수목일위.XLS]el_____1696"/>
      <sheetName val="[수목일위.XLS][수목일위.XLS]el_____1697"/>
      <sheetName val="[수목일위.XLS][수목일위.XLS]el_____1700"/>
      <sheetName val="[수목일위.XLS][수목일위.XLS]el_____1701"/>
      <sheetName val="[수목일위.XLS][수목일위.XLS]el_____1702"/>
      <sheetName val="[수목일위.XLS][수목일위.XLS]el_____1703"/>
      <sheetName val="[수목일위.XLS][수목일위.XLS]el_____1704"/>
      <sheetName val="[수목일위.XLS][수목일위.XLS]el_____1705"/>
      <sheetName val="[수목일위.XLS][수목일위.XLS]el_____1710"/>
      <sheetName val="[수목일위.XLS][수목일위.XLS]el_____1711"/>
      <sheetName val="[수목일위.XLS][수목일위.XLS]el_____1708"/>
      <sheetName val="[수목일위.XLS][수목일위.XLS]el_____1709"/>
      <sheetName val="[수목일위.XLS][수목일위.XLS]el_____1716"/>
      <sheetName val="[수목일위.XLS][수목일위.XLS]el_____1717"/>
      <sheetName val="[수목일위.XLS][수목일위.XLS]el_____1714"/>
      <sheetName val="[수목일위.XLS][수목일위.XLS]el_____1715"/>
      <sheetName val="[수목일위.XLS][수목일위.XLS]el_____1712"/>
      <sheetName val="[수목일위.XLS][수목일위.XLS]el_____1713"/>
      <sheetName val="[수목일위.XLS][수목일위.XLS]el_____1718"/>
      <sheetName val="[수목일위.XLS][수목일위.XLS]el_____1719"/>
      <sheetName val="[수목일위.XLS][수목일위.XLS]el_____1732"/>
      <sheetName val="[수목일위.XLS][수목일위.XLS]el_____1733"/>
      <sheetName val="[수목일위.XLS][수목일위.XLS]el_____1720"/>
      <sheetName val="[수목일위.XLS][수목일위.XLS]el_____1721"/>
      <sheetName val="[수목일위.XLS][수목일위.XLS]el_____1722"/>
      <sheetName val="[수목일위.XLS][수목일위.XLS]el_____1723"/>
      <sheetName val="[수목일위.XLS][수목일위.XLS]el_____1724"/>
      <sheetName val="[수목일위.XLS][수목일위.XLS]el_____1725"/>
      <sheetName val="[수목일위.XLS][수목일위.XLS]el_____1726"/>
      <sheetName val="[수목일위.XLS][수목일위.XLS]el_____1727"/>
      <sheetName val="[수목일위.XLS][수목일위.XLS]el_____1728"/>
      <sheetName val="[수목일위.XLS][수목일위.XLS]el_____1729"/>
      <sheetName val="[수목일위.XLS][수목일위.XLS]el_____1730"/>
      <sheetName val="[수목일위.XLS][수목일위.XLS]el_____1731"/>
      <sheetName val="[수목일위.XLS][수목일위.XLS]el_____1734"/>
      <sheetName val="[수목일위.XLS][수목일위.XLS]el_____1735"/>
      <sheetName val="[수목일위.XLS][수목일위.XLS]el_____1744"/>
      <sheetName val="[수목일위.XLS][수목일위.XLS]el_____1745"/>
      <sheetName val="[수목일위.XLS][수목일위.XLS]el_____1736"/>
      <sheetName val="[수목일위.XLS][수목일위.XLS]el_____1737"/>
      <sheetName val="[수목일위.XLS][수목일위.XLS]el_____1738"/>
      <sheetName val="[수목일위.XLS][수목일위.XLS]el_____1739"/>
      <sheetName val="[수목일위.XLS][수목일위.XLS]el_____1740"/>
      <sheetName val="[수목일위.XLS][수목일위.XLS]el_____1741"/>
      <sheetName val="[수목일위.XLS][수목일위.XLS]el_____1742"/>
      <sheetName val="[수목일위.XLS][수목일위.XLS]el_____1743"/>
      <sheetName val="[수목일위.XLS][수목일위.XLS]el_____1746"/>
      <sheetName val="[수목일위.XLS][수목일위.XLS]el_____1747"/>
      <sheetName val="[수목일위.XLS][수목일위.XLS]el_____1752"/>
      <sheetName val="[수목일위.XLS][수목일위.XLS]el_____1753"/>
      <sheetName val="[수목일위.XLS][수목일위.XLS]el_____1754"/>
      <sheetName val="[수목일위.XLS][수목일위.XLS]el_____1755"/>
      <sheetName val="[수목일위.XLS][수목일위.XLS]el_____1750"/>
      <sheetName val="[수목일위.XLS][수목일위.XLS]el_____1751"/>
      <sheetName val="[수목일위.XLS][수목일위.XLS]el_____1748"/>
      <sheetName val="[수목일위.XLS][수목일위.XLS]el_____1749"/>
      <sheetName val="[수목일위.XLS][수목일위.XLS]el_____1766"/>
      <sheetName val="[수목일위.XLS][수목일위.XLS]el_____1767"/>
      <sheetName val="[수목일위.XLS][수목일위.XLS]el_____1756"/>
      <sheetName val="[수목일위.XLS][수목일위.XLS]el_____1757"/>
      <sheetName val="[수목일위.XLS][수목일위.XLS]el_____1758"/>
      <sheetName val="[수목일위.XLS][수목일위.XLS]el_____1759"/>
      <sheetName val="[수목일위.XLS][수목일위.XLS]el_____1760"/>
      <sheetName val="[수목일위.XLS][수목일위.XLS]el_____1761"/>
      <sheetName val="[수목일위.XLS][수목일위.XLS]el_____1762"/>
      <sheetName val="[수목일위.XLS][수목일위.XLS]el_____1763"/>
      <sheetName val="[수목일위.XLS][수목일위.XLS]el_____1764"/>
      <sheetName val="[수목일위.XLS][수목일위.XLS]el_____1765"/>
      <sheetName val="[수목일위.XLS][수목일위.XLS]el_____1776"/>
      <sheetName val="[수목일위.XLS][수목일위.XLS]el_____1777"/>
      <sheetName val="[수목일위.XLS][수목일위.XLS]el_____1770"/>
      <sheetName val="[수목일위.XLS][수목일위.XLS]el_____1771"/>
      <sheetName val="[수목일위.XLS][수목일위.XLS]el_____1772"/>
      <sheetName val="[수목일위.XLS][수목일위.XLS]el_____1773"/>
      <sheetName val="[수목일위.XLS][수목일위.XLS]el_____1768"/>
      <sheetName val="[수목일위.XLS][수목일위.XLS]el_____1769"/>
      <sheetName val="[수목일위.XLS][수목일위.XLS]el_____1774"/>
      <sheetName val="[수목일위.XLS][수목일위.XLS]el_____1775"/>
      <sheetName val="[수목일위.XLS][수목일위.XLS]el_____1780"/>
      <sheetName val="[수목일위.XLS][수목일위.XLS]el_____1781"/>
      <sheetName val="[수목일위.XLS][수목일위.XLS]el_____1778"/>
      <sheetName val="[수목일위.XLS][수목일위.XLS]el_____1779"/>
      <sheetName val="[수목일위.XLS][수목일위.XLS]el_____1784"/>
      <sheetName val="[수목일위.XLS][수목일위.XLS]el_____1785"/>
      <sheetName val="[수목일위.XLS][수목일위.XLS]el_____1782"/>
      <sheetName val="[수목일위.XLS][수목일위.XLS]el_____1783"/>
      <sheetName val="[수목일위.XLS][수목일위.XLS]el_____1794"/>
      <sheetName val="[수목일위.XLS][수목일위.XLS]el_____1795"/>
      <sheetName val="[수목일위.XLS][수목일위.XLS]el_____1788"/>
      <sheetName val="[수목일위.XLS][수목일위.XLS]el_____1789"/>
      <sheetName val="[수목일위.XLS][수목일위.XLS]el_____1786"/>
      <sheetName val="[수목일위.XLS][수목일위.XLS]el_____1787"/>
      <sheetName val="[수목일위.XLS][수목일위.XLS]el_____1790"/>
      <sheetName val="[수목일위.XLS][수목일위.XLS]el_____1791"/>
      <sheetName val="[수목일위.XLS][수목일위.XLS]el_____1792"/>
      <sheetName val="[수목일위.XLS][수목일위.XLS]el_____1793"/>
      <sheetName val="[수목일위.XLS][수목일위.XLS]el_____1800"/>
      <sheetName val="[수목일위.XLS][수목일위.XLS]el_____1801"/>
      <sheetName val="[수목일위.XLS][수목일위.XLS]el_____1796"/>
      <sheetName val="[수목일위.XLS][수목일위.XLS]el_____1797"/>
      <sheetName val="[수목일위.XLS][수목일위.XLS]el_____1798"/>
      <sheetName val="[수목일위.XLS][수목일위.XLS]el_____1799"/>
      <sheetName val="[수목일위.XLS][수목일위.XLS]el_____1802"/>
      <sheetName val="[수목일위.XLS][수목일위.XLS]el_____1803"/>
      <sheetName val="[수목일위.XLS][수목일위.XLS]el_____1810"/>
      <sheetName val="[수목일위.XLS][수목일위.XLS]el_____1811"/>
      <sheetName val="[수목일위.XLS][수목일위.XLS]el_____1840"/>
      <sheetName val="[수목일위.XLS][수목일위.XLS]el_____1841"/>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2"/>
      <sheetName val="[수목일위.XLS][수목일위.XLS]el_____1813"/>
      <sheetName val="[수목일위.XLS][수목일위.XLS]el_____1814"/>
      <sheetName val="[수목일위.XLS][수목일위.XLS]el_____1815"/>
      <sheetName val="[수목일위.XLS][수목일위.XLS]el_____1816"/>
      <sheetName val="[수목일위.XLS][수목일위.XLS]el_____1817"/>
      <sheetName val="[수목일위.XLS][수목일위.XLS]el_____1842"/>
      <sheetName val="[수목일위.XLS][수목일위.XLS]el_____1843"/>
      <sheetName val="[수목일위.XLS][수목일위.XLS]el_____1818"/>
      <sheetName val="[수목일위.XLS][수목일위.XLS]el_____1819"/>
      <sheetName val="[수목일위.XLS][수목일위.XLS]el_____1820"/>
      <sheetName val="[수목일위.XLS][수목일위.XLS]el_____1821"/>
      <sheetName val="[수목일위.XLS][수목일위.XLS]el_____1822"/>
      <sheetName val="[수목일위.XLS][수목일위.XLS]el_____1823"/>
      <sheetName val="[수목일위.XLS][수목일위.XLS]el_____1824"/>
      <sheetName val="[수목일위.XLS][수목일위.XLS]el_____1825"/>
      <sheetName val="[수목일위.XLS][수목일위.XLS]el_____1826"/>
      <sheetName val="[수목일위.XLS][수목일위.XLS]el_____182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34"/>
      <sheetName val="[수목일위.XLS][수목일위.XLS]el_____1835"/>
      <sheetName val="[수목일위.XLS][수목일위.XLS]el_____1836"/>
      <sheetName val="[수목일위.XLS][수목일위.XLS]el_____1837"/>
      <sheetName val="[수목일위.XLS][수목일위.XLS]el_____1838"/>
      <sheetName val="[수목일위.XLS][수목일위.XLS]el_____1839"/>
      <sheetName val="[수목일위.XLS][수목일위.XLS]el_____1844"/>
      <sheetName val="[수목일위.XLS][수목일위.XLS]el_____1845"/>
      <sheetName val="[수목일위.XLS][수목일위.XLS]el_____1846"/>
      <sheetName val="[수목일위.XLS][수목일위.XLS]el_____1847"/>
      <sheetName val="[수목일위.XLS][수목일위.XLS]el_____1848"/>
      <sheetName val="[수목일위.XLS][수목일위.XLS]el_____1849"/>
      <sheetName val="[수목일위.XLS][수목일위.XLS]el_____1850"/>
      <sheetName val="[수목일위.XLS][수목일위.XLS]el_____1851"/>
      <sheetName val="[수목일위.XLS][수목일위.XLS]el_____1852"/>
      <sheetName val="[수목일위.XLS][수목일위.XLS]el_____1853"/>
      <sheetName val="[수목일위.XLS][수목일위.XLS]el_____1854"/>
      <sheetName val="[수목일위.XLS][수목일위.XLS]el_____1855"/>
      <sheetName val="[수목일위.XLS][수목일위.XLS]el_____1858"/>
      <sheetName val="[수목일위.XLS][수목일위.XLS]el_____1859"/>
      <sheetName val="[수목일위.XLS][수목일위.XLS]el_____1856"/>
      <sheetName val="[수목일위.XLS][수목일위.XLS]el_____1857"/>
      <sheetName val="[수목일위.XLS][수목일위.XLS]el_____1860"/>
      <sheetName val="[수목일위.XLS][수목일위.XLS]el_____1861"/>
      <sheetName val="[수목일위.XLS][수목일위.XLS]el_____1862"/>
      <sheetName val="[수목일위.XLS][수목일위.XLS]el_____1863"/>
      <sheetName val="[수목일위.XLS][수목일위.XLS]el_____1866"/>
      <sheetName val="[수목일위.XLS][수목일위.XLS]el_____1867"/>
      <sheetName val="[수목일위.XLS][수목일위.XLS]el_____1864"/>
      <sheetName val="[수목일위.XLS][수목일위.XLS]el_____1865"/>
      <sheetName val="[수목일위.XLS][수목일위.XLS]el_____1870"/>
      <sheetName val="[수목일위.XLS][수목일위.XLS]el_____1871"/>
      <sheetName val="[수목일위.XLS][수목일위.XLS]el_____1868"/>
      <sheetName val="[수목일위.XLS][수목일위.XLS]el_____1869"/>
      <sheetName val="[수목일위.XLS][수목일위.XLS]el_____1874"/>
      <sheetName val="[수목일위.XLS][수목일위.XLS]el_____1875"/>
      <sheetName val="[수목일위.XLS][수목일위.XLS]el_____1872"/>
      <sheetName val="[수목일위.XLS][수목일위.XLS]el_____1873"/>
      <sheetName val="[수목일위.XLS][수목일위.XLS]el_____1884"/>
      <sheetName val="[수목일위.XLS][수목일위.XLS]el_____1885"/>
      <sheetName val="[수목일위.XLS][수목일위.XLS]el_____1876"/>
      <sheetName val="[수목일위.XLS][수목일위.XLS]el_____1877"/>
      <sheetName val="[수목일위.XLS][수목일위.XLS]el_____1878"/>
      <sheetName val="[수목일위.XLS][수목일위.XLS]el_____1879"/>
      <sheetName val="[수목일위.XLS][수목일위.XLS]el_____1880"/>
      <sheetName val="[수목일위.XLS][수목일위.XLS]el_____1881"/>
      <sheetName val="[수목일위.XLS][수목일위.XLS]el_____1882"/>
      <sheetName val="[수목일위.XLS][수목일위.XLS]el_____1883"/>
      <sheetName val="[수목일위.XLS][수목일위.XLS]el_____1890"/>
      <sheetName val="[수목일위.XLS][수목일위.XLS]el_____1891"/>
      <sheetName val="[수목일위.XLS][수목일위.XLS]el_____1886"/>
      <sheetName val="[수목일위.XLS][수목일위.XLS]el_____1887"/>
      <sheetName val="[수목일위.XLS][수목일위.XLS]el_____1888"/>
      <sheetName val="[수목일위.XLS][수목일위.XLS]el_____1889"/>
      <sheetName val="[수목일위.XLS][수목일위.XLS]el_____1908"/>
      <sheetName val="[수목일위.XLS][수목일위.XLS]el_____1909"/>
      <sheetName val="[수목일위.XLS][수목일위.XLS]el_____1906"/>
      <sheetName val="[수목일위.XLS][수목일위.XLS]el_____1907"/>
      <sheetName val="[수목일위.XLS][수목일위.XLS]el_____1892"/>
      <sheetName val="[수목일위.XLS][수목일위.XLS]el_____1893"/>
      <sheetName val="[수목일위.XLS][수목일위.XLS]el_____1894"/>
      <sheetName val="[수목일위.XLS][수목일위.XLS]el_____1895"/>
      <sheetName val="[수목일위.XLS][수목일위.XLS]el_____1896"/>
      <sheetName val="[수목일위.XLS][수목일위.XLS]el_____1897"/>
      <sheetName val="[수목일위.XLS][수목일위.XLS]el_____1898"/>
      <sheetName val="[수목일위.XLS][수목일위.XLS]el_____1899"/>
      <sheetName val="[수목일위.XLS][수목일위.XLS]el_____1900"/>
      <sheetName val="[수목일위.XLS][수목일위.XLS]el_____1901"/>
      <sheetName val="[수목일위.XLS][수목일위.XLS]el_____1902"/>
      <sheetName val="[수목일위.XLS][수목일위.XLS]el_____1903"/>
      <sheetName val="[수목일위.XLS][수목일위.XLS]el_____1904"/>
      <sheetName val="[수목일위.XLS][수목일위.XLS]el_____1905"/>
      <sheetName val="[수목일위.XLS][수목일위.XLS]el_____1956"/>
      <sheetName val="[수목일위.XLS][수목일위.XLS]el_____1957"/>
      <sheetName val="[수목일위.XLS][수목일위.XLS]el_____1910"/>
      <sheetName val="[수목일위.XLS][수목일위.XLS]el_____1911"/>
      <sheetName val="[수목일위.XLS][수목일위.XLS]el_____1932"/>
      <sheetName val="[수목일위.XLS][수목일위.XLS]el_____1933"/>
      <sheetName val="[수목일위.XLS][수목일위.XLS]el_____1912"/>
      <sheetName val="[수목일위.XLS][수목일위.XLS]el_____1913"/>
      <sheetName val="[수목일위.XLS][수목일위.XLS]el_____1924"/>
      <sheetName val="[수목일위.XLS][수목일위.XLS]el_____1925"/>
      <sheetName val="[수목일위.XLS][수목일위.XLS]el_____1926"/>
      <sheetName val="[수목일위.XLS][수목일위.XLS]el_____1927"/>
      <sheetName val="[수목일위.XLS][수목일위.XLS]el_____1914"/>
      <sheetName val="[수목일위.XLS][수목일위.XLS]el_____1915"/>
      <sheetName val="[수목일위.XLS][수목일위.XLS]el_____1916"/>
      <sheetName val="[수목일위.XLS][수목일위.XLS]el_____1917"/>
      <sheetName val="[수목일위.XLS][수목일위.XLS]el_____1918"/>
      <sheetName val="[수목일위.XLS][수목일위.XLS]el_____1919"/>
      <sheetName val="[수목일위.XLS][수목일위.XLS]el_____1920"/>
      <sheetName val="[수목일위.XLS][수목일위.XLS]el_____1921"/>
      <sheetName val="[수목일위.XLS][수목일위.XLS]el_____1922"/>
      <sheetName val="[수목일위.XLS][수목일위.XLS]el_____1923"/>
      <sheetName val="[수목일위.XLS][수목일위.XLS]el_____1928"/>
      <sheetName val="[수목일위.XLS][수목일위.XLS]el_____1929"/>
      <sheetName val="[수목일위.XLS][수목일위.XLS]el_____1930"/>
      <sheetName val="[수목일위.XLS][수목일위.XLS]el_____1931"/>
      <sheetName val="[수목일위.XLS][수목일위.XLS]el_____1934"/>
      <sheetName val="[수목일위.XLS][수목일위.XLS]el_____1935"/>
      <sheetName val="[수목일위.XLS][수목일위.XLS]el_____1940"/>
      <sheetName val="[수목일위.XLS][수목일위.XLS]el_____1941"/>
      <sheetName val="[수목일위.XLS][수목일위.XLS]el_____1936"/>
      <sheetName val="[수목일위.XLS][수목일위.XLS]el_____1937"/>
      <sheetName val="[수목일위.XLS][수목일위.XLS]el_____1938"/>
      <sheetName val="[수목일위.XLS][수목일위.XLS]el_____1939"/>
      <sheetName val="[수목일위.XLS][수목일위.XLS]el_____1944"/>
      <sheetName val="[수목일위.XLS][수목일위.XLS]el_____1945"/>
      <sheetName val="[수목일위.XLS][수목일위.XLS]el_____1942"/>
      <sheetName val="[수목일위.XLS][수목일위.XLS]el_____1943"/>
      <sheetName val="[수목일위.XLS][수목일위.XLS]el_____1946"/>
      <sheetName val="[수목일위.XLS][수목일위.XLS]el_____1947"/>
      <sheetName val="[수목일위.XLS][수목일위.XLS]el_____1954"/>
      <sheetName val="[수목일위.XLS][수목일위.XLS]el_____1955"/>
      <sheetName val="[수목일위.XLS][수목일위.XLS]el_____1948"/>
      <sheetName val="[수목일위.XLS][수목일위.XLS]el_____1949"/>
      <sheetName val="[수목일위.XLS][수목일위.XLS]el_____1950"/>
      <sheetName val="[수목일위.XLS][수목일위.XLS]el_____1951"/>
      <sheetName val="[수목일위.XLS][수목일위.XLS]el_____1952"/>
      <sheetName val="[수목일위.XLS][수목일위.XLS]el_____1953"/>
      <sheetName val="[수목일위.XLS][수목일위.XLS]el_____1960"/>
      <sheetName val="[수목일위.XLS][수목일위.XLS]el_____1961"/>
      <sheetName val="[수목일위.XLS][수목일위.XLS]el_____1958"/>
      <sheetName val="[수목일위.XLS][수목일위.XLS]el_____1959"/>
      <sheetName val="[수목일위.XLS][수목일위.XLS]el_____1964"/>
      <sheetName val="[수목일위.XLS][수목일위.XLS]el_____1965"/>
      <sheetName val="[수목일위.XLS][수목일위.XLS]el_____1966"/>
      <sheetName val="[수목일위.XLS][수목일위.XLS]el_____1967"/>
      <sheetName val="[수목일위.XLS][수목일위.XLS]el_____1968"/>
      <sheetName val="[수목일위.XLS][수목일위.XLS]el_____1969"/>
      <sheetName val="[수목일위.XLS][수목일위.XLS]el_____1970"/>
      <sheetName val="[수목일위.XLS][수목일위.XLS]el_____1971"/>
      <sheetName val="[수목일위.XLS][수목일위.XLS]el_____1974"/>
      <sheetName val="[수목일위.XLS][수목일위.XLS]el_____1975"/>
      <sheetName val="[수목일위.XLS][수목일위.XLS]el_____1972"/>
      <sheetName val="[수목일위.XLS][수목일위.XLS]el_____1973"/>
      <sheetName val="[수목일위.XLS][수목일위.XLS]el_____1976"/>
      <sheetName val="[수목일위.XLS][수목일위.XLS]el_____1977"/>
      <sheetName val="[수목일위.XLS][수목일위.XLS]el_____1980"/>
      <sheetName val="[수목일위.XLS][수목일위.XLS]el_____1981"/>
      <sheetName val="[수목일위.XLS][수목일위.XLS]el_____1982"/>
      <sheetName val="[수목일위.XLS][수목일위.XLS]el_____1983"/>
      <sheetName val="[수목일위.XLS][수목일위.XLS]el_____1984"/>
      <sheetName val="[수목일위.XLS][수목일위.XLS]el_____1985"/>
      <sheetName val="[수목일위.XLS][수목일위.XLS]el_____1986"/>
      <sheetName val="[수목일위.XLS][수목일위.XLS]el_____1987"/>
      <sheetName val="[수목일위.XLS][수목일위.XLS]el_____1988"/>
      <sheetName val="[수목일위.XLS][수목일위.XLS]el_____1989"/>
      <sheetName val="[수목일위.XLS][수목일위.XLS]el_____1990"/>
      <sheetName val="[수목일위.XLS][수목일위.XLS]el_____1991"/>
      <sheetName val="[수목일위.XLS][수목일위.XLS]el_____1992"/>
      <sheetName val="[수목일위.XLS][수목일위.XLS]el_____1993"/>
      <sheetName val="[수목일위.XLS][수목일위.XLS]el_____1996"/>
      <sheetName val="[수목일위.XLS][수목일위.XLS]el_____1997"/>
      <sheetName val="pier(각형Õ"/>
      <sheetName val="[수목일위.XLS][수목일위.XLS]el_____1998"/>
      <sheetName val="[수목일위.XLS][수목일위.XLS]el_____1999"/>
      <sheetName val="[수목일위.XLS][수목일위.XLS]el_____2002"/>
      <sheetName val="[수목일위.XLS][수목일위.XLS]el_____2003"/>
      <sheetName val="[수목일위.XLS][수목일위.XLS]el_____2000"/>
      <sheetName val="[수목일위.XLS][수목일위.XLS]el_____2001"/>
      <sheetName val="자재단가비교표1월"/>
      <sheetName val="표지 (3)"/>
      <sheetName val="총원가"/>
      <sheetName val="사급자재 (2)"/>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내M1"/>
      <sheetName val="내M2"/>
      <sheetName val="내M3"/>
      <sheetName val="내N1"/>
      <sheetName val="내N2"/>
      <sheetName val="내O1"/>
      <sheetName val="내P1"/>
      <sheetName val="내a-1"/>
      <sheetName val="내a-2"/>
      <sheetName val="내b-1"/>
      <sheetName val="내c-1"/>
      <sheetName val="노A1"/>
      <sheetName val="노A2"/>
      <sheetName val="노A3"/>
      <sheetName val="B"/>
      <sheetName val="노B1"/>
      <sheetName val="노B2"/>
      <sheetName val="노B3"/>
      <sheetName val="노B4"/>
      <sheetName val="C"/>
      <sheetName val="노C1"/>
      <sheetName val="노C2"/>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전기공사 총괄표"/>
      <sheetName val="전력간선"/>
      <sheetName val="본관동"/>
      <sheetName val="자동제어 배관배선"/>
      <sheetName val="CABLE TRAY"/>
      <sheetName val="노출배관지지"/>
      <sheetName val="관급자재 총괄표"/>
      <sheetName val="온풍기"/>
      <sheetName val="온수기"/>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접지단자함-3P"/>
      <sheetName val="배관지지대 54C"/>
      <sheetName val="산출01"/>
      <sheetName val="산출02"/>
      <sheetName val="산출03"/>
      <sheetName val="산출04"/>
      <sheetName val="산출05"/>
      <sheetName val="산출06"/>
      <sheetName val="산출07"/>
      <sheetName val="포천의료원"/>
      <sheetName val="토 적 표"/>
      <sheetName val="기계경비단가"/>
      <sheetName val="복구경비"/>
      <sheetName val="[수목일위.XLS][수목일위.XLS]el_____2010"/>
      <sheetName val="[수목일위.XLS][수목일위.XLS]el_____2011"/>
      <sheetName val="[수목일위.XLS][수목일위.XLS]el_____2004"/>
      <sheetName val="[수목일위.XLS][수목일위.XLS]el_____2005"/>
      <sheetName val="[수목일위.XLS][수목일위.XLS]el_____2006"/>
      <sheetName val="[수목일위.XLS][수목일위.XLS]el_____2007"/>
      <sheetName val="[수목일위.XLS][수목일위.XLS]el_____2008"/>
      <sheetName val="[수목일위.XLS][수목일위.XLS]el_____2009"/>
      <sheetName val="[수목일위.XLS][수목일위.XLS]el_____2014"/>
      <sheetName val="[수목일위.XLS][수목일위.XLS]el_____2015"/>
      <sheetName val="[수목일위.XLS][수목일위.XLS]el_____2012"/>
      <sheetName val="[수목일위.XLS][수목일위.XLS]el_____2013"/>
      <sheetName val="[수목일위.XLS][수목일위.XLS]el_____2018"/>
      <sheetName val="[수목일위.XLS][수목일위.XLS]el_____2019"/>
      <sheetName val="공사聨_x001a_"/>
      <sheetName val="신표지途"/>
      <sheetName val="[수목일위_XLS]el\설계서\수목일위_XLS11"/>
      <sheetName val="REINF_"/>
      <sheetName val="설계변경橂⾷"/>
      <sheetName val="[수목일위_XLS]el\설계서\수목일識ɾ뺑p䎸"/>
      <sheetName val="[수목일위_XLS]el\설계서\수목일위ᧈ̬"/>
      <sheetName val="[수목일위_XLS]el\설계서\수목일위졈ᚆ"/>
      <sheetName val="재산세_토지"/>
      <sheetName val="[수목일위_XLS][수목일위_XLS]el\설계서\수"/>
      <sheetName val="[수목일위_XLS]el\설계서\수목일위绀5ﾈȸ"/>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수목일위_XLS]el\설계서턀몲ԯ缀"/>
      <sheetName val="[수목일위_XLS]el\설계서턀者ԯ缀最"/>
      <sheetName val="[수목일위_XLS]el\설계서\수목일위_Ԁ销"/>
      <sheetName val="[수목일위_XLS]el\설계서\수목일위_Ԁ䀀"/>
      <sheetName val="[수목일위_XLS]el\설계서\수목일위_Ԁ"/>
      <sheetName val="[수목일위_XLS]el\설계서\수목일위_Ԁ需"/>
      <sheetName val="4-1_공통가설공사"/>
      <sheetName val="3-1_현장관리비"/>
      <sheetName val="2_인원투입"/>
      <sheetName val="[수목일위_XLS]el\설계서\수목일ﾈƸ萹|㒔"/>
      <sheetName val="[수목일위_XLS]el\설계서\수栁搀"/>
      <sheetName val="[수목일위_XLS]el\설계서\수Ū⳰Ū"/>
      <sheetName val="[수목일위_XLS]el\설계서\ᾏ×⭨"/>
      <sheetName val="[수목일위_XLS]el\설계서\ﴘᑆאּ˳삱ç⃔"/>
      <sheetName val="[수목일위_XLS]el\설계서\԰↔䮬"/>
      <sheetName val="1_우편집중내역서"/>
      <sheetName val="설산1_나"/>
      <sheetName val="Åä°ø(¿ì¹°Åë,±âÅ¸)_"/>
      <sheetName val="¼³»ê1_³ª"/>
      <sheetName val="아파트_기성내역서"/>
      <sheetName val="BLR_1"/>
      <sheetName val="ITB_COST"/>
      <sheetName val="Indirect_Cost"/>
      <sheetName val="4_2유효폭의_계산"/>
      <sheetName val="BSD__2_"/>
      <sheetName val="[수목일위_XLS][수목일위_XLS]el\설계Ԁ"/>
      <sheetName val="48일위(橂】"/>
      <sheetName val="[수목일위_XLS][수목일위_XLS]el_설______2"/>
      <sheetName val="[수목일위_XLS][수목일위_XLS]el_설______3"/>
      <sheetName val="[수목일위_XLS]el\설계서\수목일위_脃퀀"/>
      <sheetName val="[수목일위_XLS]el\설계서\수저⯹ᘁࠁ㹠#"/>
      <sheetName val="횡_翨"/>
      <sheetName val="횡_"/>
      <sheetName val="[수목일위_XLS][수목일위_XLS]el__계___목_2"/>
      <sheetName val="[수목일위_XLS][수목일위_XLS]el__계___목_3"/>
      <sheetName val="crude_SLAB_RE-bar"/>
      <sheetName val="9_瀀玿́"/>
      <sheetName val="9_Ԁ"/>
      <sheetName val="[수목일위_XLS]el\설계서\랸˨損Ï퀀▶"/>
      <sheetName val="[수목일위_XLS]el\설계서Ʒ"/>
      <sheetName val="약품盌"/>
      <sheetName val="E_P_T수량산출서4"/>
      <sheetName val="규격_단가표1"/>
      <sheetName val="3련_BOX1"/>
      <sheetName val="1_2_동력(철ᰀ፜1"/>
      <sheetName val="1_설계조건4"/>
      <sheetName val="5_자금이체명세서1"/>
      <sheetName val="Site_Expenses2"/>
      <sheetName val="조도계산서_(도서)1"/>
      <sheetName val="노임단가_(2)1"/>
      <sheetName val="TYPE-B_평균H1"/>
      <sheetName val="총_원가계산1"/>
      <sheetName val="개별직종노임단가(2005_1徸1"/>
      <sheetName val="단__가__대__비__표1"/>
      <sheetName val="일__위__대__가__목__록1"/>
      <sheetName val="[수목일위_XLS]el\설계서\수목일위_XLS]데이타3"/>
      <sheetName val="[수목일위_XLS]el\설계서\수목일위_XLS2"/>
      <sheetName val="단가표_1"/>
      <sheetName val="1-1-2_고순도용접1"/>
      <sheetName val="kimre_scrubber1"/>
      <sheetName val="라_공사비1"/>
      <sheetName val="다_도서인쇄비_1"/>
      <sheetName val="2_대외공문2"/>
      <sheetName val="9_전등噪1"/>
      <sheetName val="공사별_가중치_산출근거(토존❒1"/>
      <sheetName val="G_R300경׃1"/>
      <sheetName val="기종별_합계1"/>
      <sheetName val="Customer_Databas4"/>
      <sheetName val="갑__지4"/>
      <sheetName val="unit_44"/>
      <sheetName val="화재_탐지_설비4"/>
      <sheetName val="토공산출_(아파트)4"/>
      <sheetName val="5_일위목록4"/>
      <sheetName val="7_단가조사4"/>
      <sheetName val="6_일위대가4"/>
      <sheetName val="Ⅶ-2_현장경비산출3"/>
      <sheetName val="단가표_(2)2"/>
      <sheetName val="1차_내역서3"/>
      <sheetName val="상_부2"/>
      <sheetName val="전선_및_전선관3"/>
      <sheetName val="운동장_(2)2"/>
      <sheetName val="_견적서2"/>
      <sheetName val="수량계산서_집계표(가설_신설_및_철거-을지로3가_3호선2"/>
      <sheetName val="수량계산서_집계표(신설-을지로3가_3호선)2"/>
      <sheetName val="수량계산서_집계표(철거-을지로3가_3호선)2"/>
      <sheetName val="수목데이타_1"/>
      <sheetName val="[수목일위_XLS]el\설계서\수목일위_XLS]데이타4"/>
      <sheetName val="[수목일위_XLS]el\설계서\수목일위_XLS3"/>
      <sheetName val="[수목일위_XLS]el\설계서\수목일위_XLS]데이타12"/>
      <sheetName val="원가계산서劸_丵⾁1"/>
      <sheetName val="방배동내역_(총괄)1"/>
      <sheetName val="[수목일위_XLS]정화조방수미/1"/>
      <sheetName val="돌담교_상부수량1"/>
      <sheetName val="[수목일위_XLS][수목일위_XLS][수목일위_XLS]1"/>
      <sheetName val="노무비_근거1"/>
      <sheetName val="8_PILE__(돌출)1"/>
      <sheetName val="단계별내역_(헾】1"/>
      <sheetName val="단계별내역_(⩿〚1"/>
      <sheetName val="단계별내역_(徸〒1"/>
      <sheetName val="단계별내역_(橂】1"/>
      <sheetName val="(3_품질관리_시험_총괄표)1"/>
      <sheetName val="단면상수_및_주빔설계1"/>
      <sheetName val="설계내역서_(대안분)1"/>
      <sheetName val="토목(대안)_(BID)1"/>
      <sheetName val="설계내역서_(원안분)1"/>
      <sheetName val="토목(원안)_(BID)1"/>
      <sheetName val="1_1서버도입1"/>
      <sheetName val="소방_산출서1"/>
      <sheetName val="현장관리비_1"/>
      <sheetName val="건축전기약전_소방1"/>
      <sheetName val="3_피뢰공丵1"/>
      <sheetName val="2_교량(신설)1"/>
      <sheetName val="I_설계조건1"/>
      <sheetName val="1_설계기준1"/>
      <sheetName val="UTIMS분석DATA(리셋_등_제외)1"/>
      <sheetName val="_역별_발생건수1"/>
      <sheetName val="[수목일위_XLS]el\설계서\수목일위_XLS]데이타21"/>
      <sheetName val="[수목일위_XLS]el\설계서\수목일위_XLS12"/>
      <sheetName val="내역서1999_咀&amp;哌1"/>
      <sheetName val="3_PT개발계획1"/>
      <sheetName val="[수목일위_XLS]기술자자료游/1"/>
      <sheetName val="배수공_내역서_적용수량1"/>
      <sheetName val="3_바닥판설계1"/>
      <sheetName val="02_251"/>
      <sheetName val="[수목일위_XLS]산근/1"/>
      <sheetName val="내역서_1"/>
      <sheetName val="21_경비기본입력1"/>
      <sheetName val="3_골재원검토의견서_갑지1"/>
      <sheetName val="E_P_T수량䈀ᅪ԰1"/>
      <sheetName val="2_토목공사1"/>
      <sheetName val="기계실_D2001"/>
      <sheetName val="TRE_TABLE1"/>
      <sheetName val="영업_일12"/>
      <sheetName val="2_2_10_샤시등1"/>
      <sheetName val="신_분1"/>
      <sheetName val="3_공통공사대비1"/>
      <sheetName val="1_가설1"/>
      <sheetName val="4_목공사1"/>
      <sheetName val="5_전사투자계획종함안1"/>
      <sheetName val="3BL공동구_수량1"/>
      <sheetName val="목차_1"/>
      <sheetName val="RAW_DATA1"/>
      <sheetName val="2_가로등(영구)1"/>
      <sheetName val="관기성공_내1"/>
      <sheetName val="단가_산출서(산근#1~#102)1"/>
      <sheetName val="2000,9월_일위1"/>
      <sheetName val="Cost_bd-&quot;A&quot;1"/>
      <sheetName val="General_Data1"/>
      <sheetName val="별표_1"/>
      <sheetName val="노_무_비1"/>
      <sheetName val="EQUIP_LIST1"/>
      <sheetName val="6_가격조사서_1"/>
      <sheetName val="남양시작동자105노65기1_3화1_21"/>
      <sheetName val="단_box1"/>
      <sheetName val="노임_단가1"/>
      <sheetName val="일반문틀_설치1"/>
      <sheetName val="샌딩_에폭시_도장1"/>
      <sheetName val="2-나_물가조사서1"/>
      <sheetName val="기성고조서_1"/>
      <sheetName val="99_121"/>
      <sheetName val="설계기준_및_하중계산1"/>
      <sheetName val="04_10건강보험(일용직)1"/>
      <sheetName val="[수목일위_XLS][수목일위_XLS]el________1"/>
      <sheetName val="REINF_1"/>
      <sheetName val="1_토공집계표1"/>
      <sheetName val="STEEL_BOX_단면설계(SEC_8)1"/>
      <sheetName val="2_재료비1"/>
      <sheetName val="코스모공장_(어음)1"/>
      <sheetName val="PROJECT_BRIEF(EX_NEW)1"/>
      <sheetName val="0_갑지2"/>
      <sheetName val="8_현장관리비2"/>
      <sheetName val="7_안전관리비2"/>
      <sheetName val="96보완계획7_121"/>
      <sheetName val="15_소방공䊬1"/>
      <sheetName val="15_소방공⢬1"/>
      <sheetName val="DATA_입력란1"/>
      <sheetName val="내역서1999_聈8헾1"/>
      <sheetName val="[수목일위_XLS]el\설계서뀀䀂娊脂ⲙ堀11"/>
      <sheetName val="[수목일위_XLS]el\설계서\수목일︀ᇕ԰1"/>
      <sheetName val="[수목일위_XLS]el\설계서\수목︀ᇕ԰1"/>
      <sheetName val="[수목일위_XLS]el\설계서瀀ᯢ1"/>
      <sheetName val="2_고용보׃⿦1"/>
      <sheetName val="[수목일위_XLS1"/>
      <sheetName val="[수목일위_XLS]el\설계서\수목　⣝1"/>
      <sheetName val="[수목일위_XLS]el\설계서\수목1"/>
      <sheetName val="[수목일위_XLS]el\설계서\수목က↏1"/>
      <sheetName val="2_고용보험԰1"/>
      <sheetName val="간지_(櫀_1"/>
      <sheetName val="14_TV헾⽦1"/>
      <sheetName val="[수목일위_XLS]el\설계서\수목일識ɾ뺑p䎸1"/>
      <sheetName val="재산세_토지1"/>
      <sheetName val="[수목일위_XLS]el\설계서\수목일위绀5ﾈȸ1"/>
      <sheetName val="B1F_사진1"/>
      <sheetName val="1F_사진1"/>
      <sheetName val="2F_사진1"/>
      <sheetName val="2-1__경관조명_내역총괄표1"/>
      <sheetName val="별첨-기계경비_산출목록1"/>
      <sheetName val="_수목일위_XLS__수목일위_XLS_el_설계서_수목일1"/>
      <sheetName val="단중표_(2)1"/>
      <sheetName val="[수목일위_XLS][수목일위_XLS]el_설_서_수목_1"/>
      <sheetName val="[수목일위_XLS][수목일위_XLS]el_설_서_수목_8"/>
      <sheetName val="[수목일위_XLS][수목일위_XLS]el_설_서_수목_9"/>
      <sheetName val="[수목일위_XLS][수목일위_XLS]el_설_서_수목10"/>
      <sheetName val="[수목일위_XLS][수목일위_XLS]el_설_서_수목11"/>
      <sheetName val="[수목일위_XLS][수목일위_XLS]el_설_서_수목12"/>
      <sheetName val="[수목일위_XLS][수목일위_XLS]기술자자료游/1"/>
      <sheetName val="[수목일위_XLS][수목일위_XLS]정화조방수미/1"/>
      <sheetName val="[수목일위_XLS]배수장공사비명鍀/1"/>
      <sheetName val="[수목일위_XLS]내역(전체_금차/1"/>
      <sheetName val="MASTER00_7月1"/>
      <sheetName val="환율_및_노임1"/>
      <sheetName val="속_일위대가1"/>
      <sheetName val="단가산출서_(2)1"/>
      <sheetName val="노임_(2차)1"/>
      <sheetName val="공종단가표_1"/>
      <sheetName val="앉음벽_(2)1"/>
      <sheetName val="2_도실원내역(원본)1"/>
      <sheetName val="DNT_OSBL1"/>
      <sheetName val="목동세대_산출근거1"/>
      <sheetName val="아파트_1"/>
      <sheetName val="IBM_UX1"/>
      <sheetName val="본선_토공_분배표1"/>
      <sheetName val="1__설계조건_2_단면가정_3__하중계산1"/>
      <sheetName val="수량계산서_집계표(가설_신설_및_철거-을지로3가_2호선1"/>
      <sheetName val="수량계산서_집계표(신설-을지로3가_2호선)1"/>
      <sheetName val="수량계산서_집계표(철거-을지로3가_2호선)1"/>
      <sheetName val="케이블류_OLD1"/>
      <sheetName val="Summary_Sheet1"/>
      <sheetName val="기성(1차)_1"/>
      <sheetName val="DESIGN_CRETERIA1"/>
      <sheetName val="마북_손익분석(CATIA)1"/>
      <sheetName val="Requirement(Work_Crew)1"/>
      <sheetName val="표_지1"/>
      <sheetName val="견적_(2)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_냉각수펌프1"/>
      <sheetName val="수량산출서_갑지1"/>
      <sheetName val="3_피뢰공儨1"/>
      <sheetName val="12_보오링1"/>
      <sheetName val="18_공내수압탄성자연1"/>
      <sheetName val="[수목일위_XLS]el\설계서\수砀倂㼁ംⅩ　1"/>
      <sheetName val="4-1_공통가설공사1"/>
      <sheetName val="3-1_현장관리비1"/>
      <sheetName val="2_인원투입1"/>
      <sheetName val="[수목일위_XLS]el\설계서\　◔쀀잗 瑩1"/>
      <sheetName val="C1_공사개요1"/>
      <sheetName val="[수목일위_XLS]el\설계서\수목일ﾈƸ萹|㒔1"/>
      <sheetName val="가__노임단가1"/>
      <sheetName val="3_고과순1"/>
      <sheetName val="[수목일위_XLS]el\설계서\ﴘᑆאּ˳삱ç⃔1"/>
      <sheetName val="내역서1999_啐0喜1"/>
      <sheetName val="내역서1999_㐬ȟⱈ1"/>
      <sheetName val="1_우편집중내역서1"/>
      <sheetName val="설산1_나1"/>
      <sheetName val="Åä°ø(¿ì¹°Åë,±âÅ¸)_1"/>
      <sheetName val="¼³»ê1_³ª1"/>
      <sheetName val="아파트_기성내역서1"/>
      <sheetName val="BLR_11"/>
      <sheetName val="ITB_COST1"/>
      <sheetName val="Indirect_Cost1"/>
      <sheetName val="4_2유효폭의_계산1"/>
      <sheetName val="BSD__2_1"/>
      <sheetName val="[수목일위_XLS][수목일위_XLS]el_설계서_수목_1"/>
      <sheetName val="[수목일위_XLS][수목일위_XLS]el_설______1"/>
      <sheetName val="[수목일위_XLS][수목일위_XLS]el_설______4"/>
      <sheetName val="[수목일위_XLS]el\설계서\수목일竐Bﾈɻ萹1"/>
      <sheetName val="[수목일위_XLS]el\설계서\수목일ɏ삑CṸ1"/>
      <sheetName val="CABLE_SIZE-31"/>
      <sheetName val="[수목일위_XLS]el\설계서\수목일위_脃퀀1"/>
      <sheetName val="[수목일위_XLS]el\설계서\수저⯹ᘁࠁ㹠#1"/>
      <sheetName val="[수목일위_XLS][수목일위_XLS]el______338"/>
      <sheetName val="[수목일위_XLS][수목일위_XLS]el______339"/>
      <sheetName val="[수목일위_XLS][수목일위_XLS]el______340"/>
      <sheetName val="[수목일위_XLS][수목일위_XLS]el______341"/>
      <sheetName val="[수목일위_XLS][수목일위_XLS]el______342"/>
      <sheetName val="[수목일위_XLS][수목일위_XLS]el______343"/>
      <sheetName val="[수목일위_XLS][수목일위_XLS]el______344"/>
      <sheetName val="[수목일위_XLS][수목일위_XLS]el______345"/>
      <sheetName val="[수목일위_XLS][수목일위_XLS]el______346"/>
      <sheetName val="[수목일위_XLS][수목일위_XLS]el______347"/>
      <sheetName val="[수목일위_XLS][수목일위_XLS]el______348"/>
      <sheetName val="[수목일위_XLS][수목일위_XLS]el______349"/>
      <sheetName val="[수목일위_XLS][수목일위_XLS]el______350"/>
      <sheetName val="[수목일위_XLS][수목일위_XLS]el______351"/>
      <sheetName val="[수목일위_XLS][수목일위_XLS]el______352"/>
      <sheetName val="[수목일위_XLS][수목일위_XLS]el______353"/>
      <sheetName val="[수목일위_XLS][수목일위_XLS]el______354"/>
      <sheetName val="[수목일위_XLS][수목일위_XLS]el______355"/>
      <sheetName val="[수목일위_XLS][수목일위_XLS]el______356"/>
      <sheetName val="[수목일위_XLS][수목일위_XLS]el______357"/>
      <sheetName val="[수목일위_XLS][수목일위_XLS]el______358"/>
      <sheetName val="[수목일위_XLS][수목일위_XLS]el______359"/>
      <sheetName val="[수목일위_XLS][수목일위_XLS]el______360"/>
      <sheetName val="[수목일위_XLS][수목일위_XLS]el______361"/>
      <sheetName val="[수목일위_XLS][수목일위_XLS]el______362"/>
      <sheetName val="[수목일위_XLS][수목일위_XLS]el______363"/>
      <sheetName val="[수목일위_XLS][수목일위_XLS]el______364"/>
      <sheetName val="[수목일위_XLS][수목일위_XLS]el______365"/>
      <sheetName val="[수목일위_XLS][수목일위_XLS]el______366"/>
      <sheetName val="[수목일위_XLS][수목일위_XLS]el______367"/>
      <sheetName val="[수목일위_XLS][수목일위_XLS]el______368"/>
      <sheetName val="[수목일위_XLS][수목일위_XLS]el______369"/>
      <sheetName val="[수목일위_XLS][수목일위_XLS]el______370"/>
      <sheetName val="[수목일위_XLS][수목일위_XLS]el______371"/>
      <sheetName val="[수목일위_XLS][수목일위_XLS]el______372"/>
      <sheetName val="[수목일위_XLS][수목일위_XLS]el______373"/>
      <sheetName val="[수목일위_XLS][수목일위_XLS]el______374"/>
      <sheetName val="[수목일위_XLS][수목일위_XLS]el______375"/>
      <sheetName val="[수목일위_XLS][수목일위_XLS]el______376"/>
      <sheetName val="[수목일위_XLS][수목일위_XLS]el______377"/>
      <sheetName val="[수목일위_XLS][수목일위_XLS]el______378"/>
      <sheetName val="[수목일위_XLS][수목일위_XLS]el______379"/>
      <sheetName val="[수목일위_XLS][수목일위_XLS]el______380"/>
      <sheetName val="[수목일위_XLS][수목일위_XLS]el______381"/>
      <sheetName val="[수목일위_XLS][수목일위_XLS]el______382"/>
      <sheetName val="[수목일위_XLS][수목일위_XLS]el______383"/>
      <sheetName val="[수목일위_XLS][수목일위_XLS]el______384"/>
      <sheetName val="[수목일위_XLS][수목일위_XLS]el______385"/>
      <sheetName val="[수목일위_XLS][수목일위_XLS]el______386"/>
      <sheetName val="[수목일위_XLS][수목일위_XLS]el______387"/>
      <sheetName val="[수목일위_XLS][수목일위_XLS]el______388"/>
      <sheetName val="[수목일위_XLS][수목일위_XLS]el______389"/>
      <sheetName val="[수목일위_XLS][수목일위_XLS]el______390"/>
      <sheetName val="[수목일위_XLS][수목일위_XLS]el______391"/>
      <sheetName val="[수목일위_XLS][수목일위_XLS]el______392"/>
      <sheetName val="[수목일위_XLS][수목일위_XLS]el______393"/>
      <sheetName val="[수목일위_XLS][수목일위_XLS]el______394"/>
      <sheetName val="[수목일위_XLS][수목일위_XLS]el______395"/>
      <sheetName val="[수목일위_XLS][수목일위_XLS]el______396"/>
      <sheetName val="[수목일위_XLS][수목일위_XLS]el______397"/>
      <sheetName val="[수목일위_XLS][수목일위_XLS]el______398"/>
      <sheetName val="[수목일위_XLS][수목일위_XLS]el______399"/>
      <sheetName val="[수목일위_XLS][수목일위_XLS]el______400"/>
      <sheetName val="[수목일위_XLS][수목일위_XLS]el______401"/>
      <sheetName val="[수목일위_XLS][수목일위_XLS]el______402"/>
      <sheetName val="[수목일위_XLS][수목일위_XLS]el______403"/>
      <sheetName val="[수목일위_XLS][수목일위_XLS]el______404"/>
      <sheetName val="[수목일위_XLS][수목일위_XLS]el______405"/>
      <sheetName val="[수목일위_XLS][수목일위_XLS]el______406"/>
      <sheetName val="[수목일위_XLS][수목일위_XLS]el______407"/>
      <sheetName val="[수목일위_XLS][수목일위_XLS]el______408"/>
      <sheetName val="[수목일위_XLS][수목일위_XLS]el______409"/>
      <sheetName val="[수목일위_XLS][수목일위_XLS]el______410"/>
      <sheetName val="[수목일위_XLS][수목일위_XLS]el______411"/>
      <sheetName val="[수목일위_XLS][수목일위_XLS]el______412"/>
      <sheetName val="[수목일위_XLS][수목일위_XLS]el______413"/>
      <sheetName val="[수목일위_XLS][수목일위_XLS]el______414"/>
      <sheetName val="[수목일위_XLS][수목일위_XLS]el______415"/>
      <sheetName val="[수목일위_XLS][수목일위_XLS]el______416"/>
      <sheetName val="[수목일위_XLS][수목일위_XLS]el______417"/>
      <sheetName val="[수목일위_XLS][수목일위_XLS]el______418"/>
      <sheetName val="[수목일위_XLS][수목일위_XLS]el______419"/>
      <sheetName val="[수목일위_XLS][수목일위_XLS]el______420"/>
      <sheetName val="[수목일위_XLS][수목일위_XLS]el______421"/>
      <sheetName val="[수목일위_XLS][수목일위_XLS]el______422"/>
      <sheetName val="[수목일위_XLS][수목일위_XLS]el______423"/>
      <sheetName val="[수목일위_XLS][수목일위_XLS]el______424"/>
      <sheetName val="[수목일위_XLS][수목일위_XLS]el______425"/>
      <sheetName val="[수목일위_XLS][수목일위_XLS]el______426"/>
      <sheetName val="[수목일위_XLS][수목일위_XLS]el______427"/>
      <sheetName val="[수목일위_XLS][수목일위_XLS]el______428"/>
      <sheetName val="[수목일위_XLS][수목일위_XLS]el______429"/>
      <sheetName val="[수목일위_XLS][수목일위_XLS]el______430"/>
      <sheetName val="[수목일위_XLS][수목일위_XLS]el______431"/>
      <sheetName val="[수목일위_XLS][수목일위_XLS]el______432"/>
      <sheetName val="[수목일위_XLS][수목일위_XLS]el______433"/>
      <sheetName val="[수목일위_XLS][수목일위_XLS]el______434"/>
      <sheetName val="[수목일위_XLS][수목일위_XLS]el______435"/>
      <sheetName val="[수목일위_XLS][수목일위_XLS]el______436"/>
      <sheetName val="[수목일위_XLS][수목일위_XLS]el______437"/>
      <sheetName val="[수목일위_XLS][수목일위_XLS]el______438"/>
      <sheetName val="[수목일위_XLS][수목일위_XLS]el______439"/>
      <sheetName val="[수목일위_XLS][수목일위_XLS]el______440"/>
      <sheetName val="[수목일위_XLS][수목일위_XLS]el______441"/>
      <sheetName val="[수목일위_XLS][수목일위_XLS]el______442"/>
      <sheetName val="[수목일위_XLS][수목일위_XLS]el______443"/>
      <sheetName val="[수목일위_XLS][수목일위_XLS]el______444"/>
      <sheetName val="[수목일위_XLS][수목일위_XLS]el__계___목_1"/>
      <sheetName val="[수목일위_XLS][수목일위_XLS]el__계___목_4"/>
      <sheetName val="[수목일위_XLS][수목일위_XLS]el______445"/>
      <sheetName val="[수목일위_XLS][수목일위_XLS]el______446"/>
      <sheetName val="[수목일위_XLS][수목일위_XLS]el______447"/>
      <sheetName val="[수목일위_XLS][수목일위_XLS]el______448"/>
      <sheetName val="[수목일위_XLS][수목일위_XLS]el______449"/>
      <sheetName val="[수목일위_XLS][수목일위_XLS]el______450"/>
      <sheetName val="crude_SLAB_RE-bar1"/>
      <sheetName val="[수목일위_XLS][수목일위_XLS]el______451"/>
      <sheetName val="[수목일위_XLS][수목일위_XLS]el______452"/>
      <sheetName val="간지_(세)1"/>
      <sheetName val="[수목일위_XLS][수목일위_XLS]el______453"/>
      <sheetName val="[수목일위_XLS][수목일위_XLS]el______454"/>
      <sheetName val="참조-(2)"/>
      <sheetName val="차선도색(1)"/>
      <sheetName val="[수목일위.XLS_x0000_]el\설계서\수목일几᱉_x0000__x0000__x0000_"/>
      <sheetName val="Tꁠ፽뒸"/>
      <sheetName val="[수목일위.XLS]el\설계서\_x0003__x0000_횸˲리Àꭈ᧺"/>
      <sheetName val="[수목일위_XLS][수목일위_XLS]el_설계서____4"/>
      <sheetName val="[수목일위_XLS][수목일위_XLS]el_설계서____5"/>
      <sheetName val="[수목일위_XLS][수목일위_XLS]el_설계서___10"/>
      <sheetName val="[수목일위_XLS][수목일위_XLS]el_설계서___11"/>
      <sheetName val="[수목일위_XLS][수목일위_XLS]el_설계서____8"/>
      <sheetName val="[수목일위_XLS][수목일위_XLS]el_설계서____9"/>
      <sheetName val="[수목일위_XLS][수목일위_XLS]el_설계서____6"/>
      <sheetName val="[수목일위_XLS][수목일위_XLS]el_설계서____7"/>
      <sheetName val="[수목일위_XLS][수목일위_XLS]el_설계서___12"/>
      <sheetName val="[수목일위_XLS][수목일위_XLS]el_설계서___13"/>
      <sheetName val="[수목일위_XLS][수목일위_XLS]el_설계서___14"/>
      <sheetName val="[수목일위_XLS][수목일위_XLS]el_설계서___15"/>
      <sheetName val="[수목일위_XLS][수목일위_XLS]el_설계서___16"/>
      <sheetName val="[수목일위_XLS][수목일위_XLS]el_설계서___17"/>
      <sheetName val="[수목일위_XLS][수목일위_XLS]el_설계서___18"/>
      <sheetName val="[수목일위_XLS][수목일위_XLS]el_설계서___19"/>
      <sheetName val="[수목일위_XLS][수목일위_XLS]el_설계서___22"/>
      <sheetName val="[수목일위_XLS][수목일위_XLS]el_설계서___23"/>
      <sheetName val="[수목일위_XLS][수목일위_XLS]el_설계서___20"/>
      <sheetName val="[수목일위_XLS][수목일위_XLS]el_설계서___21"/>
      <sheetName val="[수목일위_XLS][수목일위_XLS]el_설계서_수_10"/>
      <sheetName val="[수목일위_XLS][수목일위_XLS]el_설계서_수_11"/>
      <sheetName val="[수목일위_XLS][수목일위_XLS]el_설계서_수목_6"/>
      <sheetName val="[수목일위_XLS][수목일위_XLS]el_설계서_수목_7"/>
      <sheetName val="[수목일위_XLS][수목일위_XLS]el_설계서_수목_8"/>
      <sheetName val="[수목일위_XLS][수목일위_XLS]el_설계서_수목_9"/>
      <sheetName val="[수목일위_XLS]el\설계서瀀룫⭅娀彶"/>
      <sheetName val="[수목일위_XLS]el\설계서Ԁ　犴鑉"/>
      <sheetName val="[수목일위_XLS][수목일위_XLS]el_______8"/>
      <sheetName val="[수목일위_XLS][수목일위_XLS]el_______9"/>
      <sheetName val="[수목일위_XLS]el\설계서\수쀀쓑ǹ"/>
      <sheetName val="개별직종노임단가(2003_9)"/>
      <sheetName val="에너齘"/>
      <sheetName val="[수목일위_XLS]el\설계서\Ā翽"/>
      <sheetName val="[수목일위_XLS]el\설계서\Ā翹"/>
      <sheetName val="[수목일위_XLS]el\설계서\ȯ⫐⡢ȯ"/>
      <sheetName val="[수목일위_XLS]el\설계서\섀⠀؁洃砀"/>
      <sheetName val="[수목일위_XLS]el\설계서ᾏ(沰☖〸"/>
      <sheetName val="[수목일위_XLS]el\설계서ᾏ(ﳸ⦯〸"/>
      <sheetName val="[수목일위_XLS]el\설계서ᾏ(渰♡〸"/>
      <sheetName val="[수목일위_XLS]el\설계서ᾏ(͘⨨〸"/>
      <sheetName val="[수목일위_XLS]el\설계서\수ơ⸰鴧ơ"/>
      <sheetName val="노원열병합__건축공사기성내역서"/>
      <sheetName val="[수목일위_XLS][수목일위_XLS]el__계___목_5"/>
      <sheetName val="[수목일위_XLS][수목일위_XLS]el__계___목_8"/>
      <sheetName val="[수목일위_XLS][수목일위_XLS]el__계___목_9"/>
      <sheetName val="[수목일위_XLS][수목일위_XLS]el__계___목_6"/>
      <sheetName val="[수목일위_XLS][수목일위_XLS]el__계___목_7"/>
      <sheetName val="[수목일위_XLS]el\설계서\수拠ᖌ撬"/>
      <sheetName val="1)_안채산출_1"/>
      <sheetName val="1)_안채산출_2"/>
      <sheetName val="1)_안채산출_3-1"/>
      <sheetName val="1)_안채산출_5"/>
      <sheetName val="[수목일위_XLS]el\설계서\수목일&quot;"/>
      <sheetName val="[수목일위_XLS]el\설계서㶻ࠀ戗洃䵩翃"/>
      <sheetName val="[수목일위_XLS]el\설계서㶻ࠀ戗洃䵩码蛑"/>
      <sheetName val="[수목일위_XLS]el\설계서洂⹩退耀"/>
      <sheetName val="[수목일위_XLS][수목일위_XLS]el_설계서_수_12"/>
      <sheetName val="[수목일위_XLS][수목일위_XLS]el_설계서_수_13"/>
      <sheetName val="[수목일위_XLS]el\설계서\遘ʖퟍ‮"/>
      <sheetName val="[수목일위_XLS]el\설계서\⭛ş하ឆ"/>
      <sheetName val="[수목일위_XLS]el\설계Ԁﰀ䀀螵"/>
      <sheetName val="[수목일위.XLS]el\설계서\수ఀ_x0002_堀뵆ጂ梦　"/>
      <sheetName val="[수목일위.XLS][수목일위.XLS]el_____2016"/>
      <sheetName val="[수목일위.XLS][수목일위.XLS]el_____2017"/>
      <sheetName val="[수목일위.XLS][수목일위.XLS]el_____2020"/>
      <sheetName val="[수목일위.XLS][수목일위.XLS]el_____2021"/>
      <sheetName val="[수목일위.XLS][수목일위.XLS]el_____2022"/>
      <sheetName val="[수목일위.XLS][수목일위.XLS]el_____2023"/>
      <sheetName val="[수목일위.XLS][수목일위.XLS]el_____2026"/>
      <sheetName val="[수목일위.XLS][수목일위.XLS]el_____2027"/>
      <sheetName val="[수목일위.XLS][수목일위.XLS]el_____2024"/>
      <sheetName val="[수목일위.XLS][수목일위.XLS]el_____2025"/>
      <sheetName val="[수목일위.XLS][수목일위.XLS]el_____2032"/>
      <sheetName val="[수목일위.XLS][수목일위.XLS]el_____2033"/>
      <sheetName val="[수목일위.XLS][수목일위.XLS]el_____2030"/>
      <sheetName val="[수목일위.XLS][수목일위.XLS]el_____2031"/>
      <sheetName val="[수목일위.XLS]el\설계퀁ꀀ팫‪팹*_x0000__x0000__x0000_"/>
      <sheetName val="단가목쀀"/>
      <sheetName val="[수목일위.XLS][수목일위.XLS]el_____2028"/>
      <sheetName val="[수목일위.XLS][수목일위.XLS]el_____2029"/>
      <sheetName val="[수목일위.XLS][수목일위.XLS]el_____2036"/>
      <sheetName val="[수목일위.XLS][수목일위.XLS]el_____2037"/>
      <sheetName val="[수목일위.XLS]el\설계서\駠᝹蝸뱝Ë庀᜾"/>
      <sheetName val="D-철근ɡ_x0000_"/>
      <sheetName val="[수목일위.XLS][수목일위.XLS]el_____2042"/>
      <sheetName val="[수목일위.XLS][수목일위.XLS]el_____2043"/>
      <sheetName val="[수목일위.XLS][수목일위.XLS]el_____2038"/>
      <sheetName val="[수목일위.XLS][수목일위.XLS]el_____2039"/>
      <sheetName val="[수목일위.XLS][수목일위.XLS_x0000_]el______37"/>
      <sheetName val="[수목일위.XLS][수목일위.XLS_x0000_]el______38"/>
      <sheetName val="[수목일위.XLS][수목일위.XLS_x0000_]el______39"/>
      <sheetName val="[수목일위.XLS][수목일위.XLS]el_____2040"/>
      <sheetName val="[수목일위.XLS][수목일위.XLS]el_____2041"/>
      <sheetName val="[수목일위.XLS][수목일위.XLS]el_____2050"/>
      <sheetName val="[수목일위.XLS][수목일위.XLS]el_____2051"/>
      <sheetName val="[수목일위.XLS][수목일위.XLS]el_____2046"/>
      <sheetName val="[수목일위.XLS][수목일위.XLS]el_____2047"/>
      <sheetName val="[수목일위.XLS][수목일위.XLS]el_____2044"/>
      <sheetName val="[수목일위.XLS][수목일위.XLS]el_____2045"/>
      <sheetName val="[수목일위.XLS][수목일위.XLS]el_____2048"/>
      <sheetName val="[수목일위.XLS][수목일위.XLS]el_____2049"/>
      <sheetName val="[수목일위.XLS][수목일위.XLS]el_____2052"/>
      <sheetName val="[수목일위.XLS][수목일위.XLS]el_____2053"/>
      <sheetName val="[수목일위.XLS][수목일위.XLS]el_____2068"/>
      <sheetName val="[수목일위.XLS][수목일위.XLS]el_____2069"/>
      <sheetName val="[수목일위.XLS][수목일위.XLS]el_____2066"/>
      <sheetName val="[수목일위.XLS][수목일위.XLS]el_____2067"/>
      <sheetName val="[수목일위.XLS][수목일위.XLS]el_____2054"/>
      <sheetName val="[수목일위.XLS][수목일위.XLS]el_____2055"/>
      <sheetName val="[수목일위.XLS][수목일위.XLS]el_____2056"/>
      <sheetName val="[수목일위.XLS][수목일위.XLS]el_____2057"/>
      <sheetName val="[수목일위.XLS][수목일위.XLS]el_____2058"/>
      <sheetName val="[수목일위.XLS][수목일위.XLS]el_____2059"/>
      <sheetName val="[수목일위.XLS][수목일위.XLS]el_____2060"/>
      <sheetName val="[수목일위.XLS][수목일위.XLS]el_____2061"/>
      <sheetName val="[수목일위.XLS][수목일위.XLS]el_____2062"/>
      <sheetName val="[수목일위.XLS][수목일위.XLS]el_____2063"/>
      <sheetName val="[수목일위.XLS][수목일위.XLS]el_____2064"/>
      <sheetName val="[수목일위.XLS][수목일위.XLS]el_____2065"/>
      <sheetName val="[수목일위.XLS][수목일위.XLS]el_____2072"/>
      <sheetName val="[수목일위.XLS][수목일위.XLS]el_____2073"/>
      <sheetName val="[수목일위.XLS][수목일위.XLS]el_____2070"/>
      <sheetName val="[수목일위.XLS][수목일위.XLS]el_____2071"/>
      <sheetName val="[수목일위.XLS][수목일위.XLS]el_____2086"/>
      <sheetName val="[수목일위.XLS][수목일위.XLS]el_____2087"/>
      <sheetName val="[수목일위.XLS][수목일위.XLS]el_____2074"/>
      <sheetName val="[수목일위.XLS][수목일위.XLS]el_____2075"/>
      <sheetName val="[수목일위.XLS][수목일위.XLS]el_____2076"/>
      <sheetName val="[수목일위.XLS][수목일위.XLS]el_____2077"/>
      <sheetName val="[수목일위.XLS][수목일위.XLS]el_____2078"/>
      <sheetName val="[수목일위.XLS][수목일위.XLS]el_____2079"/>
      <sheetName val="[수목일위.XLS][수목일위.XLS]el_____2080"/>
      <sheetName val="[수목일위.XLS][수목일위.XLS]el_____2081"/>
      <sheetName val="[수목일위.XLS][수목일위.XLS]el_____2082"/>
      <sheetName val="[수목일위.XLS][수목일위.XLS]el_____2083"/>
      <sheetName val="[수목일위.XLS][수목일위.XLS]el_____2084"/>
      <sheetName val="[수목일위.XLS][수목일위.XLS]el_____2085"/>
      <sheetName val="[수목일위.XLS][수목일위.XLS]el_____2094"/>
      <sheetName val="[수목일위.XLS][수목일위.XLS]el_____2095"/>
      <sheetName val="[수목일위.XLS][수목일위.XLS]el_____2092"/>
      <sheetName val="[수목일위.XLS][수목일위.XLS]el_____2093"/>
      <sheetName val="[수목일위.XLS][수목일위.XLS]el_____2104"/>
      <sheetName val="[수목일위.XLS][수목일위.XLS]el_____2105"/>
      <sheetName val="[수목일위.XLS][수목일위.XLS]el_____2098"/>
      <sheetName val="[수목일위.XLS][수목일위.XLS]el_____2099"/>
      <sheetName val="[수목일위.XLS][수목일위.XLS]el_____2096"/>
      <sheetName val="[수목일위.XLS][수목일위.XLS]el_____2097"/>
      <sheetName val="[수목일위.XLS][수목일위.XLS]el_____2100"/>
      <sheetName val="[수목일위.XLS][수목일위.XLS]el_____2101"/>
      <sheetName val="[수목일위.XLS][수목일위.XLS]el_____2102"/>
      <sheetName val="[수목일위.XLS][수목일위.XLS]el_____2103"/>
      <sheetName val="[수목일위.XLS][수목일위.XLS]el_____2108"/>
      <sheetName val="[수목일위.XLS][수목일위.XLS]el_____2109"/>
      <sheetName val="[수목일위.XLS][수목일위.XLS]el_____2116"/>
      <sheetName val="[수목일위.XLS][수목일위.XLS]el_____2117"/>
      <sheetName val="[수목일위.XLS][수목일위.XLS]el_____2114"/>
      <sheetName val="[수목일위.XLS][수목일위.XLS]el_____2115"/>
      <sheetName val="[수목일위.XLS][수목일위.XLS]el_____2110"/>
      <sheetName val="[수목일위.XLS][수목일위.XLS]el_____2111"/>
      <sheetName val="[수목일위.XLS][수목일위.XLS]el_____2112"/>
      <sheetName val="[수목일위.XLS][수목일위.XLS]el_____2113"/>
      <sheetName val="[수목일위.XLS][수목일위.XLS]el_____2120"/>
      <sheetName val="[수목일위.XLS][수목일위.XLS]el_____2121"/>
      <sheetName val="[수목일위.XLS][수목일위.XLS]el_____2118"/>
      <sheetName val="[수목일위.XLS][수목일위.XLS]el_____2119"/>
      <sheetName val="[수목일위.XLS][수목일위.XLS]el_____2122"/>
      <sheetName val="[수목일위.XLS][수목일위.XLS]el_____2123"/>
      <sheetName val="내역서(시설)"/>
      <sheetName val="[수목일위.XLS]el\설계서\수　焄_x0016__x0000__x0000__x0000_氀"/>
      <sheetName val="1-최종墮"/>
      <sheetName val="[수목일위.XLS]el\설계萀ܢ쀂_x0010_０_xffff_ﳿ㪈"/>
      <sheetName val="자재惙_x0010_"/>
      <sheetName val="[수목일위.XLS]el\설계서_x0000__x0000__x0000__x0000__x0000__x0000_Ā_x0000_왠"/>
      <sheetName val="[수목일위.XLS]el\설계서_x0000__x0000__x0000__x0000__x0000__x0000_Ā_x0000_⊰"/>
      <sheetName val="[수목일위.XLS]el\설계서_x0000__x0000__x0000__x0000__x0000__x0000_Ā_x0000_塀"/>
      <sheetName val="[수목일위.XLS]el\설계서\_x0000__x0000_Ā_x0000__x0005__x0000_ª_x0000_"/>
      <sheetName val="[수목일위.XLS]el\설계서\_x0000__x0000_Ā_x0000__x0005__x0000__x0000_"/>
      <sheetName val="단/_x0000_"/>
      <sheetName val="AL공_x0005__x0005__x0000_"/>
      <sheetName val="단0_x0000_"/>
      <sheetName val="단0_x0000_"/>
      <sheetName val="단ꀇ虰0"/>
      <sheetName val="단栍䙯ꠀ"/>
      <sheetName val="단/_x0000_ࠀ"/>
      <sheetName val="건설_x0000__x0000_"/>
      <sheetName val="8닑⿮_x0005_"/>
      <sheetName val="개인별조서"/>
      <sheetName val="pier(각Ԩᇡ"/>
      <sheetName val="[수목일위.XLS]el\설계서\수목일위.蠃࿉椃"/>
      <sheetName val="[수목일위.XLS]el\설계서\수목일위.蠂瓉椂"/>
      <sheetName val="배수柖"/>
      <sheetName val="배수嘙"/>
      <sheetName val="[수목일위.XLS]el\설계_x0000__x0000__x0000__x0001_Ԁ_x0000_豈瀀骽"/>
      <sheetName val="아파트_내ԯ"/>
      <sheetName val="하자보증ぷ辎"/>
      <sheetName val="하자보증꾊"/>
      <sheetName val="[수목일위.XLS][수목일위.XLS]el___서__100"/>
      <sheetName val="[수목일위.XLS][수목일위.XLS]el___서__101"/>
      <sheetName val="[수목일위.XLS][수목일위.XLS]el___서__102"/>
      <sheetName val="[수목일위.XLS][수목일위.XLS]el___서__103"/>
      <sheetName val="[수목일위.XLS]el\설계서\_x0005__x0000__x0000__x0000__x0000_甕Ԋ"/>
      <sheetName val="[수목일위.XLS]el\설계서\수؀_x0001__x0000__x0000__x0000_欁Շ"/>
      <sheetName val="공사蕸!"/>
      <sheetName val="입력표"/>
      <sheetName val="대목"/>
      <sheetName val="내역 (2)"/>
      <sheetName val="감액총괄표"/>
      <sheetName val="[수목일위.XLS][수목일위.XLS]el_설_서___18"/>
      <sheetName val="[수목일위.XLS][수목일위.XLS]el_설_서___19"/>
      <sheetName val="토공쇤ý"/>
      <sheetName val="[수목일위.XLS][수목일위.XLS]el_____2356"/>
      <sheetName val="[수목일위.XLS][수목일위.XLS]el_____2357"/>
      <sheetName val="[수목일위.XLS][수목일위.XLS]el_____2358"/>
      <sheetName val="[수목일위.XLS][수목일위.XLS]el_____2359"/>
      <sheetName val="[수목일위.XLS]el\설계서\_x0000__x0000__x0005__x0000_綐ȯ_x0000_"/>
      <sheetName val="[수목일위.XLS][수목일위.XLS]el_____2342"/>
      <sheetName val="[수목일위.XLS][수목일위.XLS]el_____2343"/>
      <sheetName val="[수목일위.XLS][수목일위.XLS]el_____2352"/>
      <sheetName val="[수목일위.XLS][수목일위.XLS]el_____2353"/>
      <sheetName val="[수목일위.XLS][수목일위.XLS]el_____2336"/>
      <sheetName val="[수목일위.XLS][수목일위.XLS]el_____2337"/>
      <sheetName val="[수목일위.XLS][수목일위.XLS]el_____2338"/>
      <sheetName val="[수목일위.XLS][수목일위.XLS]el_____2339"/>
      <sheetName val="[수목일위.XLS][수목일위.XLS]el_____2314"/>
      <sheetName val="[수목일위.XLS][수목일위.XLS]el_____2315"/>
      <sheetName val="[수목일위.XLS][수목일위.XLS]el_____2318"/>
      <sheetName val="[수목일위.XLS][수목일위.XLS]el_____2319"/>
      <sheetName val="[수목일위.XLS][수목일위.XLS]el_____2308"/>
      <sheetName val="[수목일위.XLS][수목일위.XLS]el_____2309"/>
      <sheetName val="[수목일위.XLS][수목일위.XLS]el_____2306"/>
      <sheetName val="[수목일위.XLS][수목일위.XLS]el_____2307"/>
      <sheetName val="[수목일위.XLS][수목일위.XLS]el___서_수_78"/>
      <sheetName val="[수목일위.XLS][수목일위.XLS]el___서_수_79"/>
      <sheetName val="[수목일위.XLS][수목일위.XLS]el___서_수_76"/>
      <sheetName val="[수목일위.XLS][수목일위.XLS]el___서_수_77"/>
      <sheetName val="[수목일위.XLS][수목일위.XLS]el___서_수_86"/>
      <sheetName val="[수목일위.XLS][수목일위.XLS]el___서_수_87"/>
      <sheetName val="[수목일위.XLS][수목일위.XLS]el___서_수_84"/>
      <sheetName val="[수목일위.XLS][수목일위.XLS]el___서_수_85"/>
      <sheetName val="[수목일위.XLS][수목일위.XLS]el___서_수_80"/>
      <sheetName val="[수목일위.XLS][수목일위.XLS]el___서_수_81"/>
      <sheetName val="[수목일위.XLS][수목일위.XLS]el___서_수_82"/>
      <sheetName val="[수목일위.XLS][수목일위.XLS]el___서_수_83"/>
      <sheetName val="[수목일위.XLS][수목일위.XLS]el___서_수_88"/>
      <sheetName val="[수목일위.XLS][수목일위.XLS]el___서_수_89"/>
      <sheetName val="[수목일위.XLS][수목일위.XLS]el___서_수_90"/>
      <sheetName val="[수목일위.XLS][수목일위.XLS]el___서_수_91"/>
      <sheetName val="[수목일위.XLS][수목일위.XLS]el___서_수_92"/>
      <sheetName val="[수목일위.XLS][수목일위.XLS]el___서_수_93"/>
      <sheetName val="[수목일위.XLS][수목일위.XLS]el___서_수_96"/>
      <sheetName val="[수목일위.XLS][수목일위.XLS]el___서_수_97"/>
      <sheetName val="[수목일위.XLS][수목일위.XLS]el___서_수_98"/>
      <sheetName val="[수목일위.XLS][수목일위.XLS]el___서_수_99"/>
      <sheetName val="[수목일위.XLS][수목일위.XLS]el___서_수_94"/>
      <sheetName val="[수목일위.XLS][수목일위.XLS]el___서_수_95"/>
      <sheetName val="[수목일위.XLS]el\설계서\押禐Ⱞ_x0000__x0000__x0000__x0000_"/>
      <sheetName val="[수목일위.XLS][수목일위.XLS]el_설계서_수_92"/>
      <sheetName val="[수목일위.XLS][수목일위.XLS]el_설계서_수_93"/>
      <sheetName val="[수목일위.XLS][수목일위.XLS]el_설계서_수_94"/>
      <sheetName val="[수목일위.XLS][수목일위.XLS]el_설계서_수_95"/>
      <sheetName val="[수목일위.XLS][수목일위.XLS]el_____2124"/>
      <sheetName val="[수목일위.XLS][수목일위.XLS]el_____2125"/>
      <sheetName val="[수목일위.XLS][수목일위.XLS]el_____2126"/>
      <sheetName val="[수목일위.XLS][수목일위.XLS]el_____2127"/>
      <sheetName val="[수목일위.XLS][수목일위.XLS]el_____2128"/>
      <sheetName val="[수목일위.XLS][수목일위.XLS]el_____2129"/>
      <sheetName val="[수목일위.XLS][수목일위.XLS]el_____2130"/>
      <sheetName val="[수목일위.XLS][수목일위.XLS]el_____2131"/>
      <sheetName val="[수목일위.XLS][수목일위.XLS]el_____2132"/>
      <sheetName val="[수목일위.XLS][수목일위.XLS]el_____2133"/>
      <sheetName val="[수목일위.XLS][수목일위.XLS]el_____2134"/>
      <sheetName val="[수목일위.XLS][수목일위.XLS]el_____2135"/>
      <sheetName val="[수목일위.XLS][수목일위.XLS]el_____2140"/>
      <sheetName val="[수목일위.XLS][수목일위.XLS]el_____2141"/>
      <sheetName val="[수목일위.XLS][수목일위.XLS]el_____2136"/>
      <sheetName val="[수목일위.XLS][수목일위.XLS]el_____2137"/>
      <sheetName val="[수목일위.XLS][수목일위.XLS]el_____2138"/>
      <sheetName val="[수목일위.XLS][수목일위.XLS]el_____2139"/>
      <sheetName val="[수목일위.XLS][수목일위.XLS]el_____2146"/>
      <sheetName val="[수목일위.XLS][수목일위.XLS]el_____2147"/>
      <sheetName val="[수목일위.XLS][수목일위.XLS]el_____2142"/>
      <sheetName val="[수목일위.XLS][수목일위.XLS]el_____2143"/>
      <sheetName val="[수목일위.XLS][수목일위.XLS]el_____2148"/>
      <sheetName val="[수목일위.XLS][수목일위.XLS]el_____2149"/>
      <sheetName val="[수목일위.XLS][수목일위.XLS]el_____2144"/>
      <sheetName val="[수목일위.XLS][수목일위.XLS]el_____2145"/>
      <sheetName val="[수목일위.XLS][수목일위.XLS]el_____2150"/>
      <sheetName val="[수목일위.XLS][수목일위.XLS]el_____2151"/>
      <sheetName val="[수목일위.XLS][수목일위.XLS]el_____2152"/>
      <sheetName val="[수목일위.XLS][수목일위.XLS]el_____2153"/>
      <sheetName val="[수목일위.XLS][수목일위.XLS]el_____2154"/>
      <sheetName val="[수목일위.XLS][수목일위.XLS]el_____2155"/>
      <sheetName val="[수목일위.XLS][수목일위.XLS]el_____2184"/>
      <sheetName val="[수목일위.XLS][수목일위.XLS]el_____2185"/>
      <sheetName val="[수목일위.XLS][수목일위.XLS]el_____2172"/>
      <sheetName val="[수목일위.XLS][수목일위.XLS]el_____2173"/>
      <sheetName val="[수목일위.XLS][수목일위.XLS]el_____2156"/>
      <sheetName val="[수목일위.XLS][수목일위.XLS]el_____2157"/>
      <sheetName val="[수목일위.XLS][수목일위.XLS]el_____2158"/>
      <sheetName val="[수목일위.XLS][수목일위.XLS]el_____2159"/>
      <sheetName val="[수목일위.XLS][수목일위.XLS]el_____2170"/>
      <sheetName val="[수목일위.XLS][수목일위.XLS]el_____2171"/>
      <sheetName val="[수목일위.XLS][수목일위.XLS]el_____2160"/>
      <sheetName val="[수목일위.XLS][수목일위.XLS]el_____2161"/>
      <sheetName val="[수목일위.XLS][수목일위.XLS]el_____2162"/>
      <sheetName val="[수목일위.XLS][수목일위.XLS]el_____2163"/>
      <sheetName val="[수목일위.XLS][수목일위.XLS]el_____2164"/>
      <sheetName val="[수목일위.XLS][수목일위.XLS]el_____2165"/>
      <sheetName val="[수목일위.XLS][수목일위.XLS]el_____2166"/>
      <sheetName val="[수목일위.XLS][수목일위.XLS]el_____2167"/>
      <sheetName val="[수목일위.XLS][수목일위.XLS]el_____2168"/>
      <sheetName val="[수목일위.XLS][수목일위.XLS]el_____2169"/>
      <sheetName val="[수목일위.XLS][수목일위.XLS]el_____2174"/>
      <sheetName val="[수목일위.XLS][수목일위.XLS]el_____2175"/>
      <sheetName val="[수목일위.XLS][수목일위.XLS]el_____2176"/>
      <sheetName val="[수목일위.XLS][수목일위.XLS]el_____2177"/>
      <sheetName val="[수목일위.XLS][수목일위.XLS]el_____2178"/>
      <sheetName val="[수목일위.XLS][수목일위.XLS]el_____2179"/>
      <sheetName val="[수목일위.XLS][수목일위.XLS]el_____2180"/>
      <sheetName val="[수목일위.XLS][수목일위.XLS]el_____2181"/>
      <sheetName val="[수목일위.XLS][수목일위.XLS]el_____2182"/>
      <sheetName val="[수목일위.XLS][수목일위.XLS]el_____2183"/>
      <sheetName val="[수목일위.XLS][수목일위.XLS]el_____2186"/>
      <sheetName val="[수목일위.XLS][수목일위.XLS]el_____2187"/>
      <sheetName val="[수목일위.XLS][수목일위.XLS]el_____2192"/>
      <sheetName val="[수목일위.XLS][수목일위.XLS]el_____2193"/>
      <sheetName val="[수목일위.XLS][수목일위.XLS]el_____2188"/>
      <sheetName val="[수목일위.XLS][수목일위.XLS]el_____2189"/>
      <sheetName val="[수목일위.XLS][수목일위.XLS]el_____2276"/>
      <sheetName val="[수목일위.XLS][수목일위.XLS]el_____2277"/>
      <sheetName val="[수목일위.XLS][수목일위.XLS]el_____2190"/>
      <sheetName val="[수목일위.XLS][수목일위.XLS]el_____2191"/>
      <sheetName val="[수목일위.XLS][수목일위.XLS]el_____2222"/>
      <sheetName val="[수목일위.XLS][수목일위.XLS]el_____2223"/>
      <sheetName val="[수목일위.XLS][수목일위.XLS]el_____2220"/>
      <sheetName val="[수목일위.XLS][수목일위.XLS]el_____2221"/>
      <sheetName val="[수목일위.XLS][수목일위.XLS]el_____2194"/>
      <sheetName val="[수목일위.XLS][수목일위.XLS]el_____2195"/>
      <sheetName val="[수목일위.XLS][수목일위.XLS]el_____2196"/>
      <sheetName val="[수목일위.XLS][수목일위.XLS]el_____2197"/>
      <sheetName val="[수목일위.XLS][수목일위.XLS]el_____2204"/>
      <sheetName val="[수목일위.XLS][수목일위.XLS]el_____2205"/>
      <sheetName val="[수목일위.XLS][수목일위.XLS]el_____2206"/>
      <sheetName val="[수목일위.XLS][수목일위.XLS]el_____2207"/>
      <sheetName val="[수목일위.XLS][수목일위.XLS]el_____2198"/>
      <sheetName val="[수목일위.XLS][수목일위.XLS]el_____2199"/>
      <sheetName val="[수목일위.XLS][수목일위.XLS]el_____2200"/>
      <sheetName val="[수목일위.XLS][수목일위.XLS]el_____2201"/>
      <sheetName val="[수목일위.XLS][수목일위.XLS]el_____2202"/>
      <sheetName val="[수목일위.XLS][수목일위.XLS]el_____2203"/>
      <sheetName val="[수목일위.XLS][수목일위.XLS]el_____2208"/>
      <sheetName val="[수목일위.XLS][수목일위.XLS]el_____2209"/>
      <sheetName val="[수목일위.XLS][수목일위.XLS]el_____2212"/>
      <sheetName val="[수목일위.XLS][수목일위.XLS]el_____2213"/>
      <sheetName val="[수목일위.XLS][수목일위.XLS]el_____2210"/>
      <sheetName val="[수목일위.XLS][수목일위.XLS]el_____2211"/>
      <sheetName val="[수목일위.XLS][수목일위.XLS]el_____2214"/>
      <sheetName val="[수목일위.XLS][수목일위.XLS]el_____2215"/>
      <sheetName val="[수목일위.XLS][수목일위.XLS]el_____2216"/>
      <sheetName val="[수목일위.XLS][수목일위.XLS]el_____2217"/>
      <sheetName val="[수목일위.XLS][수목일위.XLS]el_____2218"/>
      <sheetName val="[수목일위.XLS][수목일위.XLS]el_____2219"/>
      <sheetName val="[수목일위.XLS][수목일위.XLS]el_____2232"/>
      <sheetName val="[수목일위.XLS][수목일위.XLS]el_____2233"/>
      <sheetName val="[수목일위.XLS][수목일위.XLS]el_____2224"/>
      <sheetName val="[수목일위.XLS][수목일위.XLS]el_____2225"/>
      <sheetName val="[수목일위.XLS][수목일위.XLS]el_____2226"/>
      <sheetName val="[수목일위.XLS][수목일위.XLS]el_____2227"/>
      <sheetName val="[수목일위.XLS][수목일위.XLS]el_____2228"/>
      <sheetName val="[수목일위.XLS][수목일위.XLS]el_____2229"/>
      <sheetName val="[수목일위.XLS][수목일위.XLS]el_____2230"/>
      <sheetName val="[수목일위.XLS][수목일위.XLS]el_____2231"/>
      <sheetName val="[수목일위.XLS][수목일위.XLS]el_____2246"/>
      <sheetName val="[수목일위.XLS][수목일위.XLS]el_____2247"/>
      <sheetName val="[수목일위.XLS][수목일위.XLS]el_____2234"/>
      <sheetName val="[수목일위.XLS][수목일위.XLS]el_____2235"/>
      <sheetName val="[수목일위.XLS][수목일위.XLS]el_____2242"/>
      <sheetName val="[수목일위.XLS][수목일위.XLS]el_____2243"/>
      <sheetName val="[수목일위.XLS][수목일위.XLS]el_____2236"/>
      <sheetName val="[수목일위.XLS][수목일위.XLS]el_____2237"/>
      <sheetName val="[수목일위.XLS][수목일위.XLS]el_____2238"/>
      <sheetName val="[수목일위.XLS][수목일위.XLS]el_____2239"/>
      <sheetName val="[수목일위.XLS][수목일위.XLS]el_____2240"/>
      <sheetName val="[수목일위.XLS][수목일위.XLS]el_____2241"/>
      <sheetName val="[수목일위.XLS][수목일위.XLS]el_____2244"/>
      <sheetName val="[수목일위.XLS][수목일위.XLS]el_____2245"/>
      <sheetName val="[수목일위.XLS][수목일위.XLS]el_____2272"/>
      <sheetName val="[수목일위.XLS][수목일위.XLS]el_____2273"/>
      <sheetName val="[수목일위.XLS][수목일위.XLS]el_____2258"/>
      <sheetName val="[수목일위.XLS][수목일위.XLS]el_____2259"/>
      <sheetName val="[수목일위.XLS][수목일위.XLS]el_____2248"/>
      <sheetName val="[수목일위.XLS][수목일위.XLS]el_____2249"/>
      <sheetName val="[수목일위.XLS][수목일위.XLS]el_____2250"/>
      <sheetName val="[수목일위.XLS][수목일위.XLS]el_____2251"/>
      <sheetName val="[수목일위.XLS][수목일위.XLS]el_____2252"/>
      <sheetName val="[수목일위.XLS][수목일위.XLS]el_____2253"/>
      <sheetName val="[수목일위.XLS][수목일위.XLS]el_____2256"/>
      <sheetName val="[수목일위.XLS][수목일위.XLS]el_____2257"/>
      <sheetName val="[수목일위.XLS][수목일위.XLS]el_____2254"/>
      <sheetName val="[수목일위.XLS][수목일위.XLS]el_____2255"/>
      <sheetName val="[수목일위.XLS][수목일위.XLS]el_____2260"/>
      <sheetName val="[수목일위.XLS][수목일위.XLS]el_____2261"/>
      <sheetName val="[수목일위.XLS][수목일위.XLS]el_____2262"/>
      <sheetName val="[수목일위.XLS][수목일위.XLS]el_____2263"/>
      <sheetName val="[수목일위.XLS][수목일위.XLS]el_____2268"/>
      <sheetName val="[수목일위.XLS][수목일위.XLS]el_____2269"/>
      <sheetName val="[수목일위.XLS][수목일위.XLS]el_____2264"/>
      <sheetName val="[수목일위.XLS][수목일위.XLS]el_____2265"/>
      <sheetName val="[수목일위.XLS][수목일위.XLS]el_____2266"/>
      <sheetName val="[수목일위.XLS][수목일위.XLS]el_____2267"/>
      <sheetName val="[수목일위.XLS][수목일위.XLS]el_____2270"/>
      <sheetName val="[수목일위.XLS][수목일위.XLS]el_____2271"/>
      <sheetName val="[수목일위.XLS][수목일위.XLS]el_____2274"/>
      <sheetName val="[수목일위.XLS][수목일위.XLS]el_____2275"/>
      <sheetName val="[수목일위.XLS][수목일위.XLS]el_____2278"/>
      <sheetName val="[수목일위.XLS][수목일위.XLS]el_____2279"/>
      <sheetName val="[수목일위.XLS][수목일위.XLS]el_____2282"/>
      <sheetName val="[수목일위.XLS][수목일위.XLS]el_____2283"/>
      <sheetName val="[수목일위.XLS][수목일위.XLS]el_____2280"/>
      <sheetName val="[수목일위.XLS][수목일위.XLS]el_____2281"/>
      <sheetName val="[수목일위.XLS][수목일위.XLS]el_____2286"/>
      <sheetName val="[수목일위.XLS][수목일위.XLS]el_____2287"/>
      <sheetName val="[수목일위.XLS][수목일위.XLS]el_____2284"/>
      <sheetName val="[수목일위.XLS][수목일위.XLS]el_____2285"/>
      <sheetName val="[수목일위.XLS][수목일위.XLS]el_____2288"/>
      <sheetName val="[수목일위.XLS][수목일위.XLS]el_____2289"/>
      <sheetName val="[수목일위.XLS][수목일위.XLS]el_____2304"/>
      <sheetName val="[수목일위.XLS][수목일위.XLS]el_____2305"/>
      <sheetName val="[수목일위.XLS][수목일위.XLS]el_____2298"/>
      <sheetName val="[수목일위.XLS][수목일위.XLS]el_____2299"/>
      <sheetName val="[수목일위.XLS][수목일위.XLS]el_____2290"/>
      <sheetName val="[수목일위.XLS][수목일위.XLS]el_____2291"/>
      <sheetName val="[수목일위.XLS][수목일위.XLS]el_____2292"/>
      <sheetName val="[수목일위.XLS][수목일위.XLS]el_____2293"/>
      <sheetName val="[수목일위.XLS]el\설계서_x0001__x0000_栀皈琣㰭밀⎉쐀"/>
      <sheetName val="[수목일위.XLS][수목일위.XLS]el_____2294"/>
      <sheetName val="[수목일위.XLS][수목일위.XLS]el_____2295"/>
      <sheetName val="[수목일위.XLS][수목일위.XLS]el_____2296"/>
      <sheetName val="[수목일위.XLS][수목일위.XLS]el_____2297"/>
      <sheetName val="[수목일위.XLS][수목일위.XLS]el_____2302"/>
      <sheetName val="[수목일위.XLS][수목일위.XLS]el_____2303"/>
      <sheetName val="[수목일위.XLS][수목일위.XLS]el_____2300"/>
      <sheetName val="[수목일위.XLS][수목일위.XLS]el_____2301"/>
      <sheetName val="[수목일위.XLS][수목일위.XLS]el_____2310"/>
      <sheetName val="[수목일위.XLS][수목일위.XLS]el_____2311"/>
      <sheetName val="[수목일위.XLS][수목일위.XLS]el_____2312"/>
      <sheetName val="[수목일위.XLS][수목일위.XLS]el_____2313"/>
      <sheetName val="[수목일위.XLS][수목일위.XLS]el\설계서\수목밀垣"/>
      <sheetName val="[수목일위.XLS][수목일위.XLS]el\설계서\수목_x0000_ᴀ"/>
      <sheetName val="[수목일위.XLS][수목일위.XLS]el\설계서\수목밂睧"/>
      <sheetName val="[수목일위.XLS][수목일위.XLS]el_____2316"/>
      <sheetName val="[수목일위.XLS][수목일위.XLS]el_____2317"/>
      <sheetName val="[수목일위.XLS][수목일위.XLS]el_____2320"/>
      <sheetName val="[수목일위.XLS][수목일위.XLS]el_____2321"/>
      <sheetName val="[수목일위.XLS][수목일위.XLS]el_____2322"/>
      <sheetName val="[수목일위.XLS][수목일위.XLS]el_____2323"/>
      <sheetName val="[수목일위.XLS][수목일위.XLS]el_____2326"/>
      <sheetName val="[수목일위.XLS][수목일위.XLS]el_____2327"/>
      <sheetName val="[수목일위.XLS][수목일위.XLS]el_____2324"/>
      <sheetName val="[수목일위.XLS][수목일위.XLS]el_____2325"/>
      <sheetName val="[수목일위.XLS][수목일위.XLS]el_____2328"/>
      <sheetName val="[수목일위.XLS][수목일위.XLS]el_____2329"/>
      <sheetName val="[수목일위.XLS][수목일위.XLS]el_____2330"/>
      <sheetName val="[수목일위.XLS][수목일위.XLS]el_____2331"/>
      <sheetName val="[수목일위.XLS][수목일위.XLS]el_____2332"/>
      <sheetName val="[수목일위.XLS][수목일위.XLS]el_____2333"/>
      <sheetName val="[수목일위.XLS][수목일위.XLS]el_____2334"/>
      <sheetName val="[수목일위.XLS][수목일위.XLS]el_____2335"/>
      <sheetName val="[수목일위.XLS][수목일위.XLS]el_____2340"/>
      <sheetName val="[수목일위.XLS][수목일위.XLS]el_____2341"/>
      <sheetName val="[수목일위.XLS][수목일위.XLS]el_____2346"/>
      <sheetName val="[수목일위.XLS][수목일위.XLS]el_____2347"/>
      <sheetName val="[수목일위.XLS][수목일위.XLS]el_____2348"/>
      <sheetName val="[수목일위.XLS][수목일위.XLS]el_____2349"/>
      <sheetName val="[수목일위.XLS][수목일위.XLS]el_____2344"/>
      <sheetName val="[수목일위.XLS][수목일위.XLS]el_____2345"/>
      <sheetName val="[수목일위.XLS][수목일위.XLS]el_____2350"/>
      <sheetName val="[수목일위.XLS][수목일위.XLS]el_____2351"/>
      <sheetName val="[수목일위.XLS][수목일위.XLS]el_____2354"/>
      <sheetName val="[수목일위.XLS][수목일위.XLS]el_____2355"/>
      <sheetName val="[수목일위.XLS][수목일위.XLS]el_____2362"/>
      <sheetName val="[수목일위.XLS][수목일위.XLS]el_____2363"/>
      <sheetName val="[수목일위.XLS][수목일위.XLS]el_____2368"/>
      <sheetName val="[수목일위.XLS][수목일위.XLS]el_____2369"/>
      <sheetName val="[수목일위.XLS][수목일위.XLS]el_____2360"/>
      <sheetName val="[수목일위.XLS][수목일위.XLS]el_____2361"/>
      <sheetName val="[수목일위.XLS][수목일위.XLS]el_____2364"/>
      <sheetName val="[수목일위.XLS][수목일위.XLS]el_____2365"/>
      <sheetName val="[수목일위.XLS][수목일위.XLS]el_____2366"/>
      <sheetName val="[수목일위.XLS][수목일위.XLS]el_____2367"/>
      <sheetName val="[수목일위.XLS][수목일위.XLS]el_____2372"/>
      <sheetName val="[수목일위.XLS][수목일위.XLS]el_____2373"/>
      <sheetName val="[수목일위.XLS][수목일위.XLS]el_____2370"/>
      <sheetName val="[수목일위.XLS][수목일위.XLS]el_____2371"/>
      <sheetName val="[수목일위.XLS][수목일위.XLS]el_____2374"/>
      <sheetName val="[수목일위.XLS][수목일위.XLS]el_____2375"/>
      <sheetName val="[수목일위.XLS][수목일위.XLS]el_____2376"/>
      <sheetName val="[수목일위.XLS][수목일위.XLS]el_____2377"/>
      <sheetName val="[수목일위.XLS][수목일위.XLS]el_____2378"/>
      <sheetName val="[수목일위.XLS][수목일위.XLS]el_____2379"/>
      <sheetName val="[수목일위.XLS][수목일위.XLS]el___서__104"/>
      <sheetName val="[수목일위.XLS][수목일위.XLS]el___서__105"/>
      <sheetName val="pier(각頡༹"/>
      <sheetName val="pier(각ꀡꑰ"/>
      <sheetName val="pier(각ԡ륯"/>
      <sheetName val="14.᐀譞0_x0000_"/>
      <sheetName val="14.爅譈0_x0000_"/>
      <sheetName val="[수목일위.XLS_x0000_]el\설계서\수목ၒ_x0000__x0000__x0000__x0000__x0000_"/>
      <sheetName val="[수목일위.XLS][수목일위.XLS]el_____2392"/>
      <sheetName val="[수목일위.XLS][수목일위.XLS]el_____2393"/>
      <sheetName val="[수목일위.XLS][수목일위.XLS]el_____2388"/>
      <sheetName val="[수목일위.XLS][수목일위.XLS]el_____2389"/>
      <sheetName val="[수목일위.XLS][수목일위.XLS]el_____2380"/>
      <sheetName val="[수목일위.XLS][수목일위.XLS]el_____2381"/>
      <sheetName val="[수목일위.XLS][수목일위.XLS]el_____2382"/>
      <sheetName val="[수목일위.XLS][수목일위.XLS]el_____2383"/>
      <sheetName val="[수목일위.XLS]el\설계서\_x0000_ψĨ˾晭à聀⋸"/>
      <sheetName val="[수목일위.XLS]el\설계서_x0000__x0000__x0000__x0000_ 㬬鎩_x0001__x0000_"/>
      <sheetName val="[수목일위.XLS][수목일위.XLS]el_____2386"/>
      <sheetName val="[수목일위.XLS][수목일위.XLS]el_____2387"/>
      <sheetName val="[수목일위.XLS][수목일위.XLS]el_____2384"/>
      <sheetName val="[수목일위.XLS][수목일위.XLS]el_____2385"/>
      <sheetName val="[수목일위.XLS][수목일위.XLS]el_____2390"/>
      <sheetName val="[수목일위.XLS][수목일위.XLS]el_____2391"/>
      <sheetName val="[수목일위.XLS][수목일위.XLS]el_____2394"/>
      <sheetName val="[수목일위.XLS][수목일위.XLS]el_____2395"/>
      <sheetName val="[수목일위.XLS][수목일위.XLS]el_____2402"/>
      <sheetName val="[수목일위.XLS][수목일위.XLS]el_____2403"/>
      <sheetName val="[수목일위.XLS]el\설계서\簉퐃蚶更捗_x0000__x0000_"/>
      <sheetName val="[수목일위.XLS][수목일위.XLS]el_____2396"/>
      <sheetName val="[수목일위.XLS][수목일위.XLS]el_____2397"/>
      <sheetName val="[수목일위.XLS][수목일위.XLS]el_____2400"/>
      <sheetName val="[수목일위.XLS][수목일위.XLS]el_____2401"/>
      <sheetName val="[수목일위.XLS][수목일위.XLS]el_____2398"/>
      <sheetName val="[수목일위.XLS][수목일위.XLS]el_____2399"/>
      <sheetName val="[수목일위.XLS][수목일위.XLS]el_____2404"/>
      <sheetName val="[수목일위.XLS][수목일위.XLS]el_____2405"/>
      <sheetName val="[수목일위.XLS][수목일위.XLS]el_____2406"/>
      <sheetName val="[수목일위.XLS][수목일위.XLS]el_____2407"/>
      <sheetName val="[수목일위.XLS][수목일위.XLS]el_____2408"/>
      <sheetName val="[수목일위.XLS][수목일위.XLS]el_____2409"/>
      <sheetName val="[수목일위.XLS][수목일위.XLS]el_____2416"/>
      <sheetName val="[수목일위.XLS][수목일위.XLS]el_____2417"/>
      <sheetName val="[수목일위.XLS][수목일위.XLS]el_____2410"/>
      <sheetName val="[수목일위.XLS][수목일위.XLS]el_____2411"/>
      <sheetName val="[수목일위.XLS][수목일위.XLS]el_____2412"/>
      <sheetName val="[수목일위.XLS][수목일위.XLS]el_____2413"/>
      <sheetName val="[수목일위.XLS][수목일위.XLS]el_____2414"/>
      <sheetName val="[수목일위.XLS][수목일위.XLS]el_____2415"/>
      <sheetName val="[수목일위.XLS][수목일위.XLS]el__계서__300"/>
      <sheetName val="[수목일위.XLS][수목일위.XLS]el__계서__301"/>
      <sheetName val="[수목일위.XLS][수목일위.XLS]el__계서__242"/>
      <sheetName val="[수목일위.XLS][수목일위.XLS]el__계서__243"/>
      <sheetName val="[수목일위.XLS][수목일위.XLS]el__계서__244"/>
      <sheetName val="[수목일위.XLS][수목일위.XLS]el__계서__245"/>
      <sheetName val="[수목일위.XLS][수목일위.XLS]el__계서__228"/>
      <sheetName val="[수목일위.XLS][수목일위.XLS]el__계서__229"/>
      <sheetName val="[수목일위.XLS][수목일위.XLS]el__계서__232"/>
      <sheetName val="[수목일위.XLS][수목일위.XLS]el__계서__233"/>
      <sheetName val="[수목일위.XLS][수목일위.XLS]el__계서__230"/>
      <sheetName val="[수목일위.XLS][수목일위.XLS]el__계서__231"/>
      <sheetName val="[수목일위.XLS][수목일위.XLS]el__계서__234"/>
      <sheetName val="[수목일위.XLS][수목일위.XLS]el__계서__235"/>
      <sheetName val="[수목일위.XLS][수목일위.XLS]el__계서__236"/>
      <sheetName val="[수목일위.XLS][수목일위.XLS]el__계서__237"/>
      <sheetName val="[수목일위.XLS][수목일위.XLS]el__계서__238"/>
      <sheetName val="[수목일위.XLS][수목일위.XLS]el__계서__239"/>
      <sheetName val="[수목일위.XLS][수목일위.XLS]el__계서__240"/>
      <sheetName val="[수목일위.XLS][수목일위.XLS]el__계서__241"/>
      <sheetName val="[수목일위.XLS][수목일위.XLS]el__계서__250"/>
      <sheetName val="[수목일위.XLS][수목일위.XLS]el__계서__251"/>
      <sheetName val="[수목일위.XLS][수목일위.XLS]el__계서__252"/>
      <sheetName val="[수목일위.XLS][수목일위.XLS]el__계서__253"/>
      <sheetName val="[수목일위.XLS][수목일위.XLS]el__계서__246"/>
      <sheetName val="[수목일위.XLS][수목일위.XLS]el__계서__247"/>
      <sheetName val="[수목일위.XLS][수목일위.XLS]el__계서__248"/>
      <sheetName val="[수목일위.XLS][수목일위.XLS]el__계서__249"/>
      <sheetName val="[수목일위.XLS][수목일위.XLS]el__계서__254"/>
      <sheetName val="[수목일위.XLS][수목일위.XLS]el__계서__255"/>
      <sheetName val="[수목일위.XLS][수목일위.XLS]el__계서__256"/>
      <sheetName val="[수목일위.XLS][수목일위.XLS]el__계서__257"/>
      <sheetName val="[수목일위.XLS][수목일위.XLS]el__계서__274"/>
      <sheetName val="[수목일위.XLS][수목일위.XLS]el__계서__275"/>
      <sheetName val="[수목일위.XLS][수목일위.XLS]el__계서__258"/>
      <sheetName val="[수목일위.XLS][수목일위.XLS]el__계서__259"/>
      <sheetName val="[수목일위.XLS][수목일위.XLS]el__계서__260"/>
      <sheetName val="[수목일위.XLS][수목일위.XLS]el__계서__261"/>
      <sheetName val="[수목일위.XLS][수목일위.XLS]el__계서__262"/>
      <sheetName val="[수목일위.XLS][수목일위.XLS]el__계서__263"/>
      <sheetName val="[수목일위.XLS][수목일위.XLS]el__계서__264"/>
      <sheetName val="[수목일위.XLS][수목일위.XLS]el__계서__265"/>
      <sheetName val="[수목일위.XLS][수목일위.XLS]el__계서__266"/>
      <sheetName val="[수목일위.XLS][수목일위.XLS]el__계서__267"/>
      <sheetName val="[수목일위.XLS][수목일위.XLS]el__계서__268"/>
      <sheetName val="[수목일위.XLS][수목일위.XLS]el__계서__269"/>
      <sheetName val="[수목일위.XLS][수목일위.XLS]el__계서__278"/>
      <sheetName val="[수목일위.XLS][수목일위.XLS]el__계서__279"/>
      <sheetName val="[수목일위.XLS][수목일위.XLS]el__계서__270"/>
      <sheetName val="[수목일위.XLS][수목일위.XLS]el__계서__271"/>
      <sheetName val="[수목일위.XLS][수목일위.XLS]el__계서__272"/>
      <sheetName val="[수목일위.XLS][수목일위.XLS]el__계서__273"/>
      <sheetName val="[수목일위.XLS][수목일위.XLS]el__계서__276"/>
      <sheetName val="[수목일위.XLS][수목일위.XLS]el__계서__277"/>
      <sheetName val="[수목일위.XLS][수목일위.XLS]el__계서__284"/>
      <sheetName val="[수목일위.XLS][수목일위.XLS]el__계서__285"/>
      <sheetName val="[수목일위.XLS][수목일위.XLS]el__계서__280"/>
      <sheetName val="[수목일위.XLS][수목일위.XLS]el__계서__281"/>
      <sheetName val="[수목일위.XLS][수목일위.XLS]el__계서__282"/>
      <sheetName val="[수목일위.XLS][수목일위.XLS]el__계서__283"/>
      <sheetName val="[수목일위.XLS][수목일위.XLS]el__계서__290"/>
      <sheetName val="[수목일위.XLS][수목일위.XLS]el__계서__291"/>
      <sheetName val="[수목일위.XLS][수목일위.XLS]el__계서__294"/>
      <sheetName val="[수목일위.XLS][수목일위.XLS]el__계서__295"/>
      <sheetName val="[수목일위.XLS][수목일위.XLS]el__계서__286"/>
      <sheetName val="[수목일위.XLS][수목일위.XLS]el__계서__287"/>
      <sheetName val="[수목일위.XLS][수목일위.XLS]el__계서__288"/>
      <sheetName val="[수목일위.XLS][수목일위.XLS]el__계서__289"/>
      <sheetName val="[수목일위.XLS][수목일위.XLS]el__계서__296"/>
      <sheetName val="[수목일위.XLS][수목일위.XLS]el__계서__297"/>
      <sheetName val="[수목일위.XLS][수목일위.XLS]el__계서__292"/>
      <sheetName val="[수목일위.XLS][수목일위.XLS]el__계서__293"/>
      <sheetName val="[수목일위.XLS][수목일위.XLS]el__계서__298"/>
      <sheetName val="[수목일위.XLS][수목일위.XLS]el__계서__299"/>
      <sheetName val="[수목일위.XLS][수목일위.XLS]el__계서__302"/>
      <sheetName val="[수목일위.XLS][수목일위.XLS]el__계서__303"/>
      <sheetName val="[수목일위.XLS][수목일위.XLS]el__계서__304"/>
      <sheetName val="[수목일위.XLS][수목일위.XLS]el__계서__305"/>
      <sheetName val="Sheet4_x0000__x0000__x0000__x00"/>
      <sheetName val="[수목일위.XLS][수목일위.XLS]el_____2418"/>
      <sheetName val="[수목일위.XLS][수목일위.XLS]el_____2419"/>
      <sheetName val="입찰盘"/>
      <sheetName val="입찰胈"/>
      <sheetName val="[수목일위.XLS][수목일위.XLS]el_____2424"/>
      <sheetName val="[수목일위.XLS][수목일위.XLS]el_____2425"/>
      <sheetName val="[수목일위.XLS][수목일위.XLS]el_____2422"/>
      <sheetName val="[수목일위.XLS][수목일위.XLS]el_____2423"/>
      <sheetName val="[수목일위.XLS][수목일위.XLS]el_____2420"/>
      <sheetName val="[수목일위.XLS][수목일위.XLS]el_____2421"/>
      <sheetName val="[수목일위.XLS][수목일위.XLS]el_____2434"/>
      <sheetName val="[수목일위.XLS][수목일위.XLS]el_____2435"/>
      <sheetName val="[수목일위.XLS][수목일위.XLS]el_____2452"/>
      <sheetName val="[수목일위.XLS][수목일위.XLS]el_____2453"/>
      <sheetName val="[수목일위.XLS][수목일위.XLS]el_____2430"/>
      <sheetName val="[수목일위.XLS][수목일위.XLS]el_____2431"/>
      <sheetName val="[수목일위.XLS][수목일위.XLS]el_____2428"/>
      <sheetName val="[수목일위.XLS][수목일위.XLS]el_____2429"/>
      <sheetName val="[수목일위.XLS][수목일위.XLS]el_____2426"/>
      <sheetName val="[수목일위.XLS][수목일위.XLS]el_____2427"/>
      <sheetName val="[수목일위.XLS][수목일위.XLS]el_____2432"/>
      <sheetName val="[수목일위.XLS][수목일위.XLS]el_____2433"/>
      <sheetName val="[수목일위.XLS][수목일위.XLS]el_____2456"/>
      <sheetName val="[수목일위.XLS][수목일위.XLS]el_____2457"/>
      <sheetName val="[수목일위.XLS]el\설계서\_x0000_츀[_x0000__x0000_舁ֱ_x0000_"/>
      <sheetName val="[수목일위.XLS]el\설계서\_x0000_戀¼_x0000__x0000_ꈁ֬_x0000_"/>
      <sheetName val="el\설계서\수목일위_XLS]_x0000__x0000__x0005_"/>
      <sheetName val="거래처관리"/>
      <sheetName val="[수목일위.XLS_x0000_]el\설계서ﷸᱬ_x0000__x0000__x0000__x0000_宔³_x0006_"/>
      <sheetName val="산출서양식01"/>
      <sheetName val="[수목일위.XLS]el\설계_x0000_ _x0015__x0000__x0000_㜁չ_x0000_倀⿲"/>
      <sheetName val="[수목일위.XLS]el\설계_x0000__x0000_ᰀ_x0002_　ᄭᲛ_x0002__x0000_⸁"/>
      <sheetName val="내역서199蠀೿㤂킄␀"/>
      <sheetName val="내역서1999墀Ⅴ皸ȭ"/>
      <sheetName val="el\설계서\수목일위_XLS]㾼O"/>
      <sheetName val="자재일_x0000_"/>
      <sheetName val="정화조w_x0000_Ԁ_x0000_"/>
      <sheetName val="정화조*_x0000_Ԁ_x0000_"/>
      <sheetName val="정화조_x0019__x0000_Ԁ_x0000_"/>
      <sheetName val="화_x0000__x0000_"/>
      <sheetName val="[수목일위.XLS][수목일위.XLS]el_____2438"/>
      <sheetName val="[수목일위.XLS][수목일위.XLS]el_____2439"/>
      <sheetName val="[수목일위.XLS][수목일위.XLS]el_____2436"/>
      <sheetName val="[수목일위.XLS][수목일위.XLS]el_____2437"/>
      <sheetName val="[수목일위.XLS][수목일위.XLS]el_____2440"/>
      <sheetName val="[수목일위.XLS][수목일위.XLS]el_____2441"/>
      <sheetName val="[수목일위.XLS][수목일위.XLS]el_____2442"/>
      <sheetName val="[수목일위.XLS][수목일위.XLS]el_____2443"/>
      <sheetName val="[수목일위.XLS][수목일위.XLS]el_____2444"/>
      <sheetName val="[수목일위.XLS][수목일위.XLS]el_____2445"/>
      <sheetName val="[수목일위.XLS][수목일위.XLS]el_____2446"/>
      <sheetName val="[수목일위.XLS][수목일위.XLS]el_____2447"/>
      <sheetName val="[수목일위.XLS][수목일위.XLS]el_____2448"/>
      <sheetName val="[수목일위.XLS][수목일위.XLS]el_____2449"/>
      <sheetName val="[수목일위.XLS][수목일위.XLS]el_____2450"/>
      <sheetName val="[수목일위.XLS][수목일위.XLS]el_____2451"/>
      <sheetName val="[수목일위.XLS][수목일위.XLS]el_____2454"/>
      <sheetName val="[수목일위.XLS][수목일위.XLS]el_____2455"/>
      <sheetName val="[수목일위.XLS][수목일위.XLS]el_____2460"/>
      <sheetName val="[수목일위.XLS][수목일위.XLS]el_____2461"/>
      <sheetName val="[수목일위.XLS][수목일위.XLS]el_____2458"/>
      <sheetName val="[수목일위.XLS][수목일위.XLS]el_____2459"/>
      <sheetName val="[수목일위.XLS][수목일위.XLS]el_____2464"/>
      <sheetName val="[수목일위.XLS][수목일위.XLS]el_____2465"/>
      <sheetName val="[수목일위.XLS]el\설계서\수乍Nᤐ㾰_x0000__x0000__x0000_"/>
      <sheetName val="[수목일위.XLS][수목일위.XLS]el__계서__352"/>
      <sheetName val="[수목일위.XLS][수목일위.XLS]el__계서__353"/>
      <sheetName val="[수목일위.XLS][수목일위.XLS]el__계서__310"/>
      <sheetName val="[수목일위.XLS][수목일위.XLS]el__계서__311"/>
      <sheetName val="[수목일위.XLS][수목일위.XLS]el__계서__306"/>
      <sheetName val="[수목일위.XLS][수목일위.XLS]el__계서__307"/>
      <sheetName val="[수목일위.XLS][수목일위.XLS]el__계서__308"/>
      <sheetName val="[수목일위.XLS][수목일위.XLS]el__계서__309"/>
      <sheetName val="[수목일위.XLS][수목일위.XLS]el__계서__312"/>
      <sheetName val="[수목일위.XLS][수목일위.XLS]el__계서__313"/>
      <sheetName val="[수목일위.XLS][수목일위.XLS]el__계서__314"/>
      <sheetName val="[수목일위.XLS][수목일위.XLS]el__계서__315"/>
      <sheetName val="[수목일위.XLS][수목일위.XLS]el__계서__336"/>
      <sheetName val="[수목일위.XLS][수목일위.XLS]el__계서__337"/>
      <sheetName val="[수목일위.XLS][수목일위.XLS]el__계서__324"/>
      <sheetName val="[수목일위.XLS][수목일위.XLS]el__계서__325"/>
      <sheetName val="[수목일위.XLS][수목일위.XLS]el__계서__318"/>
      <sheetName val="[수목일위.XLS][수목일위.XLS]el__계서__319"/>
      <sheetName val="[수목일위.XLS][수목일위.XLS]el__계서__316"/>
      <sheetName val="[수목일위.XLS][수목일위.XLS]el__계서__317"/>
      <sheetName val="[수목일위.XLS][수목일위.XLS]el__계서__322"/>
      <sheetName val="[수목일위.XLS][수목일위.XLS]el__계서__323"/>
      <sheetName val="[수목일위.XLS][수목일위.XLS]el__계서__320"/>
      <sheetName val="[수목일위.XLS][수목일위.XLS]el__계서__321"/>
      <sheetName val="[수목일위.XLS][수목일위.XLS]el__계서__326"/>
      <sheetName val="[수목일위.XLS][수목일위.XLS]el__계서__327"/>
      <sheetName val="[수목일위.XLS][수목일위.XLS]el__계서__346"/>
      <sheetName val="[수목일위.XLS][수목일위.XLS]el__계서__347"/>
      <sheetName val="[수목일위.XLS][수목일위.XLS]el__계서__328"/>
      <sheetName val="[수목일위.XLS][수목일위.XLS]el__계서__329"/>
      <sheetName val="[수목일위.XLS][수목일위.XLS]el__계서__330"/>
      <sheetName val="[수목일위.XLS][수목일위.XLS]el__계서__331"/>
      <sheetName val="[수목일위.XLS][수목일위.XLS]el__계서__332"/>
      <sheetName val="[수목일위.XLS][수목일위.XLS]el__계서__333"/>
      <sheetName val="[수목일위.XLS][수목일위.XLS]el__계서__334"/>
      <sheetName val="[수목일위.XLS][수목일위.XLS]el__계서__335"/>
      <sheetName val="[수목일위.XLS][수목일위.XLS]el__계서__340"/>
      <sheetName val="[수목일위.XLS][수목일위.XLS]el__계서__341"/>
      <sheetName val="[수목일위.XLS][수목일위.XLS]el__계서__338"/>
      <sheetName val="[수목일위.XLS][수목일위.XLS]el__계서__339"/>
      <sheetName val="[수목일위.XLS][수목일위.XLS]el__계서__342"/>
      <sheetName val="[수목일위.XLS][수목일위.XLS]el__계서__343"/>
      <sheetName val="[수목일위.XLS][수목일위.XLS]el__계서__344"/>
      <sheetName val="[수목일위.XLS][수목일위.XLS]el__계서__345"/>
      <sheetName val="[수목일위.XLS][수목일위.XLS]el__계서__348"/>
      <sheetName val="[수목일위.XLS][수목일위.XLS]el__계서__349"/>
      <sheetName val="[수목일위.XLS][수목일위.XLS]el__계서__350"/>
      <sheetName val="[수목일위.XLS][수목일위.XLS]el__계서__351"/>
      <sheetName val="[수목일위.XLS][수목일위.XLS]el__계서__354"/>
      <sheetName val="[수목일위.XLS][수목일위.XLS]el__계서__355"/>
      <sheetName val="[수목일위.XLS][수목일위.XLS]el__계서__356"/>
      <sheetName val="[수목일위.XLS][수목일위.XLS]el__계서__357"/>
      <sheetName val="[수목일위.XLS][수목일위.XLS]el__계서__358"/>
      <sheetName val="[수목일위.XLS][수목일위.XLS]el__계서__359"/>
      <sheetName val="[수목일위.XLS][수목일위.XLS]el__계서__364"/>
      <sheetName val="[수목일위.XLS][수목일위.XLS]el__계서__365"/>
      <sheetName val="[수목일위.XLS][수목일위.XLS]el__계서__368"/>
      <sheetName val="[수목일위.XLS][수목일위.XLS]el__계서__369"/>
      <sheetName val="[수목일위.XLS][수목일위.XLS]el__계서__360"/>
      <sheetName val="[수목일위.XLS][수목일위.XLS]el__계서__361"/>
      <sheetName val="[수목일위.XLS][수목일위.XLS]el__계서__362"/>
      <sheetName val="[수목일위.XLS][수목일위.XLS]el__계서__363"/>
      <sheetName val="[수목일위.XLS][수목일위.XLS]el__계서__366"/>
      <sheetName val="[수목일위.XLS][수목일위.XLS]el__계서__367"/>
      <sheetName val="[수목일위.XLS][수목일위.XLS]el__계서__370"/>
      <sheetName val="[수목일위.XLS][수목일위.XLS]el__계서__371"/>
      <sheetName val="[수목일위.XLS][수목일위.XLS]el__계서__372"/>
      <sheetName val="[수목일위.XLS][수목일위.XLS]el__계서__373"/>
      <sheetName val="[수목일위.XLS][수목일위.XLS]el__계서__374"/>
      <sheetName val="[수목일위.XLS][수목일위.XLS]el__계서__375"/>
      <sheetName val="[수목일위.XLS][수목일위.XLS]el__계서__382"/>
      <sheetName val="[수목일위.XLS][수목일위.XLS]el__계서__383"/>
      <sheetName val="[수목일위.XLS][수목일위.XLS]el__계서__376"/>
      <sheetName val="[수목일위.XLS][수목일위.XLS]el__계서__377"/>
      <sheetName val="[수목일위.XLS][수목일위.XLS]el__계서__378"/>
      <sheetName val="[수목일위.XLS][수목일위.XLS]el__계서__379"/>
      <sheetName val="[수목일위.XLS][수목일위.XLS]el__계서__380"/>
      <sheetName val="[수목일위.XLS][수목일위.XLS]el__계서__381"/>
      <sheetName val="[수목일위.XLS][수목일위.XLS]el__계서__384"/>
      <sheetName val="[수목일위.XLS][수목일위.XLS]el__계서__385"/>
      <sheetName val="[수목일위.XLS][수목일위.XLS]el__계서__422"/>
      <sheetName val="[수목일위.XLS][수목일위.XLS]el__계서__423"/>
      <sheetName val="[수목일위.XLS][수목일위.XLS]el__계서__402"/>
      <sheetName val="[수목일위.XLS][수목일위.XLS]el__계서__403"/>
      <sheetName val="[수목일위.XLS][수목일위.XLS]el__계서__394"/>
      <sheetName val="[수목일위.XLS][수목일위.XLS]el__계서__395"/>
      <sheetName val="[수목일위.XLS][수목일위.XLS]el__계서__390"/>
      <sheetName val="[수목일위.XLS][수목일위.XLS]el__계서__391"/>
      <sheetName val="[수목일위.XLS][수목일위.XLS]el__계서__392"/>
      <sheetName val="[수목일위.XLS][수목일위.XLS]el__계서__393"/>
      <sheetName val="[수목일위.XLS][수목일위.XLS]el__계서__386"/>
      <sheetName val="[수목일위.XLS][수목일위.XLS]el__계서__387"/>
      <sheetName val="[수목일위.XLS][수목일위.XLS]el__계서__388"/>
      <sheetName val="[수목일위.XLS][수목일위.XLS]el__계서__389"/>
      <sheetName val="[수목일위.XLS][수목일위.XLS]el__계서__400"/>
      <sheetName val="[수목일위.XLS][수목일위.XLS]el__계서__401"/>
      <sheetName val="[수목일위.XLS][수목일위.XLS]el__계서__396"/>
      <sheetName val="[수목일위.XLS][수목일위.XLS]el__계서__397"/>
      <sheetName val="[수목일위.XLS][수목일위.XLS]el__계서__398"/>
      <sheetName val="[수목일위.XLS][수목일위.XLS]el__계서__399"/>
      <sheetName val="[수목일위.XLS][수목일위.XLS]el__계서__404"/>
      <sheetName val="[수목일위.XLS][수목일위.XLS]el__계서__405"/>
      <sheetName val="[수목일위.XLS][수목일위.XLS]el__계서__414"/>
      <sheetName val="[수목일위.XLS][수목일위.XLS]el__계서__415"/>
      <sheetName val="[수목일위.XLS][수목일위.XLS]el__계서__412"/>
      <sheetName val="[수목일위.XLS][수목일위.XLS]el__계서__413"/>
      <sheetName val="[수목일위.XLS][수목일위.XLS]el__계서__410"/>
      <sheetName val="[수목일위.XLS][수목일위.XLS]el__계서__411"/>
      <sheetName val="[수목일위.XLS][수목일위.XLS]el__계서__406"/>
      <sheetName val="[수목일위.XLS][수목일위.XLS]el__계서__407"/>
      <sheetName val="[수목일위.XLS][수목일위.XLS]el__계서__408"/>
      <sheetName val="[수목일위.XLS][수목일위.XLS]el__계서__409"/>
      <sheetName val="[수목일위.XLS][수목일위.XLS]el__계서__416"/>
      <sheetName val="[수목일위.XLS][수목일위.XLS]el__계서__417"/>
      <sheetName val="[수목일위.XLS][수목일위.XLS]el__계서__418"/>
      <sheetName val="[수목일위.XLS][수목일위.XLS]el__계서__419"/>
      <sheetName val="[수목일위.XLS][수목일위.XLS]el__계서__420"/>
      <sheetName val="[수목일위.XLS][수목일위.XLS]el__계서__421"/>
      <sheetName val="[수목일위.XLS][수목일위.XLS]el__계서__430"/>
      <sheetName val="[수목일위.XLS][수목일위.XLS]el__계서__431"/>
      <sheetName val="[수목일위.XLS][수목일위.XLS]el__계서__424"/>
      <sheetName val="[수목일위.XLS][수목일위.XLS]el__계서__425"/>
      <sheetName val="[수목일위.XLS][수목일위.XLS]el__계서__426"/>
      <sheetName val="[수목일위.XLS][수목일위.XLS]el__계서__427"/>
      <sheetName val="[수목일위.XLS][수목일위.XLS]el__계서__432"/>
      <sheetName val="[수목일위.XLS][수목일위.XLS]el__계서__433"/>
      <sheetName val="[수목일위.XLS][수목일위.XLS]el__계서__428"/>
      <sheetName val="[수목일위.XLS][수목일위.XLS]el__계서__429"/>
      <sheetName val="[수목일위.XLS][수목일위.XLS]el__계서__436"/>
      <sheetName val="[수목일위.XLS][수목일위.XLS]el__계서__437"/>
      <sheetName val="[수목일위.XLS][수목일위.XLS]el__계서__434"/>
      <sheetName val="[수목일위.XLS][수목일위.XLS]el__계서__435"/>
      <sheetName val="★도급내适♓_xdc00_♓턀ꊲ"/>
      <sheetName val="★도급내ⵓⰀⵔ턀㮲"/>
      <sheetName val="★도급내㠂꼳㠀螰섂♬"/>
      <sheetName val="99_x0000__x0000__x0000__x0000_"/>
      <sheetName val="[수목일위.XLS][수목일위.XLS]el_____2462"/>
      <sheetName val="[수목일위.XLS][수목일위.XLS]el_____2463"/>
      <sheetName val="[수목일위.XLS][수목일위.XLS]el_____2466"/>
      <sheetName val="[수목일위.XLS][수목일위.XLS]el_____2467"/>
      <sheetName val="[수목일위.XLS]el\설계서_x0000__x0000_ʈ_x0000_グʈ_x0000_Ā"/>
      <sheetName val="[수목일위.XLS]el\설계서_x0000__x0000_Ā_x0000__x0005__x0000_M_x0000_狀"/>
      <sheetName val="[수목일위.XLS][수목일위.XLS]el_____2474"/>
      <sheetName val="[수목일위.XLS][수목일위.XLS]el_____2475"/>
      <sheetName val="[수목일위.XLS][수목일위.XLS]el_____2472"/>
      <sheetName val="[수목일위.XLS][수목일위.XLS]el_____2473"/>
      <sheetName val="[수목일위.XLS][수목일위.XLS]el_____2468"/>
      <sheetName val="[수목일위.XLS][수목일위.XLS]el_____2469"/>
      <sheetName val="[수목일위.XLS][수목일위.XLS]el_____2470"/>
      <sheetName val="[수목일위.XLS][수목일위.XLS]el_____2471"/>
      <sheetName val="[수목일위.XLS]el\설계서\수 ꍯꀀ왚_xd829_"/>
      <sheetName val="[수목일위.XLS]el\설계서\수 ꍯ_x0000_밢⠩"/>
      <sheetName val="[수목일위.XLS]el\설계서㺬ǹ曐Ǝ쒋k_x0000__x0000_뫠"/>
      <sheetName val="[수목일위.XLS]el\설계서_x0000__x0000_䉈␾䗄E꿰盇逄"/>
      <sheetName val="[수목일위.XLS]el\설계서_x0000__x0000_蔸᳻䗄E꿰盇逄"/>
      <sheetName val="[수목일위.XLS][수목일위.XLS]el_____2476"/>
      <sheetName val="[수목일위.XLS][수목일위.XLS]el_____2477"/>
      <sheetName val="[수목일위.XLS][수목일위.XLS]el_____2478"/>
      <sheetName val="[수목일위.XLS][수목일위.XLS]el_____2479"/>
      <sheetName val="[수목일위.XLS][수목일위.XLS]el_____2480"/>
      <sheetName val="[수목일위.XLS][수목일위.XLS]el_____2481"/>
      <sheetName val="[수목일위.XLS][수목일위.XLS]el_____2488"/>
      <sheetName val="[수목일위.XLS][수목일위.XLS]el_____2489"/>
      <sheetName val="[수목일위.XLS][수목일위.XLS]el_____2484"/>
      <sheetName val="[수목일위.XLS][수목일위.XLS]el_____2485"/>
      <sheetName val="[수목일위.XLS][수목일위.XLS]el_____2482"/>
      <sheetName val="[수목일위.XLS][수목일위.XLS]el_____2483"/>
      <sheetName val="[수목일위.XLS][수목일위.XLS]el_____2486"/>
      <sheetName val="[수목일위.XLS][수목일위.XLS]el_____2487"/>
      <sheetName val="상부공철근집_x0000__x0000_Ƀꙭġ"/>
      <sheetName val="[수목일위.XLS_x0000_]el\설계쬌Z桘⚴ᝈἜ_x0000__x0000_᫬ͯ"/>
      <sheetName val="시트"/>
      <sheetName val="[수목일위.XLS]el\설계서\_x0000_☗Ų_x0000__x0000__x0000_Ā_x0000_"/>
      <sheetName val="[수목일위.XLS]el\설계서\수목刀_x0010__x0000__x0000__x0000__x0000_"/>
      <sheetName val="[수목일위.XLS]el\설계서_x0000_츈ǜ_x0000__x0000__x0000_Ā_x0000_戰"/>
      <sheetName val="[수목일위.XLS]el\설계서\수목_x0000__x0000__x0000__x0001_Ԁ_x0000_︀耀⼽"/>
      <sheetName val="[수목일위.XLS]el\설계서\_x0000__x0000__x0005__x0000_셐䍐ū_x0000_"/>
      <sheetName val="[수목일위.XLS]el\설계서\舨艬헾⼰_x0005__x0000_"/>
      <sheetName val="[수목일위.XLS]el\설계서\猨ü獬ü헾⼣_x0005__x0000_"/>
      <sheetName val="[수목일위.XLS][수목일위.XLS]el_____2848"/>
      <sheetName val="[수목일위.XLS][수목일위.XLS]el_____2849"/>
      <sheetName val="[수목일위.XLS][수목일위.XLS]el_____2852"/>
      <sheetName val="[수목일위.XLS][수목일위.XLS]el_____2853"/>
      <sheetName val="[수목일위.XLS]el\설계서\수목일위䀁︢_x001e__x0000_"/>
      <sheetName val="[수목일위.XLS]el\설계서\수목일위䰃㱨᠁걬"/>
      <sheetName val="[수목일위.XLS]el\설계က鵈_x001d__x0000__x0000__x0000_ᰀ_xde58_؂_x0000_"/>
      <sheetName val="[수목일위.XLS]el\설계퀂觌怀驓_x0014__x0000__x0000__x0000_⠀ᭈ"/>
      <sheetName val="[수목일위.XLS]el\설계서퀂俌뀀뤹_x0015__x0000__x0000__x0000_䠀"/>
      <sheetName val="[수목일위.XLS]el\설계서\수목_x0005__x0000__x0000__x0000__x0000_"/>
      <sheetName val="[수목일위.XLS][수목일위.XLS]el___서__목_6"/>
      <sheetName val="[수목일위.XLS][수목일위.XLS]el___서__목_7"/>
      <sheetName val="[수목일위.XLS][수목일위.XLS]el___서__목_5"/>
      <sheetName val="가격 테이블"/>
      <sheetName val="수간보호"/>
      <sheetName val="Price List"/>
      <sheetName val="[수목일위.XLS]el\설계서\수목일위._x0000_聚ǆ"/>
      <sheetName val="배수장공사비명ⴾ"/>
      <sheetName val="단가(¢_x0000_Ԁ"/>
      <sheetName val="9._x0000__x0000__x0005__x0000_"/>
      <sheetName val="예산"/>
      <sheetName val="steel data sheet"/>
      <sheetName val="[수목일위.XLS][수목일위.XLS]el_설_서_수_28"/>
      <sheetName val="[수목일위.XLS][수목일위.XLS]el_설_서_수_29"/>
      <sheetName val="[수목일위.XLS][수목일위.XLS]el_설_서_수_26"/>
      <sheetName val="[수목일위.XLS][수목일위.XLS]el_설_서_수_27"/>
      <sheetName val="[수목일위.XLS][수목일위.XLS]el_설_서_수_14"/>
      <sheetName val="[수목일위.XLS][수목일위.XLS]el_설_서_수_15"/>
      <sheetName val="[수목일위.XLS][수목일위.XLS]el_설_서_수_18"/>
      <sheetName val="[수목일위.XLS][수목일위.XLS]el_설_서_수_19"/>
      <sheetName val="[수목일위.XLS][수목일위.XLS]el_설_서_수_16"/>
      <sheetName val="[수목일위.XLS][수목일위.XLS]el_설_서_수_17"/>
      <sheetName val="[수목일위.XLS][수목일위.XLS]el_설_서_수_22"/>
      <sheetName val="[수목일위.XLS][수목일위.XLS]el_설_서_수_23"/>
      <sheetName val="[수목일위.XLS][수목일위.XLS]el_설_서_수_20"/>
      <sheetName val="[수목일위.XLS][수목일위.XLS]el_설_서_수_21"/>
      <sheetName val="[수목일위.XLS][수목일위.XLS]el_설_서_수_24"/>
      <sheetName val="[수목일위.XLS][수목일위.XLS]el_설_서_수_25"/>
      <sheetName val="[수목일위.XLS][수목일위.XLS]el_설_서_수_30"/>
      <sheetName val="[수목일위.XLS][수목일위.XLS]el_설_서_수_31"/>
      <sheetName val="[수목일위.XLS][수목일위.XLS]el_설_서_수_32"/>
      <sheetName val="[수목일위.XLS][수목일위.XLS]el_설_서_수_33"/>
      <sheetName val="[수목일위.XLS][수목일위.XLS]el_설_서_수_34"/>
      <sheetName val="[수목일위.XLS][수목일위.XLS]el_설_서_수_35"/>
      <sheetName val="[수목일위.XLS][수목일위.XLS]el_설_서_수_36"/>
      <sheetName val="[수목일위.XLS][수목일위.XLS]el_설_서_수_37"/>
      <sheetName val="[수목일위.XLS][수목일위.XLS]el_설_서_수_40"/>
      <sheetName val="[수목일위.XLS][수목일위.XLS]el_설_서_수_41"/>
      <sheetName val="[수목일위.XLS][수목일위.XLS]el_설_서_수_38"/>
      <sheetName val="[수목일위.XLS][수목일위.XLS]el_설_서_수_39"/>
      <sheetName val="[수목일위.XLS][수목일위.XLS_x0000_]el______42"/>
      <sheetName val="[수목일위.XLS][수목일위.XLS_x0000_]el______43"/>
      <sheetName val="[수목일위.XLS][수목일위.XLS_x0000_]el______40"/>
      <sheetName val="[수목일위.XLS][수목일위.XLS_x0000_]el______41"/>
      <sheetName val="[수목일위.XLS][수목일위.XLS_x0000_]el______44"/>
      <sheetName val="[수목일위.XLS][수목일위.XLS_x0000_]el______45"/>
      <sheetName val="[수목일위.XLS][수목일위.XLS_x0000_]el______46"/>
      <sheetName val="[수목일위.XLS][수목일위.XLS_x0000_]el______47"/>
      <sheetName val="[수목일위.XLS][수목일위.XLS_x0000_]el______48"/>
      <sheetName val="[수목일위.XLS][수목일위.XLS_x0000_]el______49"/>
      <sheetName val="[수목일위.XLS][수목일위.XLS]el_____수_52"/>
      <sheetName val="[수목일위.XLS][수목일위.XLS]el_____수_53"/>
      <sheetName val="[수목일위.XLS][수목일위.XLS]el_____수_42"/>
      <sheetName val="[수목일위.XLS][수목일위.XLS]el_____수_43"/>
      <sheetName val="[수목일위.XLS][수목일위.XLS]el_____수_36"/>
      <sheetName val="[수목일위.XLS][수목일위.XLS]el_____수_37"/>
      <sheetName val="[수목일위.XLS][수목일위.XLS]el_____수_26"/>
      <sheetName val="[수목일위.XLS][수목일위.XLS]el_____수_27"/>
      <sheetName val="[수목일위.XLS][수목일위.XLS]el_____수목_4"/>
      <sheetName val="[수목일위.XLS][수목일위.XLS]el_____수목_5"/>
      <sheetName val="[수목일위.XLS][수목일위.XLS]el_____수목_6"/>
      <sheetName val="[수목일위.XLS][수목일위.XLS]el_____수목_7"/>
      <sheetName val="[수목일위.XLS][수목일위.XLS]el_____수목_8"/>
      <sheetName val="[수목일위.XLS][수목일위.XLS]el_____수목_9"/>
      <sheetName val="[수목일위.XLS][수목일위.XLS]el_____수_24"/>
      <sheetName val="[수목일위.XLS][수목일위.XLS]el_____수_25"/>
      <sheetName val="[수목일위.XLS][수목일위.XLS]el_____수_10"/>
      <sheetName val="[수목일위.XLS][수목일위.XLS]el_____수_11"/>
      <sheetName val="[수목일위.XLS][수목일위.XLS]el_____수_12"/>
      <sheetName val="[수목일위.XLS][수목일위.XLS]el_____수_13"/>
      <sheetName val="[수목일위.XLS][수목일위.XLS]el_____수_14"/>
      <sheetName val="[수목일위.XLS][수목일위.XLS]el_____수_15"/>
      <sheetName val="[수목일위.XLS][수목일위.XLS]el_____수_16"/>
      <sheetName val="[수목일위.XLS][수목일위.XLS]el_____수_17"/>
      <sheetName val="[수목일위.XLS][수목일위.XLS]el_____수_18"/>
      <sheetName val="[수목일위.XLS][수목일위.XLS]el_____수_19"/>
      <sheetName val="[수목일위.XLS][수목일위.XLS]el_____수_20"/>
      <sheetName val="[수목일위.XLS][수목일위.XLS]el_____수_21"/>
      <sheetName val="[수목일위.XLS][수목일위.XLS]el_____수_22"/>
      <sheetName val="[수목일위.XLS][수목일위.XLS]el_____수_23"/>
      <sheetName val="[수목일위.XLS][수목일위.XLS]el_____수_34"/>
      <sheetName val="[수목일위.XLS][수목일위.XLS]el_____수_35"/>
      <sheetName val="[수목일위.XLS][수목일위.XLS]el_____수_32"/>
      <sheetName val="[수목일위.XLS][수목일위.XLS]el_____수_33"/>
      <sheetName val="[수목일위.XLS][수목일위.XLS]el_____수_28"/>
      <sheetName val="[수목일위.XLS][수목일위.XLS]el_____수_29"/>
      <sheetName val="[수목일위.XLS][수목일위.XLS]el_____수_30"/>
      <sheetName val="[수목일위.XLS][수목일위.XLS]el_____수_31"/>
      <sheetName val="[수목일위.XLS][수목일위.XLS]el_____수_38"/>
      <sheetName val="[수목일위.XLS][수목일위.XLS]el_____수_39"/>
      <sheetName val="[수목일위.XLS][수목일위.XLS]el_____수_40"/>
      <sheetName val="[수목일위.XLS][수목일위.XLS]el_____수_41"/>
      <sheetName val="[수목일위.XLS][수목일위.XLS]el_____수_44"/>
      <sheetName val="[수목일위.XLS][수목일위.XLS]el_____수_45"/>
      <sheetName val="[수목일위.XLS][수목일위.XLS]el_____수_46"/>
      <sheetName val="[수목일위.XLS][수목일위.XLS]el_____수_47"/>
      <sheetName val="[수목일위.XLS][수목일위.XLS]el_____수_48"/>
      <sheetName val="[수목일위.XLS][수목일위.XLS]el_____수_49"/>
      <sheetName val="[수목일위.XLS][수목일위.XLS]el_____수_50"/>
      <sheetName val="[수목일위.XLS][수목일위.XLS]el_____수_51"/>
      <sheetName val="[수목일위.XLS][수목일위.XLS_x0000_]el______52"/>
      <sheetName val="[수목일위.XLS][수목일위.XLS_x0000_]el______53"/>
      <sheetName val="[수목일위.XLS][수목일위.XLS_x0000_]el______50"/>
      <sheetName val="[수목일위.XLS][수목일위.XLS_x0000_]el______51"/>
      <sheetName val="[수목일위.XLS][수목일위.XLS_x0000_]el______54"/>
      <sheetName val="[수목일위.XLS][수목일위.XLS_x0000_]el______55"/>
      <sheetName val="을91"/>
      <sheetName val="[수목일위.XLS][수목일위.XLS_x0000_]el______56"/>
      <sheetName val="[수목일위.XLS][수목일위.XLS_x0000_]el______57"/>
      <sheetName val="[수목일위.XLS][수목일위.XLS_x0000_]el______58"/>
      <sheetName val="[수목일위.XLS][수목일위.XLS_x0000_]el______59"/>
      <sheetName val="[수목일위.XLS][수목일위.XLS_x0000_]el______60"/>
      <sheetName val="[수목일위.XLS][수목일위.XLS_x0000_]el______61"/>
      <sheetName val="[수목일위.XLS][수목일위.XLS_x0000_]el______62"/>
      <sheetName val="[수목일위.XLS][수목일위.XLS_x0000_]el______63"/>
      <sheetName val="[수목일위.XLS][수목일위.XLS_x0000_]el______64"/>
      <sheetName val="[수목일위.XLS][수목일위.XLS_x0000_]el______65"/>
      <sheetName val="[수목일위.XLS][수목일위.XLS_x0000_]el______66"/>
      <sheetName val="[수목일위.XLS][수목일위.XLS_x0000_]el______67"/>
      <sheetName val="[수목일위.XLS][수목일위.XLS_x0000_]el______68"/>
      <sheetName val="[수목일위.XLS][수목일위.XLS_x0000_]el______69"/>
      <sheetName val="배수헾"/>
      <sheetName val="[수목일위.XLS][수목일위.XLS_x0000_]el______72"/>
      <sheetName val="[수목일위.XLS][수목일위.XLS_x0000_]el______73"/>
      <sheetName val="[수목일위.XLS][수목일위.XLS_x0000_]el______70"/>
      <sheetName val="[수목일위.XLS][수목일위.XLS_x0000_]el______71"/>
      <sheetName val="[수목일위.XLS][수목일위.XLS_x0000_]el______74"/>
      <sheetName val="[수목일위.XLS][수목일위.XLS_x0000_]el______75"/>
      <sheetName val="[수목일위.XLS][수목일위.XLS_x0000_]el______76"/>
      <sheetName val="[수목일위.XLS][수목일위.XLS_x0000_]el______77"/>
      <sheetName val="[수목일위.XLS][수목일위.XLS_x0000_]el______80"/>
      <sheetName val="[수목일위.XLS][수목일위.XLS_x0000_]el______81"/>
      <sheetName val="[수목일위.XLS][수목일위.XLS_x0000_]el______78"/>
      <sheetName val="[수목일위.XLS][수목일위.XLS_x0000_]el______79"/>
      <sheetName val="본댐설계"/>
      <sheetName val="Too鐐"/>
      <sheetName val="수량명세서"/>
      <sheetName val="[수목일위.XLS]el\설계서؀_x0001__x0000__x0000__x0000_紁ר_x0000_"/>
      <sheetName val="[수목일위.XLS]el\설계서_x0000_ကÆ_x0000__x0000_丁Ե_x0000_怀"/>
      <sheetName val="[수목일위.XLS]el\설계서\刀_x0010__x0000__x0000__x0000__x0000__x0000__x0001_"/>
      <sheetName val="[수목일위.XLS]el\설계서\수㓡»⁵_x0000__x0000__x0000_"/>
      <sheetName val="도로포장면적산출(1)"/>
      <sheetName val="[수목일위.XLS]el\설계서挈ᲃᵐ⣏_x0000__x0000_䳜é崘"/>
      <sheetName val="[수목일위.XLS]el\설계서\수_x0000_첲ʒ_x0000__x0000__x0000_Ā"/>
      <sheetName val="[수목일위.XLS][수목일위.XLS]el_____2814"/>
      <sheetName val="[수목일위.XLS][수목일위.XLS]el_____2815"/>
      <sheetName val="[수목일위.XLS]el\설계_x0000__x0000__x0000__x0001_Ԁ_x0000_＀ 㲬"/>
      <sheetName val="[수목일위.XLS]el\설계́㹐吀_xdc22_ Ჽ퀉△렉☱"/>
      <sheetName val="데이타1"/>
      <sheetName val="[수목일위.XLS][수목일위.XLS]e"/>
      <sheetName val="데이타'!$E$124"/>
      <sheetName val="[수목일위.XLS]el_______12"/>
      <sheetName val="[수목일위.XLS]el_______13"/>
      <sheetName val="[수목일위.XLS]el________4"/>
      <sheetName val="[수목일위.XLS]el________5"/>
      <sheetName val="[수목일위.XLS]el________2"/>
      <sheetName val="[수목일위.XLS]el________3"/>
      <sheetName val="[수목일위.XLS]el________6"/>
      <sheetName val="[수목일위.XLS]el________7"/>
      <sheetName val="[수목일위.XLS]el_______10"/>
      <sheetName val="[수목일위.XLS]el_______11"/>
      <sheetName val="[수목일위.XLS]el________8"/>
      <sheetName val="[수목일위.XLS]el________9"/>
      <sheetName val="[수목일위.XLS]el_______14"/>
      <sheetName val="[수목일위.XLS]el_______15"/>
      <sheetName val="[수목일위.XLS]el_______16"/>
      <sheetName val="[수목일위.XLS]el_______17"/>
      <sheetName val="[수목일위.XLS]el_______38"/>
      <sheetName val="[수목일위.XLS]el_______39"/>
      <sheetName val="[수목일위.XLS]el_______34"/>
      <sheetName val="[수목일위.XLS]el_______35"/>
      <sheetName val="[수목일위.XLS]el_______18"/>
      <sheetName val="[수목일위.XLS]el_______19"/>
      <sheetName val="[수목일위.XLS]el_______24"/>
      <sheetName val="[수목일위.XLS]el_______25"/>
      <sheetName val="[수목일위.XLS]el_______20"/>
      <sheetName val="[수목일위.XLS]el_______21"/>
      <sheetName val="[수목일위.XLS]el_______26"/>
      <sheetName val="[수목일위.XLS]el_______27"/>
      <sheetName val="[수목일위.XLS]el_______22"/>
      <sheetName val="[수목일위.XLS]el_______23"/>
      <sheetName val="[수목일위.XLS]el_______28"/>
      <sheetName val="[수목일위.XLS]el_______29"/>
      <sheetName val="[수목일위.XLS]el_______32"/>
      <sheetName val="[수목일위.XLS]el_______33"/>
      <sheetName val="[수목일위.XLS]el_______30"/>
      <sheetName val="[수목일위.XLS]el_______31"/>
      <sheetName val="[수목일위.XLS]el_______36"/>
      <sheetName val="[수목일위.XLS]el_______37"/>
      <sheetName val="[수목일위.XLS]el_______42"/>
      <sheetName val="[수목일위.XLS]el_______43"/>
      <sheetName val="[수목일위.XLS]el_______40"/>
      <sheetName val="[수목일위.XLS]el_______41"/>
      <sheetName val="[수목일위.XLS]el_______44"/>
      <sheetName val="[수목일위.XLS]el_______45"/>
      <sheetName val="[수목일위.XLS]el_______46"/>
      <sheetName val="[수목일위.XLS]el_______47"/>
      <sheetName val="[수목일위.XLS]el_______52"/>
      <sheetName val="[수목일위.XLS]el_______53"/>
      <sheetName val="[수목일위.XLS]el_______54"/>
      <sheetName val="[수목일위.XLS]el_______55"/>
      <sheetName val="[수목일위.XLS]el_______48"/>
      <sheetName val="[수목일위.XLS]el_______49"/>
      <sheetName val="[수목일위.XLS]el_______50"/>
      <sheetName val="[수목일위.XLS]el_______51"/>
      <sheetName val="[수목일위.XLS]el_______58"/>
      <sheetName val="[수목일위.XLS]el_______59"/>
      <sheetName val="[수목일위.XLS]el_______56"/>
      <sheetName val="[수목일위.XLS]el_______57"/>
      <sheetName val="[수목일위.XLS]el_______64"/>
      <sheetName val="[수목일위.XLS]el_______65"/>
      <sheetName val="[수목일위.XLS]el_______60"/>
      <sheetName val="[수목일위.XLS]el_______61"/>
      <sheetName val="[수목일위.XLS]el_______66"/>
      <sheetName val="[수목일위.XLS]el_______67"/>
      <sheetName val="[수목일위.XLS]el_______62"/>
      <sheetName val="[수목일위.XLS]el_______63"/>
      <sheetName val="[수목일위.XLS]el_______70"/>
      <sheetName val="[수목일위.XLS]el_______71"/>
      <sheetName val="[수목일위.XLS]el_______68"/>
      <sheetName val="[수목일위.XLS]el_______69"/>
      <sheetName val="[수목일위.XLS]el_______72"/>
      <sheetName val="[수목일위.XLS]el_______73"/>
      <sheetName val="[수목일위.XLS]el_______74"/>
      <sheetName val="[수목일위.XLS]el_______75"/>
      <sheetName val="[수목일위.XLS]el_______78"/>
      <sheetName val="[수목일위.XLS]el_______79"/>
      <sheetName val="[수목일위.XLS]el_______76"/>
      <sheetName val="[수목일위.XLS]el_______77"/>
      <sheetName val="[수목일위.XLS]______XLS_2"/>
      <sheetName val="[수목일위.XLS]el_______82"/>
      <sheetName val="[수목일위.XLS]el_______83"/>
      <sheetName val="[수목일위.XLS]el_______80"/>
      <sheetName val="[수목일위.XLS]el_______81"/>
      <sheetName val="[수목일위.XLS]el_설계서_수__4"/>
      <sheetName val="[수목일위.XLS]el_설계서_수__5"/>
      <sheetName val="[수목일위.XLS]el_설계서_수__2"/>
      <sheetName val="[수목일위.XLS]el_설계서_수__3"/>
      <sheetName val="[수목일위.XLS]el_설계서_수__6"/>
      <sheetName val="[수목일위.XLS]el_설계서_수__7"/>
      <sheetName val="[수목일위.XLS]el_설계서_수__8"/>
      <sheetName val="[수목일위.XLS]el_설계서_수__9"/>
      <sheetName val="[수목일위.XLS]el_______96"/>
      <sheetName val="[수목일위.XLS]el_______97"/>
      <sheetName val="[수목일위.XLS]el_______98"/>
      <sheetName val="[수목일위.XLS]el_______99"/>
      <sheetName val="[수목일위.XLS]el_______86"/>
      <sheetName val="[수목일위.XLS]el_______87"/>
      <sheetName val="[수목일위.XLS]el_______84"/>
      <sheetName val="[수목일위.XLS]el_______85"/>
      <sheetName val="[수목일위.XLS]el_______88"/>
      <sheetName val="[수목일위.XLS]el_______89"/>
      <sheetName val="[수목일위.XLS]el_______90"/>
      <sheetName val="[수목일위.XLS]el_______91"/>
      <sheetName val="[수목일위.XLS]el_______92"/>
      <sheetName val="[수목일위.XLS]el_______93"/>
      <sheetName val="[수목일위.XLS]el_______94"/>
      <sheetName val="[수목일위.XLS]el_______95"/>
      <sheetName val="[수목일위.XLS]el______100"/>
      <sheetName val="[수목일위.XLS]el______101"/>
      <sheetName val="[수목일위.XLS]el______102"/>
      <sheetName val="[수목일위.XLS]el______103"/>
      <sheetName val="[수목일위.XLS]el______108"/>
      <sheetName val="[수목일위.XLS]el______109"/>
      <sheetName val="[수목일위.XLS]el______104"/>
      <sheetName val="[수목일위.XLS]el______105"/>
      <sheetName val="[수목일위.XLS]el______106"/>
      <sheetName val="[수목일위.XLS]el______107"/>
      <sheetName val="[수목일위.XLS]el______114"/>
      <sheetName val="[수목일위.XLS]el______115"/>
      <sheetName val="[수목일위.XLS]el______112"/>
      <sheetName val="[수목일위.XLS]el______113"/>
      <sheetName val="[수목일위.XLS]el______110"/>
      <sheetName val="[수목일위.XLS]el______111"/>
      <sheetName val="[수목일위.XLS]el______146"/>
      <sheetName val="[수목일위.XLS]el______147"/>
      <sheetName val="[수목일위.XLS]el______142"/>
      <sheetName val="[수목일위.XLS]el______143"/>
      <sheetName val="[수목일위.XLS]el______118"/>
      <sheetName val="[수목일위.XLS]el______119"/>
      <sheetName val="[수목일위.XLS]el______116"/>
      <sheetName val="[수목일위.XLS]el______117"/>
      <sheetName val="[수목일위.XLS]el______122"/>
      <sheetName val="[수목일위.XLS]el______123"/>
      <sheetName val="[수목일위.XLS]el______120"/>
      <sheetName val="[수목일위.XLS]el______121"/>
      <sheetName val="[수목일위.XLS]el______132"/>
      <sheetName val="[수목일위.XLS]el______133"/>
      <sheetName val="[수목일위.XLS]el______130"/>
      <sheetName val="[수목일위.XLS]el______131"/>
      <sheetName val="[수목일위.XLS]el______124"/>
      <sheetName val="[수목일위.XLS]el______125"/>
      <sheetName val="[수목일위.XLS]el______128"/>
      <sheetName val="[수목일위.XLS]el______129"/>
      <sheetName val="[수목일위.XLS]el______126"/>
      <sheetName val="[수목일위.XLS]el______127"/>
      <sheetName val="[수목일위.XLS]el______134"/>
      <sheetName val="[수목일위.XLS]el______135"/>
      <sheetName val="[수목일위.XLS]el______140"/>
      <sheetName val="[수목일위.XLS]el______141"/>
      <sheetName val="[수목일위.XLS]el______138"/>
      <sheetName val="[수목일위.XLS]el______139"/>
      <sheetName val="[수목일위.XLS]el______136"/>
      <sheetName val="[수목일위.XLS]el______137"/>
      <sheetName val="[수목일위.XLS]el______148"/>
      <sheetName val="[수목일위.XLS]el______149"/>
      <sheetName val="[수목일위.XLS]el______144"/>
      <sheetName val="[수목일위.XLS]el______145"/>
      <sheetName val="[수목일위.XLS]el______170"/>
      <sheetName val="[수목일위.XLS]el______171"/>
      <sheetName val="[수목일위.XLS]el______172"/>
      <sheetName val="[수목일위.XLS]el______173"/>
      <sheetName val="[수목일위.XLS]el______154"/>
      <sheetName val="[수목일위.XLS]el______155"/>
      <sheetName val="[수목일위.XLS]el______150"/>
      <sheetName val="[수목일위.XLS]el______151"/>
      <sheetName val="[수목일위.XLS]el______152"/>
      <sheetName val="[수목일위.XLS]el______153"/>
      <sheetName val="[수목일위.XLS]el______160"/>
      <sheetName val="[수목일위.XLS]el______161"/>
      <sheetName val="[수목일위.XLS]el______158"/>
      <sheetName val="[수목일위.XLS]el______159"/>
      <sheetName val="[수목일위.XLS]el______156"/>
      <sheetName val="[수목일위.XLS]el______157"/>
      <sheetName val="[수목일위.XLS]el______164"/>
      <sheetName val="[수목일위.XLS]el______165"/>
      <sheetName val="[수목일위.XLS]el______162"/>
      <sheetName val="[수목일위.XLS]el______163"/>
      <sheetName val="[수목일위.XLS]el______166"/>
      <sheetName val="[수목일위.XLS]el______167"/>
      <sheetName val="[수목일위.XLS]el______168"/>
      <sheetName val="[수목일위.XLS]el______169"/>
      <sheetName val="el\설계서\痕꛸Ș捘õ"/>
      <sheetName val="[수목일위.XLS]el__계서_수_10"/>
      <sheetName val="[수목일위.XLS]el__계서_수_11"/>
      <sheetName val="[수목일위.XLS]el__계서_수__8"/>
      <sheetName val="[수목일위.XLS]el__계서_수__9"/>
      <sheetName val="el\설계서"/>
      <sheetName val="[수목일위.XLS]el__계서_수__4"/>
      <sheetName val="[수목일위.XLS]el__계서_수__5"/>
      <sheetName val="[수목일위.XLS]el__계서_수__2"/>
      <sheetName val="[수목일위.XLS]el__계서_수__3"/>
      <sheetName val="[수목일위.XLS]el__계서_수__6"/>
      <sheetName val="[수목일위.XLS]el__계서_수__7"/>
      <sheetName val="el\설계서\수목쒠䤏)"/>
      <sheetName val="데이타2"/>
      <sheetName val="가드레일산근耀[수목일"/>
      <sheetName val="[수목일위.XLS]el______목_2"/>
      <sheetName val="[수목일위.XLS]el______목_3"/>
      <sheetName val="el\설계렃耀ﻯ+"/>
      <sheetName val="[수목일위.XLS]el______202"/>
      <sheetName val="[수목일위.XLS]el______203"/>
      <sheetName val="[수목일위.XLS]el______188"/>
      <sheetName val="[수목일위.XLS]el______189"/>
      <sheetName val="[수목일위.XLS]el______186"/>
      <sheetName val="[수목일위.XLS]el______187"/>
      <sheetName val="[수목일위.XLS]el______176"/>
      <sheetName val="[수목일위.XLS]el______177"/>
      <sheetName val="[수목일위.XLS]el______174"/>
      <sheetName val="[수목일위.XLS]el______175"/>
      <sheetName val="[수목일위.XLS]el______178"/>
      <sheetName val="[수목일위.XLS]el______179"/>
      <sheetName val="[수목일위.XLS]el______180"/>
      <sheetName val="[수목일위.XLS]el______181"/>
      <sheetName val="[수목일위.XLS]el______182"/>
      <sheetName val="[수목일위.XLS]el______183"/>
      <sheetName val="[수목일위.XLS]el______184"/>
      <sheetName val="[수목일위.XLS]el______185"/>
      <sheetName val="[수목일위.XLS]el______190"/>
      <sheetName val="[수목일위.XLS]el______191"/>
      <sheetName val="[수목일위.XLS]el______198"/>
      <sheetName val="[수목일위.XLS]el______199"/>
      <sheetName val="[수목일위.XLS]el______196"/>
      <sheetName val="[수목일위.XLS]el______197"/>
      <sheetName val="[수목일위.XLS]el______192"/>
      <sheetName val="[수목일위.XLS]el______193"/>
      <sheetName val="[수목일위.XLS]el______194"/>
      <sheetName val="[수목일위.XLS]el______195"/>
      <sheetName val="[수목일위.XLS]el______200"/>
      <sheetName val="[수목일위.XLS]el______201"/>
      <sheetName val="[수목일위.XLS]el______204"/>
      <sheetName val="[수목일위.XLS]el______205"/>
      <sheetName val="[수목일위.XLS]el______206"/>
      <sheetName val="[수목일위.XLS]el______207"/>
      <sheetName val="[수목일위.XLS]el______208"/>
      <sheetName val="[수목일위.XLS]el______209"/>
      <sheetName val="[수목일위.XLS]el______210"/>
      <sheetName val="[수목일위.XLS]el______211"/>
      <sheetName val="[수목일위.XLS]el______238"/>
      <sheetName val="[수목일위.XLS]el______239"/>
      <sheetName val="[수목일위.XLS]el______234"/>
      <sheetName val="[수목일위.XLS]el______235"/>
      <sheetName val="[수목일위.XLS]el______236"/>
      <sheetName val="[수목일위.XLS]el______237"/>
      <sheetName val="[수목일위.XLS]el______216"/>
      <sheetName val="[수목일위.XLS]el______217"/>
      <sheetName val="[수목일위.XLS]el______218"/>
      <sheetName val="[수목일위.XLS]el______219"/>
      <sheetName val="[수목일위.XLS]el______212"/>
      <sheetName val="[수목일위.XLS]el______213"/>
      <sheetName val="[수목일위.XLS]el______214"/>
      <sheetName val="[수목일위.XLS]el______215"/>
      <sheetName val="[수목일위.XLS]el______220"/>
      <sheetName val="[수목일위.XLS]el______221"/>
      <sheetName val="[수목일위.XLS]el______222"/>
      <sheetName val="[수목일위.XLS]el______223"/>
      <sheetName val="[수목일위.XLS]el______232"/>
      <sheetName val="[수목일위.XLS]el______233"/>
      <sheetName val="[수목일위.XLS]el______224"/>
      <sheetName val="[수목일위.XLS]el______225"/>
      <sheetName val="[수목일위.XLS]el______226"/>
      <sheetName val="[수목일위.XLS]el______227"/>
      <sheetName val="[수목일위.XLS]el______228"/>
      <sheetName val="[수목일위.XLS]el______229"/>
      <sheetName val="[수목일위.XLS]el______230"/>
      <sheetName val="[수목일위.XLS]el______231"/>
      <sheetName val="[수목일위.XLS]el______240"/>
      <sheetName val="[수목일위.XLS]el______241"/>
      <sheetName val="[수목일위.XLS]el______242"/>
      <sheetName val="[수목일위.XLS]el______243"/>
      <sheetName val="[수목일위.XLS]el______358"/>
      <sheetName val="[수목일위.XLS]el______359"/>
      <sheetName val="[수목일위.XLS]el______258"/>
      <sheetName val="[수목일위.XLS]el______259"/>
      <sheetName val="[수목일위.XLS]el______244"/>
      <sheetName val="[수목일위.XLS]el______245"/>
      <sheetName val="[수목일위.XLS]el______246"/>
      <sheetName val="[수목일위.XLS]el______247"/>
      <sheetName val="[수목일위.XLS]el______248"/>
      <sheetName val="[수목일위.XLS]el______249"/>
      <sheetName val="[수목일위.XLS]el______250"/>
      <sheetName val="[수목일위.XLS]el______251"/>
      <sheetName val="[수목일위.XLS]el______254"/>
      <sheetName val="[수목일위.XLS]el______255"/>
      <sheetName val="[수목일위.XLS]el______252"/>
      <sheetName val="[수목일위.XLS]el______253"/>
      <sheetName val="[수목일위.XLS]el______256"/>
      <sheetName val="[수목일위.XLS]el______257"/>
      <sheetName val="[수목일위.XLS]el______360"/>
      <sheetName val="[수목일위.XLS]el______361"/>
      <sheetName val="[수목일위.XLS]el______264"/>
      <sheetName val="[수목일위.XLS]el______265"/>
      <sheetName val="[수목일위.XLS]el______266"/>
      <sheetName val="[수목일위.XLS]el______267"/>
      <sheetName val="[수목일위.XLS]el______262"/>
      <sheetName val="[수목일위.XLS]el______263"/>
      <sheetName val="[수목일위.XLS]el______260"/>
      <sheetName val="[수목일위.XLS]el______261"/>
      <sheetName val="[수목일위.XLS]el______268"/>
      <sheetName val="[수목일위.XLS]el______269"/>
      <sheetName val="[수목일위.XLS]el______270"/>
      <sheetName val="[수목일위.XLS]el______271"/>
      <sheetName val="[수목일위.XLS]el______276"/>
      <sheetName val="[수목일위.XLS]el______277"/>
      <sheetName val="[수목일위.XLS]el______272"/>
      <sheetName val="[수목일위.XLS]el______273"/>
      <sheetName val="[수목일위.XLS]el______274"/>
      <sheetName val="[수목일위.XLS]el______275"/>
      <sheetName val="[수목일위.XLS]el______278"/>
      <sheetName val="[수목일위.XLS]el______279"/>
      <sheetName val="[수목일위.XLS]el______284"/>
      <sheetName val="[수목일위.XLS]el______285"/>
      <sheetName val="[수목일위.XLS]el______286"/>
      <sheetName val="[수목일위.XLS]el______287"/>
      <sheetName val="[수목일위.XLS]el______280"/>
      <sheetName val="[수목일위.XLS]el______281"/>
      <sheetName val="[수목일위.XLS]el______282"/>
      <sheetName val="[수목일위.XLS]el______283"/>
      <sheetName val="[수목일위.XLS]el______290"/>
      <sheetName val="[수목일위.XLS]el______291"/>
      <sheetName val="[수목일위.XLS]el______288"/>
      <sheetName val="[수목일위.XLS]el______289"/>
      <sheetName val="[수목일위.XLS]el______292"/>
      <sheetName val="[수목일위.XLS]el______293"/>
      <sheetName val="[수목일위.XLS]el______294"/>
      <sheetName val="[수목일위.XLS]el______295"/>
      <sheetName val="[수목일위.XLS]el______296"/>
      <sheetName val="[수목일위.XLS]el______297"/>
      <sheetName val="[수목일위.XLS]el______300"/>
      <sheetName val="[수목일위.XLS]el______301"/>
      <sheetName val="[수목일위.XLS]el______304"/>
      <sheetName val="[수목일위.XLS]el______305"/>
      <sheetName val="[수목일위.XLS]el______298"/>
      <sheetName val="[수목일위.XLS]el______299"/>
      <sheetName val="[수목일위.XLS]el______302"/>
      <sheetName val="[수목일위.XLS]el______303"/>
      <sheetName val="[수목일위.XLS]el______306"/>
      <sheetName val="[수목일위.XLS]el______307"/>
      <sheetName val="[수목일위.XLS]el______308"/>
      <sheetName val="[수목일위.XLS]el______309"/>
      <sheetName val="[수목일위.XLS]el______314"/>
      <sheetName val="[수목일위.XLS]el______315"/>
      <sheetName val="[수목일위.XLS]el______310"/>
      <sheetName val="[수목일위.XLS]el______311"/>
      <sheetName val="[수목일위.XLS]el______312"/>
      <sheetName val="[수목일위.XLS]el______313"/>
      <sheetName val="[수목일위.XLS]el______322"/>
      <sheetName val="[수목일위.XLS]el______323"/>
      <sheetName val="[수목일위.XLS]el______316"/>
      <sheetName val="[수목일위.XLS]el______317"/>
      <sheetName val="[수목일위.XLS]el______318"/>
      <sheetName val="[수목일위.XLS]el______319"/>
      <sheetName val="[수목일위.XLS]el______320"/>
      <sheetName val="[수목일위.XLS]el______321"/>
      <sheetName val="[수목일위.XLS]el______326"/>
      <sheetName val="[수목일위.XLS]el______327"/>
      <sheetName val="[수목일위.XLS]el______324"/>
      <sheetName val="[수목일위.XLS]el______325"/>
      <sheetName val="[수목일위.XLS]el______328"/>
      <sheetName val="[수목일위.XLS]el______329"/>
      <sheetName val="[수목일위.XLS]el______340"/>
      <sheetName val="[수목일위.XLS]el______341"/>
      <sheetName val="[수목일위.XLS]el______332"/>
      <sheetName val="[수목일위.XLS]el______333"/>
      <sheetName val="[수목일위.XLS]el______330"/>
      <sheetName val="[수목일위.XLS]el______331"/>
      <sheetName val="[수목일위.XLS]el______334"/>
      <sheetName val="[수목일위.XLS]el______335"/>
      <sheetName val="[수목일위.XLS]el______336"/>
      <sheetName val="[수목일위.XLS]el______337"/>
      <sheetName val="[수목일위.XLS]el______338"/>
      <sheetName val="[수목일위.XLS]el______339"/>
      <sheetName val="[수목일위.XLS]el______342"/>
      <sheetName val="[수목일위.XLS]el______343"/>
      <sheetName val="[수목일위.XLS]el______348"/>
      <sheetName val="[수목일위.XLS]el______349"/>
      <sheetName val="[수목일위.XLS]el______346"/>
      <sheetName val="[수목일위.XLS]el______347"/>
      <sheetName val="[수목일위.XLS]el______344"/>
      <sheetName val="[수목일위.XLS]el______345"/>
      <sheetName val="[수목일위.XLS]el______350"/>
      <sheetName val="[수목일위.XLS]el______351"/>
      <sheetName val="[수목일위.XLS]el______352"/>
      <sheetName val="[수목일위.XLS]el______353"/>
      <sheetName val="[수목일위.XLS]el______354"/>
      <sheetName val="[수목일위.XLS]el______355"/>
      <sheetName val="[수목일위.XLS]el______356"/>
      <sheetName val="[수목일위.XLS]el______357"/>
      <sheetName val="[수목일위.XLS]el______390"/>
      <sheetName val="[수목일위.XLS]el______391"/>
      <sheetName val="[수목일위.XLS]el______388"/>
      <sheetName val="[수목일위.XLS]el______389"/>
      <sheetName val="[수목일위.XLS]el______362"/>
      <sheetName val="[수목일위.XLS]el______363"/>
      <sheetName val="[수목일위.XLS]el______364"/>
      <sheetName val="[수목일위.XLS]el______365"/>
      <sheetName val="[수목일위.XLS]el______366"/>
      <sheetName val="[수목일위.XLS]el______367"/>
      <sheetName val="[수목일위.XLS]el______368"/>
      <sheetName val="[수목일위.XLS]el______369"/>
      <sheetName val="[수목일위.XLS]el______372"/>
      <sheetName val="[수목일위.XLS]el______373"/>
      <sheetName val="[수목일위.XLS]el______374"/>
      <sheetName val="[수목일위.XLS]el______375"/>
      <sheetName val="[수목일위.XLS]el______370"/>
      <sheetName val="[수목일위.XLS]el______371"/>
      <sheetName val="[수목일위.XLS]el______376"/>
      <sheetName val="[수목일위.XLS]el______377"/>
      <sheetName val="[수목일위.XLS]el______378"/>
      <sheetName val="[수목일위.XLS]el______379"/>
      <sheetName val="[수목일위.XLS]el______382"/>
      <sheetName val="[수목일위.XLS]el______383"/>
      <sheetName val="[수목일위.XLS]el______380"/>
      <sheetName val="[수목일위.XLS]el______381"/>
      <sheetName val="[수목일위.XLS]el______386"/>
      <sheetName val="[수목일위.XLS]el______387"/>
      <sheetName val="[수목일위.XLS]el______384"/>
      <sheetName val="[수목일위.XLS]el______385"/>
      <sheetName val="[수목일위.XLS]el______398"/>
      <sheetName val="[수목일위.XLS]el______399"/>
      <sheetName val="[수목일위.XLS]el______392"/>
      <sheetName val="[수목일위.XLS]el______393"/>
      <sheetName val="[수목일위.XLS]el______396"/>
      <sheetName val="[수목일위.XLS]el______397"/>
      <sheetName val="[수목일위.XLS]el______394"/>
      <sheetName val="[수목일위.XLS]el______395"/>
      <sheetName val="[수목일위.XLS]el______400"/>
      <sheetName val="[수목일위.XLS]el______401"/>
      <sheetName val="[수목일위.XLS]el______404"/>
      <sheetName val="[수목일위.XLS]el______405"/>
      <sheetName val="[수목일위.XLS]el______402"/>
      <sheetName val="[수목일위.XLS]el______403"/>
      <sheetName val="[수목일위.XLS]el______406"/>
      <sheetName val="[수목일위.XLS]el______407"/>
      <sheetName val="[수목일위.XLS]el______412"/>
      <sheetName val="[수목일위.XLS]el______413"/>
      <sheetName val="[수목일위.XLS]el______414"/>
      <sheetName val="[수목일위.XLS]el______415"/>
      <sheetName val="[수목일위.XLS]el______410"/>
      <sheetName val="[수목일위.XLS]el______411"/>
      <sheetName val="[수목일위.XLS]el______408"/>
      <sheetName val="[수목일위.XLS]el______409"/>
      <sheetName val="[수목일위.XLS]el______416"/>
      <sheetName val="[수목일위.XLS]el______417"/>
      <sheetName val="[수목일위.XLS]el______418"/>
      <sheetName val="[수목일위.XLS]el______419"/>
      <sheetName val="[수목일위.XLS]el______420"/>
      <sheetName val="[수목일위.XLS]el______421"/>
      <sheetName val="[수목일위.XLS]el______422"/>
      <sheetName val="[수목일위.XLS]el______423"/>
      <sheetName val="[수목일위.XLS]el______424"/>
      <sheetName val="[수목일위.XLS]el______425"/>
      <sheetName val="[수목일위.XLS]el______426"/>
      <sheetName val="[수목일위.XLS]el______427"/>
      <sheetName val="[수목일위.XLS]e"/>
      <sheetName val="el_______12"/>
      <sheetName val="el_______13"/>
      <sheetName val="el________4"/>
      <sheetName val="el________5"/>
      <sheetName val="el________2"/>
      <sheetName val="el________3"/>
      <sheetName val="el________6"/>
      <sheetName val="el________7"/>
      <sheetName val="el_______10"/>
      <sheetName val="el_______11"/>
      <sheetName val="el________8"/>
      <sheetName val="el________9"/>
      <sheetName val="el_______14"/>
      <sheetName val="el_______15"/>
      <sheetName val="el_______16"/>
      <sheetName val="el_______17"/>
      <sheetName val="el_______38"/>
      <sheetName val="el_______39"/>
      <sheetName val="el_______34"/>
      <sheetName val="el_______35"/>
      <sheetName val="el_______18"/>
      <sheetName val="el_______19"/>
      <sheetName val="el_______24"/>
      <sheetName val="el_______25"/>
      <sheetName val="el_______20"/>
      <sheetName val="el_______21"/>
      <sheetName val="el_______26"/>
      <sheetName val="el_______27"/>
      <sheetName val="el_______22"/>
      <sheetName val="el_______23"/>
      <sheetName val="el_______28"/>
      <sheetName val="el_______29"/>
      <sheetName val="el_______32"/>
      <sheetName val="el_______33"/>
      <sheetName val="el_______30"/>
      <sheetName val="el_______31"/>
      <sheetName val="el_______36"/>
      <sheetName val="el_______37"/>
      <sheetName val="el_______42"/>
      <sheetName val="el_______43"/>
      <sheetName val="el_______40"/>
      <sheetName val="el_______41"/>
      <sheetName val="el_______44"/>
      <sheetName val="el_______45"/>
      <sheetName val="el_______46"/>
      <sheetName val="el_______47"/>
      <sheetName val="el_______52"/>
      <sheetName val="el_______53"/>
      <sheetName val="el_______54"/>
      <sheetName val="el_______55"/>
      <sheetName val="el_______48"/>
      <sheetName val="el_______49"/>
      <sheetName val="el_______50"/>
      <sheetName val="el_______51"/>
      <sheetName val="el_______58"/>
      <sheetName val="el_______59"/>
      <sheetName val="el_______56"/>
      <sheetName val="el_______57"/>
      <sheetName val="el_______64"/>
      <sheetName val="el_______65"/>
      <sheetName val="el_______60"/>
      <sheetName val="el_______61"/>
      <sheetName val="el_______66"/>
      <sheetName val="el_______67"/>
      <sheetName val="el_______62"/>
      <sheetName val="el_______63"/>
      <sheetName val="el_______70"/>
      <sheetName val="el_______71"/>
      <sheetName val="el_______68"/>
      <sheetName val="el_______69"/>
      <sheetName val="el_______72"/>
      <sheetName val="el_______73"/>
      <sheetName val="el_______74"/>
      <sheetName val="el_______75"/>
      <sheetName val="el_______78"/>
      <sheetName val="el_______79"/>
      <sheetName val="el_______76"/>
      <sheetName val="el_______77"/>
      <sheetName val="______XLS_2"/>
      <sheetName val="el_______82"/>
      <sheetName val="el_______83"/>
      <sheetName val="el_______80"/>
      <sheetName val="el_______81"/>
      <sheetName val="el_설계서_수__4"/>
      <sheetName val="el_설계서_수__5"/>
      <sheetName val="el_설계서_수__2"/>
      <sheetName val="el_설계서_수__3"/>
      <sheetName val="el_설계서_수__6"/>
      <sheetName val="el_설계서_수__7"/>
      <sheetName val="el_설계서_수__8"/>
      <sheetName val="el_설계서_수__9"/>
      <sheetName val="el_______96"/>
      <sheetName val="el_______97"/>
      <sheetName val="el_______98"/>
      <sheetName val="el_______99"/>
      <sheetName val="el_______86"/>
      <sheetName val="el_______87"/>
      <sheetName val="el_______84"/>
      <sheetName val="el_______85"/>
      <sheetName val="el_______88"/>
      <sheetName val="el_______89"/>
      <sheetName val="el_______90"/>
      <sheetName val="el_______91"/>
      <sheetName val="el_______92"/>
      <sheetName val="el_______93"/>
      <sheetName val="el_______94"/>
      <sheetName val="el_______95"/>
      <sheetName val="el______100"/>
      <sheetName val="el______101"/>
      <sheetName val="el______102"/>
      <sheetName val="el______103"/>
      <sheetName val="el______108"/>
      <sheetName val="el______109"/>
      <sheetName val="el______104"/>
      <sheetName val="el______105"/>
      <sheetName val="el______106"/>
      <sheetName val="el______107"/>
      <sheetName val="el______114"/>
      <sheetName val="el______115"/>
      <sheetName val="el______112"/>
      <sheetName val="el______113"/>
      <sheetName val="el______110"/>
      <sheetName val="el______111"/>
      <sheetName val="el______146"/>
      <sheetName val="el______147"/>
      <sheetName val="el______142"/>
      <sheetName val="el______143"/>
      <sheetName val="el______118"/>
      <sheetName val="el______119"/>
      <sheetName val="el______116"/>
      <sheetName val="el______117"/>
      <sheetName val="el______122"/>
      <sheetName val="el______123"/>
      <sheetName val="el______120"/>
      <sheetName val="el______121"/>
      <sheetName val="el______132"/>
      <sheetName val="el______133"/>
      <sheetName val="el______130"/>
      <sheetName val="el______131"/>
      <sheetName val="el______124"/>
      <sheetName val="el______125"/>
      <sheetName val="el______128"/>
      <sheetName val="el______129"/>
      <sheetName val="el______126"/>
      <sheetName val="el______127"/>
      <sheetName val="el______134"/>
      <sheetName val="el______135"/>
      <sheetName val="el______140"/>
      <sheetName val="el______141"/>
      <sheetName val="el______138"/>
      <sheetName val="el______139"/>
      <sheetName val="el______136"/>
      <sheetName val="el______137"/>
      <sheetName val="el______148"/>
      <sheetName val="el______149"/>
      <sheetName val="el______144"/>
      <sheetName val="el______145"/>
      <sheetName val="el______170"/>
      <sheetName val="el______171"/>
      <sheetName val="el______172"/>
      <sheetName val="el______173"/>
      <sheetName val="el______154"/>
      <sheetName val="el______155"/>
      <sheetName val="el______150"/>
      <sheetName val="el______151"/>
      <sheetName val="el______152"/>
      <sheetName val="el______153"/>
      <sheetName val="el______160"/>
      <sheetName val="el______161"/>
      <sheetName val="el______158"/>
      <sheetName val="el______159"/>
      <sheetName val="el______156"/>
      <sheetName val="el______157"/>
      <sheetName val="el______164"/>
      <sheetName val="el______165"/>
      <sheetName val="el______162"/>
      <sheetName val="el______163"/>
      <sheetName val="el______166"/>
      <sheetName val="el______167"/>
      <sheetName val="el______168"/>
      <sheetName val="el______169"/>
      <sheetName val="입력D_x0000__x0000__x0005_"/>
      <sheetName val="[수목일위.XLS]el\설계서⤀㗁ⶣ_x0000__x0000__x0000__x0000__x0001_瀀"/>
      <sheetName val="[수목일위.XLS]el\설계서夀㕺ⶣ_x0000__x0000__x0000__x0000__x0001_䀀"/>
      <sheetName val="[수목일위.XLS][수목일위.XLS]el_____2812"/>
      <sheetName val="[수목일위.XLS][수목일위.XLS]el_____2813"/>
      <sheetName val="(Monthly)"/>
      <sheetName val="중기조종︁ⷕԯ_x0000_缀_x0000_"/>
      <sheetName val="중기조종저侃︀ﻕԯ_x0000_"/>
      <sheetName val="원"/>
      <sheetName val="AL공사_x0000__x0000_Ԁ"/>
      <sheetName val="[수목일위.XLS]el\설계서郐꒸'_x0000_車ඦ翶_x0000__x0000_"/>
      <sheetName val="기술자¸_x0000_Ԁ_x0000_"/>
      <sheetName val="골_x0000__x0000__x0000_"/>
      <sheetName val="총괄내역서(_x0000_"/>
      <sheetName val="DATA䢈"/>
      <sheetName val="DATA_x0005_"/>
      <sheetName val="el\설계서\수목일위_XLS]_x0000_ᰜ怀"/>
      <sheetName val="98수문"/>
      <sheetName val="정화조방䀀絎쬂"/>
      <sheetName val="정화조방_x0000__x0000_Ԁ"/>
      <sheetName val="[수목일위.XLS]el\설계嬂退퇽_x000e__x0000__x0000__x0000_렀꼣"/>
      <sheetName val="[수목일위.XLS][수목일위.XLS]el___서____2"/>
      <sheetName val="[수목일위.XLS][수목일위.XLS]el___서____3"/>
      <sheetName val="시산표(매출조정전)"/>
      <sheetName val="[수목일위.XLS][수목일위.XLS]el_____2498"/>
      <sheetName val="[수목일위.XLS][수목일위.XLS]el_____2499"/>
      <sheetName val="[수목일위.XLS][수목일위.XLS]el_____2494"/>
      <sheetName val="[수목일위.XLS][수목일위.XLS]el_____2495"/>
      <sheetName val="[수목일위.XLS][수목일위.XLS]el_____2492"/>
      <sheetName val="[수목일위.XLS][수목일위.XLS]el_____2493"/>
      <sheetName val="[수목일위.XLS][수목일위.XLS]el_____2490"/>
      <sheetName val="[수목일위.XLS][수목일위.XLS]el_____2491"/>
      <sheetName val="[수목일위.XLS][수목일위.XLS]el_____2496"/>
      <sheetName val="[수목일위.XLS][수목일위.XLS]el_____2497"/>
      <sheetName val="[수목일위.XLS][수목일위.XLS]el_____2506"/>
      <sheetName val="[수목일위.XLS][수목일위.XLS]el_____2507"/>
      <sheetName val="[수목일위.XLS][수목일위.XLS]el_____2500"/>
      <sheetName val="[수목일위.XLS][수목일위.XLS]el_____2501"/>
      <sheetName val="[수목일위.XLS][수목일위.XLS]el_____2502"/>
      <sheetName val="[수목일위.XLS][수목일위.XLS]el_____2503"/>
      <sheetName val="[수목일위.XLS][수목일위.XLS]el_____2504"/>
      <sheetName val="[수목일위.XLS][수목일위.XLS]el_____2505"/>
      <sheetName val="[수목일위.XLS][수목일위.XLS]el_____2510"/>
      <sheetName val="[수목일위.XLS][수목일위.XLS]el_____2511"/>
      <sheetName val="[수목일위.XLS][수목일위.XLS]el_____2508"/>
      <sheetName val="[수목일위.XLS][수목일위.XLS]el_____2509"/>
      <sheetName val="[수목일위.XLS][수목일위.XLS]el_____2512"/>
      <sheetName val="[수목일위.XLS][수목일위.XLS]el_____2513"/>
      <sheetName val="[수목일위.XLS][수목일위.XLS]el_____2514"/>
      <sheetName val="[수목일위.XLS][수목일위.XLS]el_____2515"/>
      <sheetName val="[수목일위.XLS][수목일위.XLS]el_____2516"/>
      <sheetName val="[수목일위.XLS][수목일위.XLS]el_____2517"/>
      <sheetName val="[수목일위.XLS][수목일위.XLS]el_____2518"/>
      <sheetName val="[수목일위.XLS][수목일위.XLS]el_____2519"/>
      <sheetName val="[수목일위.XLS][수목일위.XLS]el_____2522"/>
      <sheetName val="[수목일위.XLS][수목일위.XLS]el_____2523"/>
      <sheetName val="[수목일위.XLS][수목일위.XLS]el_____2520"/>
      <sheetName val="[수목일위.XLS][수목일위.XLS]el_____2521"/>
      <sheetName val="[수목일위.XLS][수목일위.XLS]el_____2524"/>
      <sheetName val="[수목일위.XLS][수목일위.XLS]el_____2525"/>
      <sheetName val="[수목일위.XLS][수목일위.XLS]el_____2532"/>
      <sheetName val="[수목일위.XLS][수목일위.XLS]el_____2533"/>
      <sheetName val="[수목일위.XLS][수목일위.XLS]el_____2526"/>
      <sheetName val="[수목일위.XLS][수목일위.XLS]el_____2527"/>
      <sheetName val="[수목일위.XLS][수목일위.XLS]el_____2528"/>
      <sheetName val="[수목일위.XLS][수목일위.XLS]el_____2529"/>
      <sheetName val="[수목일위.XLS][수목일위.XLS]el_____2530"/>
      <sheetName val="[수목일위.XLS][수목일위.XLS]el_____2531"/>
      <sheetName val="[수목일위.XLS][수목일위.XLS]el_____2540"/>
      <sheetName val="[수목일위.XLS][수목일위.XLS]el_____2541"/>
      <sheetName val="[수목일위.XLS][수목일위.XLS]el_____2536"/>
      <sheetName val="[수목일위.XLS][수목일위.XLS]el_____2537"/>
      <sheetName val="[수목일위.XLS][수목일위.XLS]el_____2534"/>
      <sheetName val="[수목일위.XLS][수목일위.XLS]el_____2535"/>
      <sheetName val="[수목일위.XLS][수목일위.XLS]el_____2538"/>
      <sheetName val="[수목일위.XLS][수목일위.XLS]el_____2539"/>
      <sheetName val="[수목일위.XLS][수목일위.XLS]el_____2542"/>
      <sheetName val="[수목일위.XLS][수목일위.XLS]el_____2543"/>
      <sheetName val="[수목일위.XLS][수목일위.XLS]el_____2544"/>
      <sheetName val="[수목일위.XLS][수목일위.XLS]el_____2545"/>
      <sheetName val="[수목일위.XLS][수목일위.XLS]el_____2546"/>
      <sheetName val="[수목일위.XLS][수목일위.XLS]el_____2547"/>
      <sheetName val="[수목일위.XLS][수목일위.XLS]el_____2556"/>
      <sheetName val="[수목일위.XLS][수목일위.XLS]el_____2557"/>
      <sheetName val="[수목일위.XLS][수목일위.XLS]el_____2548"/>
      <sheetName val="[수목일위.XLS][수목일위.XLS]el_____2549"/>
      <sheetName val="[수목일위.XLS][수목일위.XLS]el_____2550"/>
      <sheetName val="[수목일위.XLS][수목일위.XLS]el_____2551"/>
      <sheetName val="[수목일위.XLS][수목일위.XLS]el_____2552"/>
      <sheetName val="[수목일위.XLS][수목일위.XLS]el_____2553"/>
      <sheetName val="[수목일위.XLS][수목일위.XLS]el_____2554"/>
      <sheetName val="[수목일위.XLS][수목일위.XLS]el_____2555"/>
      <sheetName val="[수목일위.XLS][수목일위.XLS]el_____2558"/>
      <sheetName val="[수목일위.XLS][수목일위.XLS]el_____2559"/>
      <sheetName val="[수목일위.XLS][수목일위.XLS]el_____2560"/>
      <sheetName val="[수목일위.XLS][수목일위.XLS]el_____2561"/>
      <sheetName val="[수목일위.XLS][수목일위.XLS]el_____2566"/>
      <sheetName val="[수목일위.XLS][수목일위.XLS]el_____2567"/>
      <sheetName val="[수목일위.XLS][수목일위.XLS]el_____2562"/>
      <sheetName val="[수목일위.XLS][수목일위.XLS]el_____2563"/>
      <sheetName val="[수목일위.XLS][수목일위.XLS]el_____2568"/>
      <sheetName val="[수목일위.XLS][수목일위.XLS]el_____2569"/>
      <sheetName val="[수목일위.XLS][수목일위.XLS]el_____2564"/>
      <sheetName val="[수목일위.XLS][수목일위.XLS]el_____2565"/>
      <sheetName val="[수목일위.XLS][수목일위.XLS]el_____2572"/>
      <sheetName val="[수목일위.XLS][수목일위.XLS]el_____2573"/>
      <sheetName val="[수목일위.XLS][수목일위.XLS]el_____2570"/>
      <sheetName val="[수목일위.XLS][수목일위.XLS]el_____2571"/>
      <sheetName val="[수목일위.XLS][수목일위.XLS]el_____2580"/>
      <sheetName val="[수목일위.XLS][수목일위.XLS]el_____2581"/>
      <sheetName val="[수목일위.XLS][수목일위.XLS]el_____2574"/>
      <sheetName val="[수목일위.XLS][수목일위.XLS]el_____2575"/>
      <sheetName val="[수목일위.XLS][수목일위.XLS]el_____2576"/>
      <sheetName val="[수목일위.XLS][수목일위.XLS]el_____2577"/>
      <sheetName val="[수목일위.XLS][수목일위.XLS]el_____2578"/>
      <sheetName val="[수목일위.XLS][수목일위.XLS]el_____2579"/>
      <sheetName val="[수목일위.XLS][수목일위.XLS]el_____2604"/>
      <sheetName val="[수목일위.XLS][수목일위.XLS]el_____2605"/>
      <sheetName val="[수목일위.XLS][수목일위.XLS]el_____2582"/>
      <sheetName val="[수목일위.XLS][수목일위.XLS]el_____2583"/>
      <sheetName val="[수목일위.XLS][수목일위.XLS]el_____2586"/>
      <sheetName val="[수목일위.XLS][수목일위.XLS]el_____2587"/>
      <sheetName val="[수목일위.XLS]el\설계서\수목_x0000__x0001__x0000__x0000_"/>
      <sheetName val="[수목일위.XLS]el\설계서\수목刀_x0010__x0000__x0000__x0000__x0001_"/>
      <sheetName val="[수목일위.XLS][수목일위.XLS]el_____2584"/>
      <sheetName val="[수목일위.XLS][수목일위.XLS]el_____2585"/>
      <sheetName val="[수목일위.XLS][수목일위.XLS]el_____2588"/>
      <sheetName val="[수목일위.XLS][수목일위.XLS]el_____2589"/>
      <sheetName val="[수목일위.XLS][수목일위.XLS]el_____2590"/>
      <sheetName val="[수목일위.XLS][수목일위.XLS]el_____2591"/>
      <sheetName val="[수목일위.XLS][수목일위.XLS]el_____2592"/>
      <sheetName val="[수목일위.XLS][수목일위.XLS]el_____2593"/>
      <sheetName val="[수목일위.XLS][수목일위.XLS]el_____2594"/>
      <sheetName val="[수목일위.XLS][수목일위.XLS]el_____2595"/>
      <sheetName val="[수목일위.XLS][수목일위.XLS]el_____2596"/>
      <sheetName val="[수목일위.XLS][수목일위.XLS]el_____2597"/>
      <sheetName val="[수목일위.XLS][수목일위.XLS]el_____2598"/>
      <sheetName val="[수목일위.XLS][수목일위.XLS]el_____2599"/>
      <sheetName val="[수목일위.XLS][수목일위.XLS]el_____2600"/>
      <sheetName val="[수목일위.XLS][수목일위.XLS]el_____2601"/>
      <sheetName val="[수목일위.XLS][수목일위.XLS]el_____2602"/>
      <sheetName val="[수목일위.XLS][수목일위.XLS]el_____2603"/>
      <sheetName val="MC내역(이설)"/>
      <sheetName val="[수목일위.XLS][수목일위.XLS]el_____2618"/>
      <sheetName val="[수목일위.XLS][수목일위.XLS]el_____2619"/>
      <sheetName val="[수목일위.XLS][수목일위.XLS]el_____2606"/>
      <sheetName val="[수목일위.XLS][수목일위.XLS]el_____2607"/>
      <sheetName val="[수목일위.XLS][수목일위.XLS]el_____2608"/>
      <sheetName val="[수목일위.XLS][수목일위.XLS]el_____2609"/>
      <sheetName val="[수목일위.XLS][수목일위.XLS]el_____2610"/>
      <sheetName val="[수목일위.XLS][수목일위.XLS]el_____2611"/>
      <sheetName val="[수목일위.XLS][수목일위.XLS]el_____2612"/>
      <sheetName val="[수목일위.XLS][수목일위.XLS]el_____2613"/>
      <sheetName val="[수목일위.XLS][수목일위.XLS]el_____2614"/>
      <sheetName val="[수목일위.XLS][수목일위.XLS]el_____2615"/>
      <sheetName val="[수목일위.XLS][수목일위.XLS]el_____2616"/>
      <sheetName val="[수목일위.XLS][수목일위.XLS]el_____2617"/>
      <sheetName val="[수목일위.XLS][수목일위.XLS]el_____2622"/>
      <sheetName val="[수목일위.XLS][수목일위.XLS]el_____2623"/>
      <sheetName val="[수목일위.XLS][수목일위.XLS]el_____2620"/>
      <sheetName val="[수목일위.XLS][수목일위.XLS]el_____2621"/>
      <sheetName val="[수목일위.XLS][수목일위.XLS]el_____2624"/>
      <sheetName val="[수목일위.XLS][수목일위.XLS]el_____2625"/>
      <sheetName val="[수목일위.XLS][수목일위.XLS]el_____2628"/>
      <sheetName val="[수목일위.XLS][수목일위.XLS]el_____2629"/>
      <sheetName val="[수목일위.XLS][수목일위.XLS]el_____2626"/>
      <sheetName val="[수목일위.XLS][수목일위.XLS]el_____2627"/>
      <sheetName val="[수목일위.XLS][수목일위.XLS]el_____2630"/>
      <sheetName val="[수목일위.XLS][수목일위.XLS]el_____2631"/>
      <sheetName val="[수목일위.XLS][수목일위.XLS]el_____2682"/>
      <sheetName val="[수목일위.XLS][수목일위.XLS]el_____2683"/>
      <sheetName val="[수목일위.XLS][수목일위.XLS]el_____2638"/>
      <sheetName val="[수목일위.XLS][수목일위.XLS]el_____2639"/>
      <sheetName val="[수목일위.XLS][수목일위.XLS]el_____2632"/>
      <sheetName val="[수목일위.XLS][수목일위.XLS]el_____2633"/>
      <sheetName val="[수목일위.XLS][수목일위.XLS]el_____2634"/>
      <sheetName val="[수목일위.XLS][수목일위.XLS]el_____2635"/>
      <sheetName val="[수목일위.XLS][수목일위.XLS]el_____2636"/>
      <sheetName val="[수목일위.XLS][수목일위.XLS]el_____2637"/>
      <sheetName val="[수목일위.XLS][수목일위.XLS]el_____2648"/>
      <sheetName val="[수목일위.XLS][수목일위.XLS]el_____2649"/>
      <sheetName val="[수목일위.XLS][수목일위.XLS]el_____2640"/>
      <sheetName val="[수목일위.XLS][수목일위.XLS]el_____2641"/>
      <sheetName val="[수목일위.XLS][수목일위.XLS]el_____2642"/>
      <sheetName val="[수목일위.XLS][수목일위.XLS]el_____2643"/>
      <sheetName val="[수목일위.XLS][수목일위.XLS]el_____2644"/>
      <sheetName val="[수목일위.XLS][수목일위.XLS]el_____2645"/>
      <sheetName val="[수목일위.XLS][수목일위.XLS]el_____2646"/>
      <sheetName val="[수목일위.XLS][수목일위.XLS]el_____2647"/>
      <sheetName val="[수목일위.XLS][수목일위.XLS]el_____2668"/>
      <sheetName val="[수목일위.XLS][수목일위.XLS]el_____2669"/>
      <sheetName val="[수목일위.XLS][수목일위.XLS]el_____2650"/>
      <sheetName val="[수목일위.XLS][수목일위.XLS]el_____2651"/>
      <sheetName val="[수목일위.XLS][수목일위.XLS]el_____2652"/>
      <sheetName val="[수목일위.XLS][수목일위.XLS]el_____2653"/>
      <sheetName val="[수목일위.XLS][수목일위.XLS]el_____2654"/>
      <sheetName val="[수목일위.XLS][수목일위.XLS]el_____2655"/>
      <sheetName val="[수목일위.XLS][수목일위.XLS]el_____2658"/>
      <sheetName val="[수목일위.XLS][수목일위.XLS]el_____2659"/>
      <sheetName val="[수목일위.XLS][수목일위.XLS]el_____2656"/>
      <sheetName val="[수목일위.XLS][수목일위.XLS]el_____2657"/>
      <sheetName val="[수목일위.XLS][수목일위.XLS]el_____2660"/>
      <sheetName val="[수목일위.XLS][수목일위.XLS]el_____2661"/>
      <sheetName val="[수목일위.XLS][수목일위.XLS]el_____2662"/>
      <sheetName val="[수목일위.XLS][수목일위.XLS]el_____2663"/>
      <sheetName val="[수목일위.XLS][수목일위.XLS]el_____2664"/>
      <sheetName val="[수목일위.XLS][수목일위.XLS]el_____2665"/>
      <sheetName val="[수목일위.XLS][수목일위.XLS]el_____2666"/>
      <sheetName val="[수목일위.XLS][수목일위.XLS]el_____2667"/>
      <sheetName val="[수목일위.XLS][수목일위.XLS]el_____2674"/>
      <sheetName val="[수목일위.XLS][수목일위.XLS]el_____2675"/>
      <sheetName val="[수목일위.XLS][수목일위.XLS]el_____2670"/>
      <sheetName val="[수목일위.XLS][수목일위.XLS]el_____2671"/>
      <sheetName val="[수목일위.XLS][수목일위.XLS]el_____2672"/>
      <sheetName val="[수목일위.XLS][수목일위.XLS]el_____2673"/>
      <sheetName val="[수목일위.XLS][수목일위.XLS]el_____2678"/>
      <sheetName val="[수목일위.XLS][수목일위.XLS]el_____2679"/>
      <sheetName val="[수목일위.XLS][수목일위.XLS]el_____2676"/>
      <sheetName val="[수목일위.XLS][수목일위.XLS]el_____2677"/>
      <sheetName val="[수목일위.XLS][수목일위.XLS]el_____2680"/>
      <sheetName val="[수목일위.XLS][수목일위.XLS]el_____2681"/>
      <sheetName val="[수목일위.XLS][수목일위.XLS]el_____2686"/>
      <sheetName val="[수목일위.XLS][수목일위.XLS]el_____2687"/>
      <sheetName val="[수목일위.XLS][수목일위.XLS]el_____2684"/>
      <sheetName val="[수목일위.XLS][수목일위.XLS]el_____2685"/>
      <sheetName val="[수목일위.XLS][수목일위.XLS]el_____2692"/>
      <sheetName val="[수목일위.XLS][수목일위.XLS]el_____2693"/>
      <sheetName val="[수목일위.XLS][수목일위.XLS]el_____2696"/>
      <sheetName val="[수목일위.XLS][수목일위.XLS]el_____2697"/>
      <sheetName val="[수목일위.XLS][수목일위.XLS]el_____2688"/>
      <sheetName val="[수목일위.XLS][수목일위.XLS]el_____2689"/>
      <sheetName val="[수목일위.XLS][수목일위.XLS]el_____2690"/>
      <sheetName val="[수목일위.XLS][수목일위.XLS]el_____2691"/>
      <sheetName val="[수목일위.XLS][수목일위.XLS]el_____2694"/>
      <sheetName val="[수목일위.XLS][수목일위.XLS]el_____2695"/>
      <sheetName val="[수목일위.XLS][수목일위.XLS]el_____2724"/>
      <sheetName val="[수목일위.XLS][수목일위.XLS]el_____2725"/>
      <sheetName val="[수목일위.XLS][수목일위.XLS]el_____2698"/>
      <sheetName val="[수목일위.XLS][수목일위.XLS]el_____2699"/>
      <sheetName val="[수목일위.XLS][수목일위.XLS]el_____2708"/>
      <sheetName val="[수목일위.XLS][수목일위.XLS]el_____2709"/>
      <sheetName val="[수목일위.XLS][수목일위.XLS]el_____2706"/>
      <sheetName val="[수목일위.XLS][수목일위.XLS]el_____2707"/>
      <sheetName val="[수목일위.XLS][수목일위.XLS]el_____2700"/>
      <sheetName val="[수목일위.XLS][수목일위.XLS]el_____2701"/>
      <sheetName val="[수목일위.XLS][수목일위.XLS]el_____2702"/>
      <sheetName val="[수목일위.XLS][수목일위.XLS]el_____2703"/>
      <sheetName val="[수목일위.XLS][수목일위.XLS]el_____2704"/>
      <sheetName val="[수목일위.XLS][수목일위.XLS]el_____2705"/>
      <sheetName val="[수목일위.XLS][수목일위.XLS]el_____2722"/>
      <sheetName val="[수목일위.XLS][수목일위.XLS]el_____2723"/>
      <sheetName val="[수목일위.XLS][수목일위.XLS]el_____2710"/>
      <sheetName val="[수목일위.XLS][수목일위.XLS]el_____2711"/>
      <sheetName val="[수목일위.XLS][수목일위.XLS]el_____2712"/>
      <sheetName val="[수목일위.XLS][수목일위.XLS]el_____2713"/>
      <sheetName val="[수목일위.XLS][수목일위.XLS]el_____2714"/>
      <sheetName val="[수목일위.XLS][수목일위.XLS]el_____2715"/>
      <sheetName val="[수목일위.XLS][수목일위.XLS]el_____2716"/>
      <sheetName val="[수목일위.XLS][수목일위.XLS]el_____2717"/>
      <sheetName val="[수목일위.XLS][수목일위.XLS]el_____2718"/>
      <sheetName val="[수목일위.XLS][수목일위.XLS]el_____2719"/>
      <sheetName val="[수목일위.XLS][수목일위.XLS]el_____2720"/>
      <sheetName val="[수목일위.XLS][수목일위.XLS]el_____2721"/>
      <sheetName val="[수목일위.XLS][수목일위.XLS]el_____2726"/>
      <sheetName val="[수목일위.XLS][수목일위.XLS]el_____2727"/>
      <sheetName val="[수목일위.XLS][수목일위.XLS]el_____2728"/>
      <sheetName val="[수목일위.XLS][수목일위.XLS]el_____2729"/>
      <sheetName val="[수목일위.XLS][수목일위.XLS]el_____2736"/>
      <sheetName val="[수목일위.XLS][수목일위.XLS]el_____2737"/>
      <sheetName val="[수목일위.XLS][수목일위.XLS]el_____2730"/>
      <sheetName val="[수목일위.XLS][수목일위.XLS]el_____2731"/>
      <sheetName val="[수목일위.XLS][수목일위.XLS]el_____2732"/>
      <sheetName val="[수목일위.XLS][수목일위.XLS]el_____2733"/>
      <sheetName val="[수목일위.XLS][수목일위.XLS]el_____2734"/>
      <sheetName val="[수목일위.XLS][수목일위.XLS]el_____2735"/>
      <sheetName val="[수목일위.XLS][수목일위.XLS]el_____2738"/>
      <sheetName val="[수목일위.XLS][수목일위.XLS]el_____2739"/>
      <sheetName val="[수목일위.XLS][수목일위.XLS]el_____2752"/>
      <sheetName val="[수목일위.XLS][수목일위.XLS]el_____2753"/>
      <sheetName val="[수목일위.XLS][수목일위.XLS]el_____2740"/>
      <sheetName val="[수목일위.XLS][수목일위.XLS]el_____2741"/>
      <sheetName val="[수목일위.XLS][수목일위.XLS]el_____2742"/>
      <sheetName val="[수목일위.XLS][수목일위.XLS]el_____2743"/>
      <sheetName val="[수목일위.XLS][수목일위.XLS]el_____2744"/>
      <sheetName val="[수목일위.XLS][수목일위.XLS]el_____2745"/>
      <sheetName val="[수목일위.XLS][수목일위.XLS]el_____2748"/>
      <sheetName val="[수목일위.XLS][수목일위.XLS]el_____2749"/>
      <sheetName val="[수목일위.XLS][수목일위.XLS]el_____2746"/>
      <sheetName val="[수목일위.XLS][수목일위.XLS]el_____2747"/>
      <sheetName val="[수목일위.XLS][수목일위.XLS]el_____2750"/>
      <sheetName val="[수목일위.XLS][수목일위.XLS]el_____2751"/>
      <sheetName val="[수목일위.XLS][수목일위.XLS]el_____2756"/>
      <sheetName val="[수목일위.XLS][수목일위.XLS]el_____2757"/>
      <sheetName val="[수목일위.XLS][수목일위.XLS]el_____2754"/>
      <sheetName val="[수목일위.XLS][수목일위.XLS]el_____2755"/>
      <sheetName val="[수목일위.XLS][수목일위.XLS]el_____2758"/>
      <sheetName val="[수목일위.XLS][수목일위.XLS]el_____2759"/>
      <sheetName val="[수목일위.XLS][수목일위.XLS]el_____2768"/>
      <sheetName val="[수목일위.XLS][수목일위.XLS]el_____2769"/>
      <sheetName val="[수목일위.XLS][수목일위.XLS]el_____2770"/>
      <sheetName val="[수목일위.XLS][수목일위.XLS]el_____2771"/>
      <sheetName val="[수목일위.XLS][수목일위.XLS]el_____2760"/>
      <sheetName val="[수목일위.XLS][수목일위.XLS]el_____2761"/>
      <sheetName val="[수목일위.XLS][수목일위.XLS]el_____2762"/>
      <sheetName val="[수목일위.XLS][수목일위.XLS]el_____2763"/>
      <sheetName val="[수목일위.XLS][수목일위.XLS]el_____2764"/>
      <sheetName val="[수목일위.XLS][수목일위.XLS]el_____2765"/>
      <sheetName val="[수목일위.XLS][수목일위.XLS]el_____2766"/>
      <sheetName val="[수목일위.XLS][수목일위.XLS]el_____2767"/>
      <sheetName val="[수목일위.XLS][수목일위.XLS]el_____2780"/>
      <sheetName val="[수목일위.XLS][수목일위.XLS]el_____2781"/>
      <sheetName val="[수목일위.XLS][수목일위.XLS]el_____2772"/>
      <sheetName val="[수목일위.XLS][수목일위.XLS]el_____2773"/>
      <sheetName val="[수목일위.XLS][수목일위.XLS]el_____2774"/>
      <sheetName val="[수목일위.XLS][수목일위.XLS]el_____2775"/>
      <sheetName val="[수목일위.XLS][수목일위.XLS]el_____2776"/>
      <sheetName val="[수목일위.XLS][수목일위.XLS]el_____2777"/>
      <sheetName val="[수목일위.XLS][수목일위.XLS]el_____2778"/>
      <sheetName val="[수목일위.XLS][수목일위.XLS]el_____2779"/>
      <sheetName val="[수목일위.XLS][수목일위.XLS]el_____2792"/>
      <sheetName val="[수목일위.XLS][수목일위.XLS]el_____2793"/>
      <sheetName val="[수목일위.XLS][수목일위.XLS]el_____2782"/>
      <sheetName val="[수목일위.XLS][수목일위.XLS]el_____2783"/>
      <sheetName val="[수목일위.XLS][수목일위.XLS]el_____2790"/>
      <sheetName val="[수목일위.XLS][수목일위.XLS]el_____2791"/>
      <sheetName val="[수목일위.XLS][수목일위.XLS]el_____2784"/>
      <sheetName val="[수목일위.XLS][수목일위.XLS]el_____2785"/>
      <sheetName val="[수목일위.XLS][수목일위.XLS]el_____2786"/>
      <sheetName val="[수목일위.XLS][수목일위.XLS]el_____2787"/>
      <sheetName val="[수목일위.XLS][수목일위.XLS]el_____2788"/>
      <sheetName val="[수목일위.XLS][수목일위.XLS]el_____2789"/>
      <sheetName val="[수목일위.XLS][수목일위.XLS]el_____2794"/>
      <sheetName val="[수목일위.XLS][수목일위.XLS]el_____2795"/>
      <sheetName val="[수목일위.XLS][수목일위.XLS]el_____2810"/>
      <sheetName val="[수목일위.XLS][수목일위.XLS]el_____2811"/>
      <sheetName val="[수목일위.XLS][수목일위.XLS]el_____2808"/>
      <sheetName val="[수목일위.XLS][수목일위.XLS]el_____2809"/>
      <sheetName val="[수목일위.XLS][수목일위.XLS]el_____2796"/>
      <sheetName val="[수목일위.XLS][수목일위.XLS]el_____2797"/>
      <sheetName val="[수목일위.XLS][수목일위.XLS]el_____2798"/>
      <sheetName val="[수목일위.XLS][수목일위.XLS]el_____2799"/>
      <sheetName val="[수목일위.XLS][수목일위.XLS]el_____2800"/>
      <sheetName val="[수목일위.XLS][수목일위.XLS]el_____2801"/>
      <sheetName val="[수목일위.XLS][수목일위.XLS]el_____2802"/>
      <sheetName val="[수목일위.XLS][수목일위.XLS]el_____2803"/>
      <sheetName val="[수목일위.XLS][수목일위.XLS]el_____2804"/>
      <sheetName val="[수목일위.XLS][수목일위.XLS]el_____2805"/>
      <sheetName val="[수목일위.XLS][수목일위.XLS]el_____2806"/>
      <sheetName val="[수목일위.XLS][수목일위.XLS]el_____2807"/>
      <sheetName val="[수목일위.XLS][수목일위.XLS]el_____2816"/>
      <sheetName val="[수목일위.XLS][수목일위.XLS]el_____2817"/>
      <sheetName val="[수목일위.XLS][수목일위.XLS]el_____2818"/>
      <sheetName val="[수목일위.XLS][수목일위.XLS]el_____2819"/>
      <sheetName val="수원역(전체분)설계서"/>
      <sheetName val="[수목일위.XLS]el\설계서\수栀뫥᐀␑頁镄_x001b_"/>
      <sheetName val="법剨!"/>
      <sheetName val="상호_x0000__x0000__x0000__x0000_"/>
      <sheetName val="[수목일위.XLS]el\설계서\_x0000__x0000__x0000__x0001_Ԁ_x0000__x0000__x0000_"/>
      <sheetName val="사업분석Ç_x0000_Ԁ_x0000_퀀릭"/>
      <sheetName val="사업분석Ç_x0000_Ԁ_x0000_耀맦"/>
      <sheetName val="산근헾"/>
      <sheetName val="[수목일위.XLS]el\설계_x0000_㠀䗨_x0001__x0000__x0000__x0000__x0001__x0000__x0000_"/>
      <sheetName val="[수목일위.XLS]el\설계서\수목일위_x0000__x0000_最_x0002_"/>
      <sheetName val="산근堑"/>
      <sheetName val="AL공_xd800_㽞谀㽠"/>
      <sheetName val="[수목일위.XLS][수목일위.XLS_x0000_]el__계서_수_6"/>
      <sheetName val="[수목일위.XLS][수목일위.XLS_x0000_]el__계서_수_7"/>
      <sheetName val="[수목일위.XLS_x0000_][수목일위.XLS_x0000_]el__계서__2"/>
      <sheetName val="[수목일위.XLS_x0000_][수목일위.XLS_x0000_]el__계서__3"/>
      <sheetName val="[수목일위.XLS][수목일위.XLS_x0000_]el__계서_수_4"/>
      <sheetName val="[수목일위.XLS][수목일위.XLS_x0000_]el__계서_수_5"/>
      <sheetName val="[수목일위.XLS_x0000_][수목일위.XLS_x0000_]el__계서__8"/>
      <sheetName val="[수목일위.XLS_x0000_][수목일위.XLS_x0000_]el__계서__9"/>
      <sheetName val="[수목일위.XLS_x0000_][수목일위.XLS_x0000_]el__계서__4"/>
      <sheetName val="[수목일위.XLS_x0000_][수목일위.XLS_x0000_]el__계서__5"/>
      <sheetName val="[수목일위.XLS_x0000_][수목일위.XLS_x0000_]el__계서__6"/>
      <sheetName val="[수목일위.XLS_x0000_][수목일위.XLS_x0000_]el__계서__7"/>
      <sheetName val="[수목일위.XLS][수목일위.XLS_x0000_]el__계서_수_8"/>
      <sheetName val="[수목일위.XLS][수목일위.XLS_x0000_]el__계서_수_9"/>
      <sheetName val="[수목일위.XLS]el\설계서Ȁ_x0000_쀀厈⚗䠀⸭&quot;"/>
      <sheetName val="[수목일위.XLS][수목일위.XLS]el_____2824"/>
      <sheetName val="[수목일위.XLS][수목일위.XLS]el_____2825"/>
      <sheetName val="[수목일위.XLS][수목일위.XLS]el_____2822"/>
      <sheetName val="[수목일위.XLS][수목일위.XLS]el_____2823"/>
      <sheetName val="[수목일위.XLS][수목일위.XLS]el_____2820"/>
      <sheetName val="[수목일위.XLS][수목일위.XLS]el_____2821"/>
      <sheetName val="[수목일위.XLS][수목일위.XLS]el_____2826"/>
      <sheetName val="[수목일위.XLS][수목일위.XLS]el_____2827"/>
      <sheetName val="6.7현장운영"/>
      <sheetName val="[수목일위.XLS]el\설계서\수목_x0000__x0000_Ԁ_x0000_퀀癄"/>
      <sheetName val="[수목일위.XLS]el\설계踂ꐾ㠀_x0013__x0000__x0000__x0000_猫"/>
      <sheetName val="[수목일위.XLS]el\설계서\수목일_x0000_둰_x0000__x0000_Ā"/>
      <sheetName val="[수목일위.XLS]el\설계서\수목일_x0000_┾_x0000__x0000_Ā"/>
      <sheetName val="[수목일위.XLS][수목일위.XLS_x0000_]el_설_서_수_2"/>
      <sheetName val="[수목일위.XLS][수목일위.XLS_x0000_]el_설_서_수_3"/>
      <sheetName val="[수목일위.XLS_x0000_]el\설계서\수목일_x0000__x0000_-_x0000__x0000_"/>
      <sheetName val="[수목일위.XLS_x0000_]el\설계서\수목일_x0000__x0000__x0000__x0000_"/>
      <sheetName val="[수목일위_XLS][수목일위_XLS]el______목_2"/>
      <sheetName val="[수목일위_XLS][수목일위_XLS]el______목_3"/>
      <sheetName val="[수목일위_XLS]el\설계렃耀ﻯ+덎"/>
      <sheetName val="[수목일위_XLS][수목일위_XLS]el______10"/>
      <sheetName val="[수목일위_XLS][수목일위_XLS]el______11"/>
      <sheetName val="[수목일위_XLS][수목일위_XLS]el______14"/>
      <sheetName val="[수목일위_XLS][수목일위_XLS]el______15"/>
      <sheetName val="[수목일위_XLS][수목일위_XLS]el______12"/>
      <sheetName val="[수목일위_XLS][수목일위_XLS]el______13"/>
      <sheetName val="[수목일위_XLS][수목일위_XLS]el______16"/>
      <sheetName val="[수목일위_XLS][수목일위_XLS]el______17"/>
      <sheetName val="자재집계_&amp;_총괄표"/>
      <sheetName val="일위대가목움"/>
      <sheetName val="사업분석㗩"/>
      <sheetName val="사업분석⬰㖚"/>
      <sheetName val="사업분석肰㖘"/>
      <sheetName val="사업분석炐㡨"/>
      <sheetName val="사업분석䄠㦖"/>
      <sheetName val="사업분석᭐㡩"/>
      <sheetName val="[수목일위_XLS][수목일위_XLS]el_설_서_수_10"/>
      <sheetName val="[수목일위_XLS][수목일위_XLS]el_설_서_수_11"/>
      <sheetName val="[수목일위_XLS][수목일위_XLS]el_설_서_수_12"/>
      <sheetName val="[수목일위_XLS][수목일위_XLS]el_설_서_수_13"/>
      <sheetName val="일위대가목록표("/>
      <sheetName val="[수목일위_XLS]el\설계서෰ਇǽ"/>
      <sheetName val="[수목일위_XLS]el\설계서몰ᔢǽ"/>
      <sheetName val="[수목일위_XLS]el\설계서쩀睜ǽ"/>
      <sheetName val="PROJECT_BRIEF"/>
      <sheetName val="[수목일위_XLS]el\설계서\"/>
      <sheetName val="[수목일위_XLS][수목일위_XLS"/>
      <sheetName val="4_전력"/>
      <sheetName val="[수목일위_XLS]el\설계서\수목일위_"/>
      <sheetName val="[수목일위_XLS][수목일위_XLS]el\설계"/>
      <sheetName val="[수목일위_XLS]el\설계서\"/>
      <sheetName val="일위대가표"/>
      <sheetName val="[수목일위_XLS]el\설계서\수목일谐#"/>
      <sheetName val="[수목일위_XLS]el\설계서\Ā"/>
      <sheetName val="[수목일위_XLS]el\설계攁Մ "/>
      <sheetName val="[수목일위.XLS][수목일위.XLS]el__계서____4"/>
      <sheetName val="[수목일위.XLS][수목일위.XLS]el__계서____5"/>
      <sheetName val="[수목일위.XLS][수목일위.XLS]el__계서____2"/>
      <sheetName val="[수목일위.XLS][수목일위.XLS]el__계서____3"/>
      <sheetName val="[수목일위.XLS][수목일위.XLS]el__계서____6"/>
      <sheetName val="[수목일위.XLS][수목일위.XLS]el__계서____7"/>
      <sheetName val="[수목일위.XLS][수목일위.XLS]el__계서____8"/>
      <sheetName val="[수목일위.XLS][수목일위.XLS]el__계서____9"/>
      <sheetName val="[수목일위.XLS][수목일위.XLS]el__계서___10"/>
      <sheetName val="[수목일위.XLS][수목일위.XLS]el__계서___11"/>
      <sheetName val="TE헾"/>
      <sheetName val="TE茨"/>
      <sheetName val="11.닥트설치공사(bm)"/>
      <sheetName val="수주추정"/>
      <sheetName val="전압강하자료"/>
      <sheetName val="ALL"/>
      <sheetName val="내역서을지"/>
      <sheetName val="GI-LIST"/>
      <sheetName val="3.건축(현장안)"/>
      <sheetName val="PIPE(UG)내역"/>
      <sheetName val="원가계산서(남측)"/>
      <sheetName val="과천MAIN"/>
      <sheetName val="실행내역 "/>
      <sheetName val="청-교대(A1-A2)"/>
      <sheetName val="96노임기준"/>
      <sheetName val="가정급수관"/>
      <sheetName val="sぎ"/>
      <sheetName val="계약내역서(을지"/>
      <sheetName val="단가조사표"/>
      <sheetName val="일위목록표-내역서순"/>
      <sheetName val="4. 검토"/>
      <sheetName val="2015년 제3차 공사 물량조사 양식.xlsx"/>
      <sheetName val="순공사비"/>
      <sheetName val="전기단가조사서"/>
      <sheetName val="VOR"/>
      <sheetName val="내역(건축)"/>
      <sheetName val="철거산ԯ_x0000_缀"/>
      <sheetName val="안청갑지"/>
      <sheetName val="신축(단위)"/>
      <sheetName val="경⠀ស"/>
      <sheetName val="절단표"/>
      <sheetName val="3차준_x0000_"/>
      <sheetName val="6.단가조사표"/>
      <sheetName val="2.노무비"/>
      <sheetName val="2-1.노무비단가"/>
      <sheetName val="5.폐기물운반비"/>
      <sheetName val="4.폐기물량"/>
      <sheetName val="정산내역서"/>
      <sheetName val="마감표"/>
      <sheetName val="송정-증포간  계약내역서"/>
      <sheetName val="uang"/>
      <sheetName val="회로내역(승인)"/>
      <sheetName val="서∼군(2)"/>
      <sheetName val="신규일위대가"/>
      <sheetName val="12월일반업무"/>
      <sheetName val="B.O.M"/>
      <sheetName val="총_구조물공"/>
      <sheetName val="자압1"/>
      <sheetName val="단위량당중기"/>
      <sheetName val="미수수익(적금)"/>
      <sheetName val="계약내역서(을橂】"/>
      <sheetName val="7단_x0005_"/>
      <sheetName val="3도로"/>
      <sheetName val="BS1(302)"/>
      <sheetName val="예정공狸5"/>
      <sheetName val="예정공绘5"/>
      <sheetName val="1_x0005__x0005_"/>
      <sheetName val="1_x0005_"/>
      <sheetName val="1_x0005_B"/>
      <sheetName val="설_x0005__x0000_"/>
      <sheetName val="설헾⽬"/>
      <sheetName val="설헾〄"/>
      <sheetName val="설茸7"/>
      <sheetName val="1_x0005__x0000_"/>
      <sheetName val="C-노임단가"/>
      <sheetName val="연"/>
      <sheetName val="연颛"/>
      <sheetName val="연ﺛ"/>
      <sheetName val="2.2.1嵦ī_x0000__x0000_ꥈ"/>
      <sheetName val="2.2.1咘Ȏ㎩ì_x0000_"/>
      <sheetName val="2.2.1_x0000__x0000_㘨↌␬"/>
      <sheetName val="2.2.1_x0000__x0000_䜨ሉὴ"/>
      <sheetName val="2.2.1䘭疋瀨ȕ㱵"/>
      <sheetName val="2.2.1_x0000__x0000_᩿↌"/>
      <sheetName val="2.2.1_x0000__x0000_᷀ḨỌ"/>
      <sheetName val="내역(전체-변경)"/>
      <sheetName val="내역서(ebs)"/>
      <sheetName val="BJJIN"/>
      <sheetName val="설계변경 (2)"/>
      <sheetName val="단청(1)제외"/>
      <sheetName val="미장및수장"/>
      <sheetName val="수리보고"/>
      <sheetName val="계약내역서(_x0000__x0000__x0005_"/>
      <sheetName val="1.3(배치도)"/>
      <sheetName val="규격"/>
      <sheetName val="업체명"/>
      <sheetName val="관리"/>
      <sheetName val="도급예산내헾】_x0005__x0000_"/>
      <sheetName val="청하배수"/>
      <sheetName val="교대토공시점"/>
      <sheetName val="시산표"/>
      <sheetName val="재료산출"/>
      <sheetName val="Pjny"/>
      <sheetName val="08-공사비총괄표"/>
      <sheetName val="06-원가계산서"/>
      <sheetName val="04-간지"/>
      <sheetName val="01-적용기준"/>
      <sheetName val="03-목차"/>
      <sheetName val="07-총괄내역서"/>
      <sheetName val="02-표지"/>
      <sheetName val="PLP"/>
      <sheetName val="철거산저潖㄀"/>
      <sheetName val="평형공사비"/>
      <sheetName val="JH2001"/>
      <sheetName val="당초내역׃"/>
      <sheetName val="이설비"/>
      <sheetName val="폐기물처리"/>
      <sheetName val="원가계산서(용역)"/>
      <sheetName val="방수비"/>
      <sheetName val="복구비"/>
      <sheetName val="증감₆᝔氀"/>
      <sheetName val="분석가정"/>
      <sheetName val="원데이타"/>
      <sheetName val="자재_집계표ૐ"/>
      <sheetName val="관리,공᠀"/>
      <sheetName val="Template"/>
      <sheetName val="101동"/>
      <sheetName val="옥외전력간선설비공사"/>
      <sheetName val="공사완료입력"/>
      <sheetName val="지선토공鍐¹"/>
      <sheetName val="지선토공徸〒"/>
      <sheetName val="자재집게표 "/>
      <sheetName val="데리네읶타현황"/>
      <sheetName val="3.공통공ⴀ敆遵"/>
      <sheetName val="RESOURCE"/>
      <sheetName val="금액결정"/>
      <sheetName val="페인트"/>
      <sheetName val="교량공"/>
      <sheetName val="1-1평균터파기고(1)"/>
      <sheetName val="전체 현장 공사명 입력(26건)"/>
      <sheetName val="씨링(물가조사)"/>
      <sheetName val="씨링(기계경비)"/>
      <sheetName val="XXXX_x0000__x0000_"/>
      <sheetName val="(C)원내역"/>
      <sheetName val="공사芸Â헾⿠"/>
      <sheetName val="연⢄"/>
      <sheetName val="연"/>
      <sheetName val="연肄"/>
      <sheetName val="연ࢄ"/>
      <sheetName val="연C"/>
      <sheetName val="3.일반사상"/>
      <sheetName val="통합내역서"/>
      <sheetName val="0.0ControlSheet"/>
      <sheetName val="cctv"/>
      <sheetName val="당월(1)"/>
      <sheetName val="Edit(01)"/>
      <sheetName val="Upgrades pricing"/>
      <sheetName val="과세면세표"/>
      <sheetName val="6.18"/>
      <sheetName val="2층LOAD"/>
      <sheetName val="투자_x0000__x0000_Ԁ_x0000_"/>
      <sheetName val="원형1호맨_x0005__x0000__x0000__x0000_"/>
      <sheetName val="P.M 별"/>
      <sheetName val="항목邨_x001f_턘"/>
      <sheetName val="항목揄⿖_x0000_"/>
      <sheetName val="항목揄⾨_x0000_"/>
      <sheetName val="Edit"/>
      <sheetName val="O실보"/>
      <sheetName val="총괄내역단가"/>
      <sheetName val="예산M11A"/>
      <sheetName val="도면자료제출일정"/>
      <sheetName val="95MAKER"/>
      <sheetName val="BOX-1510"/>
      <sheetName val="SYS_DB"/>
      <sheetName val="단가 산출서(산근#1~簀╕쐀╕렀"/>
      <sheetName val="전차선로ԯ_x0000_缀_x0000_"/>
      <sheetName val="단면치수"/>
      <sheetName val="PVC 내역서"/>
      <sheetName val="0001new"/>
      <sheetName val="보도경계블럭"/>
      <sheetName val="트렌드"/>
      <sheetName val="Cost bd-墠+壬"/>
      <sheetName val="지구단위계획"/>
      <sheetName val="관로토공집계표"/>
      <sheetName val="영업֫_x0000_缀"/>
      <sheetName val="지장물C"/>
      <sheetName val="영업_x0008__x0000_"/>
      <sheetName val="식재일위墀."/>
      <sheetName val="관舓⼱"/>
      <sheetName val="관_x0005__x0000_"/>
      <sheetName val="archi(본사)"/>
      <sheetName val="00년"/>
      <sheetName val="2. 공원조도"/>
      <sheetName val="법인세비용(03년말)"/>
      <sheetName val="단면기준"/>
      <sheetName val="FA설치명세"/>
      <sheetName val="rate"/>
      <sheetName val="유입맨홀산출"/>
      <sheetName val="최적단면"/>
      <sheetName val="TOTAL3"/>
      <sheetName val="내역서적용수량 (지방도893)"/>
      <sheetName val="D-623D"/>
      <sheetName val="laroux"/>
      <sheetName val="중량산출"/>
      <sheetName val="PANEL 중량산출"/>
      <sheetName val="발신정보"/>
      <sheetName val="NOMUBI"/>
      <sheetName val="동원(3)"/>
      <sheetName val="동력부하(도산)"/>
      <sheetName val="_Recovered_SheetName_621_"/>
      <sheetName val="지주토목내역서"/>
      <sheetName val="자문요청"/>
      <sheetName val="1.일위대가"/>
      <sheetName val="국내조달(통합-1)"/>
      <sheetName val="스텐문틀堐_x001b_"/>
      <sheetName val="修正表紙"/>
      <sheetName val="재정睮⾯_x0005_"/>
      <sheetName val="재정ᛅ〒_x0005_"/>
      <sheetName val="재정脸;腼"/>
      <sheetName val="[수목일위.XLS]B__MSOffice_Excel___2"/>
      <sheetName val="한강운반擀"/>
      <sheetName val="1공구"/>
      <sheetName val="xxx"/>
      <sheetName val="제안서"/>
      <sheetName val="행정표준(1)"/>
      <sheetName val="행정표준(2)"/>
      <sheetName val="암거날개벽"/>
      <sheetName val="조도계산(1)"/>
      <sheetName val="Initial Input Variable"/>
      <sheetName val="토공실_x0000_"/>
      <sheetName val="별제권_정리담보권1"/>
      <sheetName val="T6-6(2)"/>
      <sheetName val="울산시산표"/>
      <sheetName val="Coding"/>
      <sheetName val="타공이기수량"/>
      <sheetName val="[수목일위.XLS_x0000_][수목일위.XLS]el_설계서___8"/>
      <sheetName val="[수목일위.XLS_x0000_][수목일위.XLS]el_설계서___9"/>
      <sheetName val="[수목일위.XLS][수목일위.XLS_x0000_]el_설계서__12"/>
      <sheetName val="[수목일위.XLS][수목일위.XLS_x0000_]el_설계서__13"/>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원형1호맨홀토공수㐬"/>
      <sheetName val="급탕순환펌프"/>
      <sheetName val="[수목일위.XLS][수목일위.XLS_x0000_]el_설계서__14"/>
      <sheetName val="[수목일위.XLS][수목일위.XLS_x0000_]el_설계서__15"/>
      <sheetName val="일위대가-2"/>
      <sheetName val="적용단가"/>
      <sheetName val="당초,변경"/>
      <sheetName val="A-8 PD(도로중앙)"/>
      <sheetName val="갑지(집행)"/>
      <sheetName val="A소화조"/>
      <sheetName val="B소화조"/>
      <sheetName val="A조실험"/>
      <sheetName val="B조실험"/>
      <sheetName val="수목데이타暷"/>
      <sheetName val="기흥하도용"/>
      <sheetName val="C1"/>
      <sheetName val="11_닥트설치공사(bm)"/>
      <sheetName val="3_건축(현장안)"/>
      <sheetName val="실행내역_"/>
      <sheetName val="4__검토"/>
      <sheetName val="2015년_제3차_공사_물량조사_양식_xlsx"/>
      <sheetName val="6_단가조사표"/>
      <sheetName val="2_노무비"/>
      <sheetName val="2-1_노무비단가"/>
      <sheetName val="5_폐기물운반비"/>
      <sheetName val="4_폐기물량"/>
      <sheetName val="송정-증포간__계약내역서"/>
      <sheetName val="B_O_M"/>
      <sheetName val="7단"/>
      <sheetName val="1"/>
      <sheetName val="1B"/>
      <sheetName val="2_2_1嵦īꥈ"/>
      <sheetName val="2_2_1咘Ȏ㎩ì"/>
      <sheetName val="2_2_1㘨↌␬"/>
      <sheetName val="2_2_1䜨ሉὴ"/>
      <sheetName val="2_2_1䘭疋瀨ȕ㱵"/>
      <sheetName val="2_2_1᩿↌"/>
      <sheetName val="2_2_1᷀ḨỌ"/>
      <sheetName val="설계변경_(2)"/>
      <sheetName val="계약내역서("/>
      <sheetName val="1_3(배치도)"/>
      <sheetName val="도급예산내헾】"/>
      <sheetName val="자재집게표_"/>
      <sheetName val="3_공통공ⴀ敆遵"/>
      <sheetName val="전체_현장_공사명_입력(26건)"/>
      <sheetName val="3_일반사상"/>
      <sheetName val="0_0ControlSheet"/>
      <sheetName val="Upgrades_pricing"/>
      <sheetName val="6_18"/>
      <sheetName val="원형1호맨"/>
      <sheetName val="P_M_별"/>
      <sheetName val="항목邨턘"/>
      <sheetName val="Cost_bd-墠+壬"/>
      <sheetName val="시중노임(공사)"/>
      <sheetName val="자재_집계표"/>
      <sheetName val="비용"/>
      <sheetName val="6.열원설비"/>
      <sheetName val="6-3 공조용 펌프선정"/>
      <sheetName val="바닥_x0000_"/>
      <sheetName val="견적의뢰서"/>
      <sheetName val="영업墫᎟鰀"/>
      <sheetName val="영업涫⮦_x0001_"/>
      <sheetName val="3차Ö_x0000_"/>
      <sheetName val="할증"/>
      <sheetName val="S.중기사용료"/>
      <sheetName val="상수관로토공수량"/>
      <sheetName val="DATA(VTL)"/>
      <sheetName val="내역서(교량)전체"/>
      <sheetName val="[수목일위.XLS]el\설계서\수목일刀_x0010__x0000__x0000__x0000__x0000__x0000__x0001_Ԁ"/>
      <sheetName val="공사¬_x0000_"/>
      <sheetName val="AL공�ⲃᰀⲄ"/>
      <sheetName val="[수목일위.XLS]el\설계서\수목일_x0000__x0000_ɪ_x0000_ㆰ"/>
      <sheetName val="[수목일위.XLS]el\설계서_x0000_贀d_x0000__x0000_鴁֒_x0000_退"/>
      <sheetName val="[수목일위.XLS]el\설계서_x0000__x0000__x0000__x0000__x0000__x0001__x0000__x0000_Ԁ"/>
      <sheetName val="[수목일위.XLS][수목일위.XLS]el_설계서_수_96"/>
      <sheetName val="[수목일위.XLS][수목일위.XLS]el_설계서_수_97"/>
      <sheetName val="[수목일위.XLS][수목일위.XLS]el_설계서_수_98"/>
      <sheetName val="[수목일위.XLS][수목일위.XLS]el_설계서_수_99"/>
      <sheetName val="우측날개Ð"/>
      <sheetName val="공사비내역서(전기)"/>
      <sheetName val="[수목일위.XLS][수목일위.XLS]el_설계서__158"/>
      <sheetName val="[수목일위.XLS][수목일위.XLS]el_설계서__159"/>
      <sheetName val="[수목일위.XLS][수목일위.XLS]el_설계서__162"/>
      <sheetName val="[수목일위.XLS][수목일위.XLS]el_설계서__163"/>
      <sheetName val="[수목일위.XLS][수목일위.XLS]el_설계서__160"/>
      <sheetName val="[수목일위.XLS][수목일위.XLS]el_설계서__161"/>
      <sheetName val="[수목일위.XLS][수목일위.XLS]el_설계서__200"/>
      <sheetName val="[수목일위.XLS][수목일위.XLS]el_설계서__201"/>
      <sheetName val="[수목일위.XLS][수목일위.XLS]el_설계서__166"/>
      <sheetName val="[수목일위.XLS][수목일위.XLS]el_설계서__167"/>
      <sheetName val="[수목일위.XLS][수목일위.XLS]el_설계서__164"/>
      <sheetName val="[수목일위.XLS][수목일위.XLS]el_설계서__165"/>
      <sheetName val="[수목일위.XLS][수목일위.XLS]el_설계서__170"/>
      <sheetName val="[수목일위.XLS][수목일위.XLS]el_설계서__171"/>
      <sheetName val="[수목일위.XLS][수목일위.XLS]el_설계서__168"/>
      <sheetName val="[수목일위.XLS][수목일위.XLS]el_설계서__169"/>
      <sheetName val="[수목일위.XLS][수목일위.XLS]el_설계서__172"/>
      <sheetName val="[수목일위.XLS][수목일위.XLS]el_설계서__173"/>
      <sheetName val="[수목일위.XLS][수목일위.XLS]el_설계서__174"/>
      <sheetName val="[수목일위.XLS][수목일위.XLS]el_설계서__175"/>
      <sheetName val="[수목일위.XLS][수목일위.XLS]el_설계서__176"/>
      <sheetName val="[수목일위.XLS][수목일위.XLS]el_설계서__177"/>
      <sheetName val="[수목일위.XLS][수목일위.XLS]el_설계서__178"/>
      <sheetName val="[수목일위.XLS][수목일위.XLS]el_설계서__179"/>
      <sheetName val="[수목일위.XLS][수목일위.XLS]el_설계서__184"/>
      <sheetName val="[수목일위.XLS][수목일위.XLS]el_설계서__185"/>
      <sheetName val="[수목일위.XLS][수목일위.XLS]el_설계서__180"/>
      <sheetName val="[수목일위.XLS][수목일위.XLS]el_설계서__181"/>
      <sheetName val="[수목일위.XLS][수목일위.XLS]el_설계서__182"/>
      <sheetName val="[수목일위.XLS][수목일위.XLS]el_설계서__183"/>
      <sheetName val="[수목일위.XLS][수목일위.XLS]el_설계서__186"/>
      <sheetName val="[수목일위.XLS][수목일위.XLS]el_설계서__187"/>
      <sheetName val="[수목일위.XLS][수목일위.XLS]el_설계서__188"/>
      <sheetName val="[수목일위.XLS][수목일위.XLS]el_설계서__189"/>
      <sheetName val="[수목일위.XLS][수목일위.XLS]el_설계서__190"/>
      <sheetName val="[수목일위.XLS][수목일위.XLS]el_설계서__191"/>
      <sheetName val="[수목일위.XLS][수목일위.XLS]el_설계서__192"/>
      <sheetName val="[수목일위.XLS][수목일위.XLS]el_설계서__193"/>
      <sheetName val="[수목일위.XLS][수목일위.XLS]el_설계서__194"/>
      <sheetName val="[수목일위.XLS][수목일위.XLS]el_설계서__195"/>
      <sheetName val="[수목일위.XLS][수목일위.XLS]el_설계서__198"/>
      <sheetName val="[수목일위.XLS][수목일위.XLS]el_설계서__199"/>
      <sheetName val="[수목일위.XLS][수목일위.XLS]el_설계서__196"/>
      <sheetName val="[수목일위.XLS][수목일위.XLS]el_설계서__197"/>
      <sheetName val="[수목일위.XLS][수목일위.XLS]el_설계서__202"/>
      <sheetName val="[수목일위.XLS][수목일위.XLS]el_설계서__203"/>
      <sheetName val="[수목일위.XLS][수목일위.XLS]el_설계서__204"/>
      <sheetName val="[수목일위.XLS][수목일위.XLS]el_설계서__205"/>
      <sheetName val="[수목일위.XLS][수목일위.XLS]el_설계서__206"/>
      <sheetName val="[수목일위.XLS][수목일위.XLS]el_설계서__207"/>
      <sheetName val="98수문鐐"/>
      <sheetName val="[수목일위.XLS]el\설계서\㤁羄㰀堶倂㫹ပ㫽"/>
      <sheetName val="[수목일위.XLS]el\설계서\_x000b__x0000_蠀믿㤁羄㰀堶"/>
      <sheetName val="제출내역_j_x0000_뀀"/>
      <sheetName val="[수목일위_XLS][수목일위_XLS]el__계_____2"/>
      <sheetName val="[수목일위_XLS][수목일위_XLS]el__계_____3"/>
      <sheetName val="[수목일위_XLS][수목일위_XLS]el__계_____4"/>
      <sheetName val="[수목일위_XLS][수목일위_XLS]el__계_____5"/>
      <sheetName val="[수목일위_XLS][수목일위_XLS]el__계_____6"/>
      <sheetName val="[수목일위_XLS][수목일위_XLS]el__계_____7"/>
      <sheetName val="[수목일위_XLS]el\설계서\수Ԁ"/>
      <sheetName val="[수목일위_XLS]el\설계서\躨က쿯쨂鿄"/>
      <sheetName val="[수목일위_XLS]el\설계서\수흐ꧼƜ"/>
      <sheetName val="[수목일위_XLS]el\설계서\수목일위_Ԁሀ"/>
      <sheetName val="[수목일위_XLS]el\설계서\수목일위_Ԁ踀"/>
      <sheetName val="[수목일위_XLS]el\설계서\수목일위_Ԁ最"/>
      <sheetName val="[수목일위_XLS]el\설계서\수목일위_Ԁ⨀"/>
      <sheetName val="수령할_서류_확인장"/>
      <sheetName val="횡䤊⾃"/>
      <sheetName val="횡헾」"/>
      <sheetName val="[수목일위_XLS]el\설계서\수Ԁ쮝"/>
      <sheetName val="[수목일위_XLS]el\설계서\수목일뜈Ɓ囉^"/>
      <sheetName val="[수목일위_XLS]el\설계서\수목일囉^ﭘ"/>
      <sheetName val="[수목일위_XLS]el\설계서\수목일위㓡ÓỒ"/>
      <sheetName val="[수목일위_XLS]el\설계서\罨(헾⿣"/>
      <sheetName val="[수목일위_XLS]el\설계서\ﾈȟ萹ãⱄ&gt;폠ছ"/>
      <sheetName val="[수목일위_XLS]el\설계서\羈헾⽝"/>
      <sheetName val="[수목일위_XLS][수목일위_XLS]el_설계서_수_14"/>
      <sheetName val="[수목일위_XLS][수목일위_XLS]el_설계서_수_15"/>
      <sheetName val="[수목일위_XLS][수목일위_XLS]el_설계서_수_24"/>
      <sheetName val="[수목일위_XLS][수목일위_XLS]el_설계서_수_25"/>
      <sheetName val="[수목일위_XLS][수목일위_XLS]el_설계서_수_22"/>
      <sheetName val="[수목일위_XLS][수목일위_XLS]el_설계서_수_23"/>
      <sheetName val="[수목일위_XLS][수목일위_XLS]el_설계서_수_16"/>
      <sheetName val="[수목일위_XLS][수목일위_XLS]el_설계서_수_17"/>
      <sheetName val="[수목일위_XLS][수목일위_XLS]el_설계서_수_18"/>
      <sheetName val="[수목일위_XLS][수목일위_XLS]el_설계서_수_19"/>
      <sheetName val="[수목일위_XLS][수목일위_XLS]el_설계서_수_20"/>
      <sheetName val="[수목일위_XLS][수목일위_XLS]el_설계서_수_21"/>
      <sheetName val="[수목일위_XLS][수목일위_XLS]el_설계서_수_26"/>
      <sheetName val="[수목일위_XLS][수목일위_XLS]el_설계서_수_27"/>
      <sheetName val="[수목일위_XLS][수목일위_XLS]el_설계서_수_30"/>
      <sheetName val="[수목일위_XLS][수목일위_XLS]el_설계서_수_31"/>
      <sheetName val="[수목일위_XLS][수목일위_XLS]el_설계서_수_28"/>
      <sheetName val="[수목일위_XLS][수목일위_XLS]el_설계서_수_29"/>
      <sheetName val="[수목일위_XLS]el\설계서ᨀâԀ "/>
      <sheetName val="[수목일위_XLS]el\설계서ᨀâԀက"/>
      <sheetName val="[수목일위_XLS]el\설계서ᨀâԀ瀀"/>
      <sheetName val="[수목일위_XLS]el\설계서؃䐳⠀鄸刀"/>
      <sheetName val="내역(전Ā"/>
      <sheetName val="[수목일위_XLS][수목일위_XLS][수목일위_Xꪘ⢱"/>
      <sheetName val="[수목일위_XLS]el\설계서\수목일위_Ԁꘀ"/>
      <sheetName val="[수목일위.XLS]el\설계서_x0003__x0000_　⻻넂⋀蠀䗆_x001e_"/>
      <sheetName val="[수목일위.XLS]el\설계서\수耀틫!_x0000__x0000__x0000_谀"/>
      <sheetName val="[수목일위.XLS]el\설계ȃ_x0000_䠀럠㴃쒼က4_x0000_"/>
      <sheetName val="[수목일위.XLS]el\설계렃益퀀컀_x001c__x0000__x0000__x0000_ꠀ콊"/>
      <sheetName val="1공구(을)"/>
      <sheetName val="[수목일위.XLS]el\설계서䐐❃癀Ս_x0000__x0000_冴_x0009_挘"/>
      <sheetName val="조경_x001e__x0000_"/>
      <sheetName val="조경娞㭣"/>
      <sheetName val="[수목일위.XLS]el\설계서䐐❃癀Ս_x0000__x0000_冴 挘"/>
      <sheetName val="조경䠀羅"/>
      <sheetName val="[수목일위.XLS][수목일위.XLS]el_설___수__6"/>
      <sheetName val="[수목일위.XLS][수목일위.XLS]el_설___수__7"/>
      <sheetName val="[수목일위.XLS][수목일위.XLS]el_____2832"/>
      <sheetName val="[수목일위.XLS][수목일위.XLS]el_____2833"/>
      <sheetName val="[수목일위.XLS][수목일위.XLS]el_____2828"/>
      <sheetName val="[수목일위.XLS][수목일위.XLS]el_____2829"/>
      <sheetName val="[수목일위.XLS][수목일위.XLS]el_____2830"/>
      <sheetName val="[수목일위.XLS][수목일위.XLS]el_____2831"/>
      <sheetName val="[수목일위.XLS]el\설계서\_x0000__x0000__x0000__x0001_Ԁ_x0000__x0000_"/>
      <sheetName val="[수목일위.XLS]el\설계서\수촂蛗䀀Ẫ_x001d__x0000__x0000_"/>
      <sheetName val="[수목일위.XLS]el\설계서\수_x0000_稀䠀촂ퟗ　"/>
      <sheetName val="1__설_x0000_꧚ƭ_x0000_"/>
      <sheetName val="[수목일위.XLS]el\설계서_x0002__x0000_蠀翿㤁䎄␀㰴砂"/>
      <sheetName val="[수목일위.XLS]el\설계서_x0000__x0000_Ԁ_x0000_倀䒮諞_x0001__x0000_"/>
      <sheetName val="[수목일위.XLS][수목일위.XLS]el\설계서\수㺎i㣸"/>
      <sheetName val="맨홀집계표"/>
      <sheetName val="[수목일위.XLS]el\설계서\수목일위.老ঌ_x0015__x0000__x0000__x0000_Ⰰ"/>
      <sheetName val="[수목일위.XLS]el\설계서\수목일위._x0000__x0000_Ԁ_x0000_　睖壝"/>
      <sheetName val="[수목일위.XLS]el\설계서\수목일위._x0000__x0000_Ԁ_x0000_봦⏑"/>
      <sheetName val="[수목일위.XLS]el\설계서\수목일위._x0000__x0000_Ԁ_x0000_⩔⏒"/>
      <sheetName val="[수목일위.XLS]el\설계서\ఀ_x0002_堀屆ጃަ䠁_xd91e_"/>
      <sheetName val="[수목일위.XLS][수목일위.XLS]el_____수_56"/>
      <sheetName val="[수목일위.XLS][수목일위.XLS]el_____수_57"/>
      <sheetName val="[수목일위.XLS][수목일위.XLS]el_____수_54"/>
      <sheetName val="[수목일위.XLS][수목일위.XLS]el_____수_55"/>
      <sheetName val="[수목일위.XLS][수목일위.XLS]el_____수_60"/>
      <sheetName val="[수목일위.XLS][수목일위.XLS]el_____수_61"/>
      <sheetName val="[수목일위.XLS][수목일위.XLS]el_____수_58"/>
      <sheetName val="[수목일위.XLS][수목일위.XLS]el_____수_59"/>
      <sheetName val="[수목일위.XLS][수목일위.XLS]el_____수_62"/>
      <sheetName val="[수목일위.XLS][수목일위.XLS]el_____수_63"/>
      <sheetName val="[수목일위.XLS]el\설계서\_x0000__x0000_Ȫ_x0000_ⵀ_xdd86_Ȫ_x0000_"/>
      <sheetName val="[수목일위.XLS]el\설계서\_x0000__x0000_ț_x0000_ⵐ上ț_x0000_"/>
      <sheetName val="[수목일위.XLS][수목일위.XLS]el_____2838"/>
      <sheetName val="[수목일위.XLS][수목일위.XLS]el_____2839"/>
      <sheetName val="[수목일위.XLS][수목일위.XLS]el_____2836"/>
      <sheetName val="[수목일위.XLS][수목일위.XLS]el_____2837"/>
      <sheetName val="[수목일위.XLS][수목일위.XLS]el_____2834"/>
      <sheetName val="[수목일위.XLS][수목일위.XLS]el_____2835"/>
      <sheetName val="[수목일위.XLS][수목일위.XLS]el_____2842"/>
      <sheetName val="[수목일위.XLS][수목일위.XLS]el_____2843"/>
      <sheetName val="[수목일위.XLS][수목일위.XLS]el_____2840"/>
      <sheetName val="[수목일위.XLS][수목일위.XLS]el_____2841"/>
      <sheetName val="[수목일위.XLS][수목일위.XLS]el_____2846"/>
      <sheetName val="[수목일위.XLS][수목일위.XLS]el_____2847"/>
      <sheetName val="[수목일위.XLS][수목일위.XLS]el_____2844"/>
      <sheetName val="[수목일위.XLS][수목일위.XLS]el_____2845"/>
      <sheetName val="[수목일위.XLS][수목일위.XLS]el_설계____22"/>
      <sheetName val="[수목일위.XLS][수목일위.XLS]el_설계____23"/>
      <sheetName val="[수목일위.XLS][수목일위.XLS]el_설계____14"/>
      <sheetName val="[수목일위.XLS][수목일위.XLS]el_설계____15"/>
      <sheetName val="[수목일위.XLS][수목일위.XLS]el_설계___목_4"/>
      <sheetName val="[수목일위.XLS][수목일위.XLS]el_설계___목_5"/>
      <sheetName val="[수목일위.XLS][수목일위.XLS]el_설계___목_6"/>
      <sheetName val="[수목일위.XLS][수목일위.XLS]el_설계___목_7"/>
      <sheetName val="[수목일위.XLS][수목일위.XLS]el_설계___목_2"/>
      <sheetName val="[수목일위.XLS][수목일위.XLS]el_설계___목_3"/>
      <sheetName val="[수목일위.XLS][수목일위.XLS]el_설계___목_8"/>
      <sheetName val="[수목일위.XLS][수목일위.XLS]el_설계___목_9"/>
      <sheetName val="[수목일위.XLS][수목일위.XLS]el_설계____10"/>
      <sheetName val="[수목일위.XLS][수목일위.XLS]el_설계____11"/>
      <sheetName val="[수목일위.XLS][수목일위.XLS]el_설계____12"/>
      <sheetName val="[수목일위.XLS][수목일위.XLS]el_설계____13"/>
      <sheetName val="[수목일위.XLS][수목일위.XLS]el_설계____16"/>
      <sheetName val="[수목일위.XLS][수목일위.XLS]el_설계____17"/>
      <sheetName val="[수목일위.XLS][수목일위.XLS]el_설계____20"/>
      <sheetName val="[수목일위.XLS][수목일위.XLS]el_설계____21"/>
      <sheetName val="[수목일위.XLS][수목일위.XLS]el_설계____18"/>
      <sheetName val="[수목일위.XLS][수목일위.XLS]el_설계____19"/>
      <sheetName val="[수목일위.XLS][수목일위.XLS]el_설계____24"/>
      <sheetName val="[수목일위.XLS][수목일위.XLS]el_설계____25"/>
      <sheetName val="[수목일위.XLS]el\설계서_x0000__x0000__x0000__x0000__x0000__x0000_Ā_x0000_椠"/>
      <sheetName val="[수목일위.XLS]el\설계서\수목일_x0000__x0000__x0005__x0000_椐"/>
      <sheetName val="중기콠姯e_x0000_"/>
      <sheetName val="[수목일위.XLS]el\설계서\쀀螅_x0018__x0000__x0000__x0000_䀀脃"/>
      <sheetName val="[수목일위.XLS]el\설계서_x0000_癈ƚ_x0000__x0000__x0000_Ā_x0000__x0000_"/>
      <sheetName val="[수목일위.XLS][수목일위.XLS]el_____2854"/>
      <sheetName val="[수목일위.XLS][수목일위.XLS]el_____2855"/>
      <sheetName val="[수목일위.XLS][수목일위.XLS]el_____2850"/>
      <sheetName val="[수목일위.XLS][수목일위.XLS]el_____2851"/>
      <sheetName val="[수목일위.XLS][수목일위.XLS]el_____2856"/>
      <sheetName val="[수목일위.XLS][수목일위.XLS]el_____2857"/>
      <sheetName val="[수목일위.XLS][수목일위.XLS]el_____2858"/>
      <sheetName val="[수목일위.XLS][수목일위.XLS]el_____2859"/>
      <sheetName val="[수목일위.XLS][수목일위.XLS]el_____2860"/>
      <sheetName val="[수목일위.XLS][수목일위.XLS]el_____2861"/>
      <sheetName val="9.전등공ꀪ"/>
      <sheetName val="일위대가목록표(귰Ȧ"/>
      <sheetName val="48일위(_x0000__x0000_ﾈ"/>
      <sheetName val="강진"/>
      <sheetName val="유치원명검색"/>
      <sheetName val="[수목일위.XLS]el\설계서_x0000__x0000__x0000__x0001_Ԁ_x0000_ﰀ瀀"/>
      <sheetName val="[수목일위.XLS]el\설계서_x0000__x0000__x0000__x0001_Ԁ_x0000_＀"/>
      <sheetName val="[수목일위.XLS]el\설계서_x0000__x0000__x0000__x0001_Ԁ_x0000_＀쀀"/>
      <sheetName val="[수목일위.XLS]el\설계서_x0000__x0000__x0000__x0001_Ԁ_x0000_＀ꀀ"/>
      <sheetName val="[수목일위.XLS]el\설계서퀂워㠀ጹG_x0000__x0000__x0000_᠀"/>
      <sheetName val="[수목일위.XLS]el\설계서퀂워_x0000_銐2_x0000__x0000__x0000_㠀"/>
      <sheetName val="[수목일위.XLS]el\설계서퀂워㠀礲3_x0000__x0000__x0000_"/>
      <sheetName val="[수목일위.XLS]el\설계서퀂워_x0000_퍇2_x0000__x0000__x0000_㠀"/>
      <sheetName val="[수목일위.XLS]el\설계서퀂ꯌ憥(_x0000__x0000__x0000_栀"/>
      <sheetName val="[수목일위.XLS]el\설계서퀂ꯌ砀珞_x0016__x0000__x0000__x0000_頀"/>
      <sheetName val="[수목일위.XLS]el\설계서퀂ꯌ䀀꽵#_x0000__x0000__x0000_렀"/>
      <sheetName val="[수목일위.XLS]el\설계서퀂ꯌ_x0000_蘢:_x0000__x0000__x0000_렀"/>
      <sheetName val="[수목일위.XLS]el\설계서ﰂ홥ۨ_x001b__x0000__x0000__x0000_耀"/>
      <sheetName val="[수목일위.XLS]el\설계서_x0000_ｃ_x000f__x0000__x0000__x0000_찀⡘؀"/>
      <sheetName val="[수목일위.XLS]el\설계서퀂ꯌ퀀ޚ_x001a__x0000__x0000__x0000_ࠀ"/>
      <sheetName val="[수목일위.XLS]el\설계서퀂ꯌ耀ຒM_x0000__x0000__x0000_⠀"/>
      <sheetName val="[수목일위.XLS]el\설계서퀂ꯌ餞C_x0000__x0000__x0000_ࠀ"/>
      <sheetName val="[수목일위.XLS]el\설계서_x0000__x0000_᠀쐃퀂ꛌ뀀?"/>
      <sheetName val="[수목일위.XLS]el\설계서_x0000__x0000_᠀㠃퀃ᫌ䀁≵)"/>
      <sheetName val="[수목일위.XLS]el\설계서퀂ꛌ_x0000_⦅R_x0000__x0000__x0000_"/>
      <sheetName val="[수목일위.XLS]el\설계서_x0000__x0000_᠀쐃퀂ꛌ　튦"/>
      <sheetName val="[수목일위.XLS]el\설계서_x0003__x0000_᠀퀂컌苆O"/>
      <sheetName val="[수목일위.XLS]el\설계서퀂쳌က&quot;_x0000__x0000__x0000_㠀"/>
      <sheetName val="[수목일위.XLS]el\설계서_x0000__x0000__x0000__x0001_Ԁ_x0000_切뀀"/>
      <sheetName val="[수목일위.XLS]el\설계서_x0000__x0000__x0000__x0001_Ԁ_x0000_ﰀ䀀"/>
      <sheetName val="[수목일위.XLS]el\설계서_x0000__x0000__x0000__x0001_Ԁ_x0000_ﰀ"/>
      <sheetName val="[수목일위.XLS]el\설계서_x0000__x0000__x0000__x0001_Ԁ_x0000_ﰀ "/>
      <sheetName val="[수목일위.XLS]el\설계서_x0000__x0000__x0000__x0001_Ԁ_x0000_＀怀"/>
      <sheetName val="[수목일위.XLS]el\설계서_x0000__x0000__x0000__x0001_Ԁ_x0000_ﴀ"/>
      <sheetName val="16_설계서용지(¬_x0000_"/>
      <sheetName val="약품羈,"/>
      <sheetName val="매채조԰"/>
      <sheetName val="단가(자_x0005_헾"/>
      <sheetName val="단가(자畠_x0013_"/>
      <sheetName val="본사공가壒〚"/>
      <sheetName val="본사공가현壒"/>
      <sheetName val="원가계산서헾】_x0005__x0000_"/>
      <sheetName val="본사공가헾】"/>
      <sheetName val="본사공가현窨"/>
      <sheetName val="[수목일위.XLS]el\설계서\수목일위.X㠁轊"/>
      <sheetName val="[수목일위.XLS]el\설계서\_x0000__x0000_Ԁ_x0000_　_xde12__x0001_"/>
      <sheetName val="[수목일위.XLS]el\설계서\_x0000__x0000_Ԁ_x0000_ꀀⓩ_x0001_"/>
      <sheetName val="총괄내역서(ᢶ_x0008_䠚"/>
      <sheetName val="총괄내역서(ᢶ_xd908_䠠"/>
      <sheetName val="상호㓡ᩜ"/>
      <sheetName val="[수목일위.XLS]el\설계서\_x0000_묀堂䪐촂㣗蠀ꏑ"/>
      <sheetName val="[수목일위.XLS]el\설계서_x0000__x0000__x0000__x0000__x0000__x0000__x0000__x0001_"/>
      <sheetName val="2130_x0005__x0000_"/>
      <sheetName val="1.접蓨 蔬"/>
      <sheetName val="[수목일위.XLS]el\설계서\수ၒ_x0000__x0000__x0000__x0000__x0000_Ā"/>
      <sheetName val="[수목일위.XLS_x0000_]el\설계서_x0000__x0000__x0000__x0000__x0000__x0000__x0000__x0001_瀀"/>
      <sheetName val="[수목일위.XLS_x0000_]el\설계서_x0000__x0000__x0000__x0000__x0000__x0000__x0000__x0001_怀"/>
      <sheetName val="[수목일위.XLS_x0000_]el\설계서_x0000__x0000__x0000__x0000__x0000__x0000__x0000__x0001_"/>
      <sheetName val="[수목일위.XLS_x0000_]el\설계서_x0000__x0000__x0000__x0000__x0000__x0000__x0000__x0001_뀀"/>
      <sheetName val="[수목일위.XLS]el\설계서\수_x0000__x0000_Ԁ_x0000_ꀀᙶ吙"/>
      <sheetName val="G.R30_x0019_⨀"/>
      <sheetName val="[수목일위.XLS]el\설계서\Ȍ_x0000_䙘̨ꘓÓ㙰ዺ"/>
      <sheetName val="[수목일위.XLS]el\설계서\_x0000_旼Ǯ_x0000__x0000__x0000_Ā_x0000_"/>
      <sheetName val="Sheet1_(2杻"/>
      <sheetName val="_수목일위.XLS_el_설계서_수목일위.XLS_데이타"/>
      <sheetName val="_수목일위.XLS_el_설계서_수목일위.XLS"/>
      <sheetName val="[수목일위.XLS]el\설계서\_x0000_Ȁ倀舁ം摩저_xd821_"/>
      <sheetName val="[수목일위.XLS]el\설계서\_x0000_Ȁ倀舁ം摩䠀_xd860_"/>
      <sheetName val="2k8 임금"/>
      <sheetName val="[수목일위.XLS]el\설계서\수목일위._x0000_᷁Ĭ"/>
      <sheetName val="[수목일위.XLS]el\설계서\늨ᦏ_x0000__x0000__x0000__x0000_妤˯"/>
      <sheetName val="[수목일위.XLS][수목일위.XLS]el_____2862"/>
      <sheetName val="[수목일위.XLS][수목일위.XLS]el_____2863"/>
      <sheetName val="[수목일위.XLS][수목일위.XLS]el_____2866"/>
      <sheetName val="[수목일위.XLS][수목일위.XLS]el_____2867"/>
      <sheetName val="[수목일위.XLS][수목일위.XLS]el_____2864"/>
      <sheetName val="[수목일위.XLS][수목일위.XLS]el_____2865"/>
      <sheetName val="[수목일위.XLS][수목일위.XLS]el_____2868"/>
      <sheetName val="[수목일위.XLS][수목일위.XLS]el_____2869"/>
      <sheetName val="[수목일위.XLS]el\설계서\_x0000_孙ǉ_x0000__x0000__x0000_Ā_x0000_"/>
      <sheetName val="★도급내역_x0005_"/>
      <sheetName val="★도급내역헾】_x0005_"/>
      <sheetName val="★도급내Ԃ"/>
      <sheetName val="기술자관련뺱"/>
      <sheetName val="AL공사騸+驼"/>
      <sheetName val="공사쌁≍퐀"/>
      <sheetName val="[수목일위.XLS][수목일위.XLS]el_____2872"/>
      <sheetName val="[수목일위.XLS][수목일위.XLS]el_____2873"/>
      <sheetName val="[수목일위.XLS][수목일위.XLS]el_____2870"/>
      <sheetName val="[수목일위.XLS][수목일위.XLS]el_____2871"/>
      <sheetName val="[수목일위.XLS][수목일위.XLS]el_____2878"/>
      <sheetName val="[수목일위.XLS][수목일위.XLS]el_____2879"/>
      <sheetName val="[수목일위.XLS][수목일위.XLS]el_____2876"/>
      <sheetName val="[수목일위.XLS][수목일위.XLS]el_____2877"/>
      <sheetName val="[수목일위.XLS][수목일위.XLS]el_____2874"/>
      <sheetName val="[수목일위.XLS][수목일위.XLS]el_____2875"/>
      <sheetName val="[수목일위.XLS][수목일위.XLS]el_____2882"/>
      <sheetName val="[수목일위.XLS][수목일위.XLS]el_____2883"/>
      <sheetName val="[수목일위.XLS][수목일위.XLS]el_____2884"/>
      <sheetName val="[수목일위.XLS][수목일위.XLS]el_____2885"/>
      <sheetName val="[수목일위.XLS][수목일위.XLS]el_____2880"/>
      <sheetName val="[수목일위.XLS][수목일위.XLS]el_____2881"/>
      <sheetName val="[수목일위.XLS][수목일위.XLS]el_____2888"/>
      <sheetName val="[수목일위.XLS][수목일위.XLS]el_____2889"/>
      <sheetName val="[수목일위.XLS]el\설계서\수목일위렃ꋠ渂巩⠀﴿_x001f__x0000_"/>
      <sheetName val="구趐"/>
      <sheetName val="[수목일위.XLS][수목일위.XLS]el_____2886"/>
      <sheetName val="[수목일위.XLS][수목일위.XLS]el_____2887"/>
      <sheetName val="[수목일위.XLS][수목일위.XLS]el_____2892"/>
      <sheetName val="[수목일위.XLS][수목일위.XLS]el_____2893"/>
      <sheetName val="[수목일위.XLS][수목일위.XLS]el_____2890"/>
      <sheetName val="[수목일위.XLS][수목일위.XLS]el_____2891"/>
      <sheetName val="[수목일위.XLS][수목일위.XLS]el_____2894"/>
      <sheetName val="[수목일위.XLS][수목일위.XLS]el_____2895"/>
      <sheetName val="1-4-2첼癅 ༁"/>
      <sheetName val="1-4-2₼馥༁疷_x0000_"/>
      <sheetName val="[수목일위.XLS]el\설계서_x0000__x0000__x0005__x0000_隐ʉ_x0000__x0000_"/>
      <sheetName val="5.CABLE T遅⁕렀"/>
      <sheetName val="조경Ô_x0000_"/>
      <sheetName val="[수목일위.XLS]el\설계서_x0000__x0000__x0005__x0000_₰蜅ɘ_x0000__x0000_"/>
      <sheetName val="Data&amp;Result"/>
      <sheetName val="자재_xdc48_˗"/>
      <sheetName val="[수목일위.XLS][수목일위.XLS_x0000_]el_설계서_수_2"/>
      <sheetName val="[수목일위.XLS][수목일위.XLS_x0000_]el_설계서_수_3"/>
      <sheetName val="단가(橂】"/>
      <sheetName val="램"/>
      <sheetName val="[수목일위_XLS]el\설계서\수목일위_XLS4"/>
      <sheetName val="실행,원가_최종예상4"/>
      <sheetName val="주공_갑지4"/>
      <sheetName val="7_계측제어4"/>
      <sheetName val="6_동력4"/>
      <sheetName val="13_방송공사4"/>
      <sheetName val="15_소방공사4"/>
      <sheetName val="12_옥외_방송공사4"/>
      <sheetName val="8_옥외_보안등공사4"/>
      <sheetName val="9_전등공사4"/>
      <sheetName val="4_전력간선공사4"/>
      <sheetName val="1_전력인입4"/>
      <sheetName val="10_전열_공사4"/>
      <sheetName val="11_전화공사4"/>
      <sheetName val="5_CABLE_TRAY4"/>
      <sheetName val="3_피뢰공사4"/>
      <sheetName val="14_TV공사4"/>
      <sheetName val="1_2_동력(철거)4"/>
      <sheetName val="1_접지공사4"/>
      <sheetName val="[수목일위_XLS][수목일위_XLS][수목일위_XLS]2"/>
      <sheetName val="설계변경내역_984"/>
      <sheetName val="규격_단가표2"/>
      <sheetName val="총_원가계산2"/>
      <sheetName val="공사별_가중치_산출근거(토존❒2"/>
      <sheetName val="5_자금이체명세서2"/>
      <sheetName val="노임단가_(2)2"/>
      <sheetName val="개별직종노임단가(2005_1徸2"/>
      <sheetName val="1_2_동력(철ᰀ፜2"/>
      <sheetName val="TYPE-B_평균H2"/>
      <sheetName val="3련_BOX2"/>
      <sheetName val="조도계산서_(도서)2"/>
      <sheetName val="단__가__대__비__표2"/>
      <sheetName val="일__위__대__가__목__록2"/>
      <sheetName val="라_공사비2"/>
      <sheetName val="다_도서인쇄비_2"/>
      <sheetName val="G_R300경׃2"/>
      <sheetName val="배수장공사비명쁈_2"/>
      <sheetName val="9_전등噪2"/>
      <sheetName val="8_PILE__(돌출)2"/>
      <sheetName val="원가계산서劸_丵⾁2"/>
      <sheetName val="방배동내역_(총괄)2"/>
      <sheetName val="[수목일위_XLS]el\설계서\수목일위_XLS]데이타5"/>
      <sheetName val="[수목일위_XLS]el\설계서\수목일위_XLS5"/>
      <sheetName val="단계별내역_(헾】2"/>
      <sheetName val="단계별내역_(⩿〚2"/>
      <sheetName val="단계별내역_(徸〒2"/>
      <sheetName val="단계별내역_(橂】2"/>
      <sheetName val="(3_품질관리_시험_총괄표)2"/>
      <sheetName val="단면상수_및_주빔설계2"/>
      <sheetName val="설계내역서_(대안분)2"/>
      <sheetName val="토목(대안)_(BID)2"/>
      <sheetName val="설계내역서_(원안분)2"/>
      <sheetName val="토목(원안)_(BID)2"/>
      <sheetName val="돌담교_상부수량2"/>
      <sheetName val="Ⅶ-2_현장경비산출4"/>
      <sheetName val="단가표_(2)3"/>
      <sheetName val="수목데이타_2"/>
      <sheetName val="노무비_근거2"/>
      <sheetName val="1_1서버도입2"/>
      <sheetName val="3_바닥판설계2"/>
      <sheetName val="[수목일위_XLS]기술자자료游/2"/>
      <sheetName val="[수목일위_XLS]정화조방수미/2"/>
      <sheetName val="기종별_합계2"/>
      <sheetName val="2_교량(신설)2"/>
      <sheetName val="내역서1999_聈8헾2"/>
      <sheetName val="15_소방공䊬2"/>
      <sheetName val="15_소방공⢬2"/>
      <sheetName val="3_피뢰공丵2"/>
      <sheetName val="단_box2"/>
      <sheetName val="단가표_2"/>
      <sheetName val="2_토목공사2"/>
      <sheetName val="2_재료비2"/>
      <sheetName val="내역서1999_咀&amp;哌2"/>
      <sheetName val="1-1-2_고순도용접2"/>
      <sheetName val="kimre_scrubber2"/>
      <sheetName val="02_252"/>
      <sheetName val="내역서_2"/>
      <sheetName val="3_PT개발계획2"/>
      <sheetName val="현장관리비_2"/>
      <sheetName val="21_경비기본입력2"/>
      <sheetName val="도급예산退ភ"/>
      <sheetName val="★도급내适♓"/>
      <sheetName val="[수목일위.XLS]el\설계서᠀說_x001c_"/>
      <sheetName val="[수목일위.XLS]el\설계서輂嬟䠀⁭("/>
      <sheetName val="[수목일위.XLS]el\설계서踃᰾⠁_x0017_"/>
      <sheetName val="[수목일위.XLS]el\설계서踃᰾ꠁ堯!"/>
      <sheetName val="[수목일위.XLS]el\설계서\躨က쿯쨂"/>
      <sheetName val="[수목일위.XLS]el\설계서\ၒ"/>
      <sheetName val="[수목일위.XLS]el\설계퀃㠀鹿_x001a_"/>
      <sheetName val="[수목일위.XLS]el\설계서刀_x0010_"/>
      <sheetName val="[수목일위.XLS]el\설계鄃◀ 卆_x0011_"/>
      <sheetName val="[수목일위.XLS]el\설계서榝I궨☎"/>
      <sheetName val="12.옥외"/>
      <sheetName val="[수목일위.XLS]el\설계서\쒘"/>
      <sheetName val="[수목일위.XLS]el\설계ȃ"/>
      <sheetName val="[수목일위.XLS]el\설계鴃撼᠀储%"/>
      <sheetName val="[수목일위.XLS]el\설계서\수　焄_x0016_"/>
      <sheetName val="[수목일위.XLS]el\설계서\Ć"/>
      <sheetName val="[수목일위.XLS]el\설계서\수̀"/>
      <sheetName val="[수목일위.XLS]el\설계서\수목일谐#"/>
      <sheetName val="97노임"/>
      <sheetName val="[수목일위.XLS]el\설계서\Ꚑ⺉"/>
      <sheetName val="pier(Ô"/>
      <sheetName val="Ma԰"/>
      <sheetName val="기술자q"/>
      <sheetName val="[수목일위.XLS]el\설계ഃつݍ5"/>
      <sheetName val="[수목일위.XLS]el\설계ഃつ_x0001_辁_x001a_"/>
      <sheetName val="[수목일위.XLS]el\설계ഃつ⠁轵_x001b_"/>
      <sheetName val="[수목일위.XLS]el\설계서 ᬿ적穁_x000e_"/>
      <sheetName val="[수목일위.XLS]el\설계서\수鮘⿗䃒"/>
      <sheetName val="[수목일위.XLS]el\설계서\수목က᧞ࢁ"/>
      <sheetName val="1공구_단가_("/>
      <sheetName val="약품설쎭"/>
      <sheetName val="[수목일위.XLS]el\설계서\수목일_x0000__x0000__x0005__x0000_엀"/>
      <sheetName val="[수목일위.XLS][수목일위.XLS]el_____2900"/>
      <sheetName val="[수목일위.XLS][수목일위.XLS]el_____2901"/>
      <sheetName val="[수목일위.XLS][수목일위.XLS]el_____2896"/>
      <sheetName val="[수목일위.XLS][수목일위.XLS]el_____2897"/>
      <sheetName val="[수목일위.XLS][수목일위.XLS]el_____2898"/>
      <sheetName val="[수목일위.XLS][수목일위.XLS]el_____2899"/>
      <sheetName val="골조물_x0000_"/>
      <sheetName val="[수목일위.XLS]el\설계서\_x0000_摙Ǭ_x0000__x0000__x0000_Ā_x0000_"/>
      <sheetName val="사업분석-분양가결覘"/>
      <sheetName val="사업분석-분양가결똀"/>
      <sheetName val="사업분석-분양가결반"/>
      <sheetName val="사업분석-분양가결_x0000_"/>
      <sheetName val="[수목일위.XLS][수목일위.XLS]el\설계서\_x0003_舀ꠃ귖"/>
      <sheetName val="Sheet4_x005f_x0000__x005f_x0000__x005f_x0000__x00"/>
      <sheetName val="[수목일위.XLS][수목일위.XLS]el___서_수__6"/>
      <sheetName val="[수목일위.XLS][수목일위.XLS]el___서_수__7"/>
      <sheetName val="건설기_x0010_"/>
      <sheetName val="[수목일위.XLS]el\설계서㨧_x001e__x0000__x0000__x0000__xdc00_作؃"/>
      <sheetName val="[수목일위.XLS]el\설계서䀃愃᠃騗洂蕩렀Ʋ$"/>
      <sheetName val="[수목일위.XLS]el\설계서䀃愃᠃騗洂蕩쬚&quot;"/>
      <sheetName val="[수목일위.XLS]el\설계서䀃愃᠃騗洂蕩쮳&quot;"/>
      <sheetName val="하자쀀ఀ"/>
      <sheetName val="전체철근집계"/>
      <sheetName val="철근량산정및사용堀᎟鰀"/>
      <sheetName val="[수목일위.XLS]el\설계서_x0000__x0000__x0000__x0001_Ԁ_x0000_㈀_x0000_倀"/>
      <sheetName val="[수목일위.XLS]el\설계서_x0000__x0000__x0000__x0001_Ԁ_x0000_㈀_x0000_退"/>
      <sheetName val="[수목일위.XLS]el\설계서ۀ͚㏝ãﰸ‿‿_x0000_"/>
      <sheetName val="[수목일위.XLS]el\설계서ۀ͚㏝ã㑘◷㐘◷_x0000_"/>
      <sheetName val="산爀ꭄ/"/>
      <sheetName val="[수목일위.XLS]el\설계서\_x0000__x0000_莸͙밽⇘㨺"/>
      <sheetName val="[수목일위.XLS]el\설계서\_x0001__x0000_莸͙밽ꐰཷ"/>
      <sheetName val="[수목일위.XLS]el\설계_x0000__x0000__x0000__x0001_Ԁ_x0000_＀䀀ꎯ"/>
      <sheetName val="[수목일위.XLS]el\설계_x0000__x0000__x0000__x0001_Ԁ_x0000_吀_x0000_退뉹"/>
      <sheetName val="[수목일위.XLS]el\설계_x0000__x0000__x0000__x0001_Ԁ_x0000_吀_x0000_䈶"/>
      <sheetName val="철근량산정및锼_x005f_x0013_閄_x005f_x0013_๿"/>
      <sheetName val="철근량산정및사용성锼_x005f_x0013_"/>
      <sheetName val="실행,원᐀ባ搀腳԰_x005f_x0000_"/>
      <sheetName val="자재 집_x005f_x0005__x005f_x0003_"/>
      <sheetName val="_x005f_x0000__x005f_x0003__x005f_x0000__x005f_x0004_"/>
      <sheetName val="_______x005f_x0005__x005f_x0000___x005f_x0000___2"/>
      <sheetName val="철근량산정및齘_x005f_x0013_龜_x005f_x0013_헾"/>
      <sheetName val="공傠_x005f_x0013_"/>
      <sheetName val="철근량산정및竈_x005f_x0013_笌_x005f_x0013_헾"/>
      <sheetName val="실행,원怀፵ቇ԰_x005f_x0000_"/>
      <sheetName val="실행,원삾ፐቇ԰_x005f_x0000_"/>
      <sheetName val="공挔_x005f_x0012_"/>
      <sheetName val="공窨_x005f_x0013_"/>
      <sheetName val="실행,원᐀ባ切腷԰_x005f_x0000_"/>
      <sheetName val="철근량산정및窨_x005f_x0013_竬_x005f_x0013_헾"/>
      <sheetName val="실행,원㔀቎԰_x005f_x0000_缀_x005f_x0000_"/>
      <sheetName val="바挔_x005f_x0012_"/>
      <sheetName val="철근량산정및丵〒_x005f_x0005__x005f_x0000_"/>
      <sheetName val="D-철근肘_x005f_x0013_"/>
      <sheetName val="Sheet4_x005f_x0000__x005f_x0000__x005f_x0000__x_2"/>
      <sheetName val="PACKING_LIS_x005f_x0005_"/>
      <sheetName val="도급예산내역서총/_x005f_x0000_"/>
      <sheetName val="본실행_x005f_x0005__x005f_x0000_"/>
      <sheetName val="회사기헾】_x005f_x0005_"/>
      <sheetName val="2공구_단가䈀ᅪ԰_x005f_x0000_"/>
      <sheetName val="2공구_단가렀቟԰_x005f_x0000_"/>
      <sheetName val="계정c헾】_x005f_x0005_"/>
      <sheetName val="el___________x005f_x0000___x005f_x0000__x_2"/>
      <sheetName val="5_시방서(일반시丵〒_x005f_x0005_"/>
      <sheetName val="월_x005f_x0000__x005f_x0000_Ԁ"/>
      <sheetName val="우측날개_x005f_x0005_"/>
      <sheetName val="내역서1999.8최_x005f_x0005_"/>
      <sheetName val="철_x005f_xdc00_"/>
      <sheetName val="도급예산헾】_x005f_x0005__x005f_x0000_"/>
      <sheetName val="단계별내역 (贸_x005f_x0013_"/>
      <sheetName val="단계별내역 (齘_x005f_x0013_"/>
      <sheetName val="단계별내역 (尜_x005f_x0013_"/>
      <sheetName val="총집_x005f_x0005__x005f_x0000_"/>
      <sheetName val="원가계산서_x005f_x0005__x005f_x0000__x005f_x0000_"/>
      <sheetName val="Sheet4_x005f_x0000__x005f_x0010_______XLS_2"/>
      <sheetName val="공사비_x005f_x0010__x005f_x0000_"/>
      <sheetName val="주공 _x005f_x0010__x005f_x0000_"/>
      <sheetName val="3.피뢰공_x005f_x0005_"/>
      <sheetName val="2____x005f_x0005__x005f_x0000___x005f_x0000__x0_2"/>
      <sheetName val="안양동丵〒_x005f_x0005__x005f_x0000_"/>
      <sheetName val="AL공사ԯ_x005f_x0000_缀"/>
      <sheetName val="계정c԰_x005f_x0000_缀"/>
      <sheetName val="부_x005f_x0000__x005f_x0000_"/>
      <sheetName val="구조_x005f_x0005__x005f_x0000_"/>
      <sheetName val="배수내_x005f_x0005_"/>
      <sheetName val="회사기_x005f_x0005__x005f_x0000_"/>
      <sheetName val="주공 _x005f_x0005__x005f_x0000_"/>
      <sheetName val="el____________x005f_x0000___x005f_x0000___2"/>
      <sheetName val="el____________x005f_x0000___x005f_x0000___3"/>
      <sheetName val="날개벽(시점좌_x005f_x0005__x005f_x0000_"/>
      <sheetName val="날개벽(시점좌僀_x005f_x0013_"/>
      <sheetName val="총괄_x005f_x0000_谂በ"/>
      <sheetName val="좌측԰_x005f_x0000_缀"/>
      <sheetName val="99노徸⼣_x005f_x0005_"/>
      <sheetName val="수_x005f_x0005_"/>
      <sheetName val="정화조방_x005f_x0000__x005f_x0000__x005f_x0005_"/>
      <sheetName val="정화조방_x005f_x0000__x005f_x0000_ᅠ"/>
      <sheetName val="el____________x005f_x0000___x005f_x0000___4"/>
      <sheetName val="D-철근0_x005f_x0000_"/>
      <sheetName val="원가계헾】_x005f_x0005_"/>
      <sheetName val="8.옥외᐀ባ혀腺԰_x005f_x0000_"/>
      <sheetName val="단가일_x005f_xd800_"/>
      <sheetName val="날개벽(䟣⾯_x005f_x0005__x005f_x0000_"/>
      <sheetName val="_____x005f_x0005__x005f_x0000___x005f_x0000__x0_2"/>
      <sheetName val="상호참고_x005f_x0005__x005f_x0000_"/>
      <sheetName val="현장_x005f_x0005__x005f_x0000_"/>
      <sheetName val="날개벽(䟣⾄_x005f_x0005__x005f_x0000_"/>
      <sheetName val="단ԯ_x005f_x0000_缀"/>
      <sheetName val="현장관리_x005f_x0005_"/>
      <sheetName val="날개벽(시점԰_x005f_x0000_缀"/>
      <sheetName val="관련자료詈_x005f_x0015_"/>
      <sheetName val="총괄내역서(설ԯ_x005f_x0000_"/>
      <sheetName val="원가계箌_x005f_x0016_篔"/>
      <sheetName val="배수장공사비명菈_x005f_x0019_"/>
      <sheetName val="도급예산䒿︀鯕ԯ_x005f_x0000_"/>
      <sheetName val="도급예산䈀ԯ_x005f_x0000_缀_x005f_x0000_"/>
      <sheetName val="도급예산䈀ԯ_x005f_x0000_缀_x005f_x0000_"/>
      <sheetName val="도급예산䈀_x005f_xdf6a_ԯ_x005f_x0000_缀_x005f_x0000_"/>
      <sheetName val="내역(전0_x005f_x0000_á_x005f_x0000_"/>
      <sheetName val="도급예산내역서총0_x005f_x0000_"/>
      <sheetName val="배수장공사비명_x005f_x0000__x005f_x0000_"/>
      <sheetName val="상호참ᰖ〚_x005f_x0005_"/>
      <sheetName val="에너_x005f_x0000__x005f_x0000_"/>
      <sheetName val="[수목일위.XLS]el____________x005f_x0000_2"/>
      <sheetName val="[수목일위.XLS]el____________x005f_x0000_3"/>
      <sheetName val="[수목일위.XLS]el____________x005f_x0000_4"/>
      <sheetName val="[수목일위.XLS]el___________x005f_x0000__2"/>
      <sheetName val="[수목일위.XLS]도급예산내역서총/_x005f_x0000_"/>
      <sheetName val="4_시방서Ռ_x005f_x0000_"/>
      <sheetName val="공사Ԁ_x005f_x0000_"/>
      <sheetName val="발주처렀቟԰_x005f_x0000_"/>
      <sheetName val="★도급내역︀𥉉ԯ_x005f_x0000_缀"/>
      <sheetName val="★도급내역က_x005f_x0000_ꠀ຾Ԃ"/>
      <sheetName val="★도급내역Ԃ⡭䠯#_x005f_x0000_"/>
      <sheetName val="1공구_단咀2ꮸ⽇_x005f_x0005__x005f_x0000_"/>
      <sheetName val="설계산ᛅ〒_x005f_x0005_"/>
      <sheetName val="세부窨_x005f_x0013_竬"/>
      <sheetName val="일위대렀቟԰_x005f_x0000_缀"/>
      <sheetName val="직원투_x005f_x0000__x005f_x0000__x005f_x0005_"/>
      <sheetName val="발주처_x005f_xdc00_䕫␀䕬"/>
      <sheetName val="산皸_x005f_x001b_"/>
      <sheetName val="산瞈_x005f_x001a_"/>
      <sheetName val="1공구_단가_餀ԯ_x005f_x0000_"/>
      <sheetName val="에԰_x005f_x0000_缀"/>
      <sheetName val="1_4__x005f_x0000__x005f_x0000__x005f_x0005__x00_2"/>
      <sheetName val="건설剸_x005f_x001b_"/>
      <sheetName val="14.TV공_x005f_x0005_"/>
      <sheetName val="_____x005f_x0000__x005f_x0000___x005f_x0000__x0_2"/>
      <sheetName val="48일위_x005f_x0005__x005f_x0000__x005f_x0000_"/>
      <sheetName val="직원헾】_x005f_x0005__x005f_x0000_"/>
      <sheetName val="하자보증자_x005f_x0000_"/>
      <sheetName val="프랜트면_x005f_x0000_"/>
      <sheetName val="주공尜_x005f_x0013_層"/>
      <sheetName val="월ԯ_x005f_x0000_缀"/>
      <sheetName val="월԰ԯ_x005f_x0000_"/>
      <sheetName val="기԰_x005f_x0000_缀"/>
      <sheetName val="철근량산정및畠_x005f_x0013_䌢〚_x005f_x0005_"/>
      <sheetName val="실행,원惇፵∀ᩃ԰_x005f_x0000_"/>
      <sheetName val="4.전력橂⾧_x005f_x0005__x005f_x0000_"/>
      <sheetName val="날԰_x005f_x0000_"/>
      <sheetName val="일위대׈_x005f_x0000_缀_x005f_x0000__x005f_x0000_"/>
      <sheetName val="일위대ﻈᇕ԰_x005f_x0000_缀"/>
      <sheetName val="pier_x005f_x0005__x005f_x0000__x005f_x0000__x00_2"/>
      <sheetName val="pier畠_x005f_x0013_闰〒"/>
      <sheetName val="pier尜_x005f_x0013_層_x005f_x0013_"/>
      <sheetName val="pier徸。_x005f_x0005__x005f_x0000_"/>
      <sheetName val="원가계颙〒_x005f_x0005_"/>
      <sheetName val="2.고용보׃⿦_x005f_x0000__x005f_x0000__x005f_x0000_"/>
      <sheetName val="2.고용보험԰_x005f_x0000_缀_x005f_x0000__x005f_x0000_"/>
      <sheetName val="단_x005f_x0000__x005f_x0000__x005f_x0005_"/>
      <sheetName val="2000_11월씀ԯ_x005f_x0000_"/>
      <sheetName val="2000_11월ԯ_x005f_x0000_缀_x005f_x0000_"/>
      <sheetName val="1-최_x005f_x0005__x005f_x0000_"/>
      <sheetName val="2공구_단가(대_x005f_x0000__x005f_x0000_"/>
      <sheetName val="내역서1999._x005f_x0005__x005f_x0000_"/>
      <sheetName val="구조_x005f_x0005_헾"/>
      <sheetName val="에너지_x005f_x0005_"/>
      <sheetName val="주공Գ_x005f_x0000__x005f_x0000_"/>
      <sheetName val="주공Գ_x005f_x0001__x005f_x0000_"/>
      <sheetName val="단가목_x005f_x0000_"/>
      <sheetName val="설_x005f_x0000__x005f_x0000_"/>
      <sheetName val="주공_x005f_x0000__x005f_x0000_쀀"/>
      <sheetName val="장비투_x005f_x0000__x005f_x0000_쀀"/>
      <sheetName val="직접䈀ᅪ԰_x005f_x0000_"/>
      <sheetName val="D-䈀ᅪ԰_x005f_x0000_"/>
      <sheetName val="경비내역徸〒_x005f_x0005__x005f_x0000_"/>
      <sheetName val="상호참고_x005f_x0005_헾"/>
      <sheetName val="원가계산서墠_x005f_x0016_壬_x005f_x0016_"/>
      <sheetName val="AL공渀፷԰_x005f_x0000_"/>
      <sheetName val="철근량산정및헾】_x005f_x0005__x005f_x0000_"/>
      <sheetName val="원가계ԯ_x005f_x0000_缀"/>
      <sheetName val="[수목일위.XLS][수목일위.XLS_x005f_x0000_]el_2"/>
      <sheetName val="일위稀_x005f_x001e_⩿"/>
      <sheetName val="배수장공사비명_x005f_x0005__x005f_x0000_"/>
      <sheetName val="도급예산䈀湪ԯ_x005f_x0000_缀_x005f_x0000_"/>
      <sheetName val="도급예산내역서총_x005f_x0000_㚘"/>
      <sheetName val="00_x005f_x0005__x005f_x0000_B"/>
      <sheetName val="도급예산䈀頻ԯ_x005f_x0000_缀_x005f_x0000_"/>
      <sheetName val="배수장공사비명鞀_x005f_x0017_"/>
      <sheetName val="____0_x005f_x0000___x005f_x0005__x005f_x0000__x_2"/>
      <sheetName val="도급예산0_x005f_x0000_᠀¿_x005f_x0000__x005f_x0000_"/>
      <sheetName val="제경비_x005f_x0000__x005f_x0000_"/>
      <sheetName val="_______x005f_x0000__x005f_x0000__x005f_x0000__x_2"/>
      <sheetName val="도급예산砀⑋䈀Ꝫԯ_x005f_x0000_"/>
      <sheetName val="배수장공사비명熠_x005f_x001e_"/>
      <sheetName val="도급예산䈀䥪ԯ_x005f_x0000_缀_x005f_x0000_"/>
      <sheetName val="______x005f_x0000___x005f_x0000__x005f_x0000__x_2"/>
      <sheetName val="도급예산䈀꽪ԯ_x005f_x0000_缀_x005f_x0000_"/>
      <sheetName val="도급예산退ភ_x005f_xdc00_ភ䈀⵪"/>
      <sheetName val="도급예산䈀쥪ԯ_x005f_x0000_缀_x005f_x0000_"/>
      <sheetName val="______x005f_x0000___x005f_x0015__x005f_x0000__x_2"/>
      <sheetName val="내역(전/_x005f_x0000_쀀¿_x005f_x0000_"/>
      <sheetName val="내역(전/_x005f_x0000_ꠀ_x005f_x0010__x005f_x0000_"/>
      <sheetName val="배수장공사비명_x005f_x0000_"/>
      <sheetName val="도급예산䈀ԯ_x005f_x0000_缀_x005f_x0000_"/>
      <sheetName val="도급예산0_x005f_x0000_P_x005f_x0000__x005f_x0000_"/>
      <sheetName val="도급예산/_x005f_x0000_퀀ô_x005f_x0000__x005f_x0000_"/>
      <sheetName val="도급예산/_x005f_x0000_退ý_x005f_x0000__x005f_x0000_"/>
      <sheetName val="도급예산堀︀釕ԯ_x005f_x0000_"/>
      <sheetName val="2.고용보험㥝〒_x005f_x0005__x005f_x0000_"/>
      <sheetName val="개_x005f_x0005_"/>
      <sheetName val="[수목일위.XLS_x005f_x0000_]______XLS_x0_2"/>
      <sheetName val="조경_x005f_x0005__x005f_x0000_"/>
      <sheetName val="Too_x005f_xd89a_"/>
      <sheetName val="[수목일위.XLS]el________x005f_x0010_____2"/>
      <sheetName val="8설_x005f_x0005__x005f_x0000_"/>
      <sheetName val="D-철근_x005f_x0005__x005f_x0000_"/>
      <sheetName val="을부담운窘_x005f_x0013_"/>
      <sheetName val="[수목일위.XLS_x005f_x0000_]______XLS_x0_3"/>
      <sheetName val="[수목일위.XLS_x005f_x0000_]______XLS_x0_4"/>
      <sheetName val="[수목일위.XLS][수목일위.XLS_x005f_x0000_]el_3"/>
      <sheetName val="[수목일위.XLS][수목일위.XLS_x005f_x0000_]el_4"/>
      <sheetName val="[수목일위.XLS][수목일위.XLS_x005f_x0000_]el_5"/>
      <sheetName val="[수목일위.XLS][수목일위.XLS_x005f_x0000_]el_6"/>
      <sheetName val="[수목일위.XLS][수목일위.XLS_x005f_x0000_]el_7"/>
      <sheetName val="[수목일위.XLS][수목일위.XLS_x005f_x0000_]el_8"/>
      <sheetName val="[수목일위.XLS][수목일위.XLS_x005f_x0000_]el_9"/>
      <sheetName val="[수목일위.XLS][수목일위.XLS_x005f_x0000_]e_10"/>
      <sheetName val="[수목일위.XLS]el___________x005f_x0000__3"/>
      <sheetName val="[수목일위.XLS]el______x005f_x0000__x000_2"/>
      <sheetName val="E.P.T수량Ⴐ_x005f_x0000_倀"/>
      <sheetName val="철근량산정및_x005f_x0005_"/>
      <sheetName val="철근량산정및丵〒_x005f_x0005_"/>
      <sheetName val="E.P.T수량ვ_x005f_x0000_䀀"/>
      <sheetName val="00尜_x005f_x0013_層"/>
      <sheetName val="조경尜_x005f_x0013_"/>
      <sheetName val="00徸〒_x005f_x0005_"/>
      <sheetName val="재_x005f_x0005_"/>
      <sheetName val="산徸⼷_x005f_x0005_"/>
      <sheetName val="48일㗅቎԰_x005f_x0000_缀"/>
      <sheetName val="[수목일위.XLS]el______x005f_x0000__x000_3"/>
      <sheetName val="_x005f_x0010_"/>
      <sheetName val="[수목일위.XLS]el_______x005f_x0000__x00_2"/>
      <sheetName val="도급예산내역서총ԯ_x005f_x0000_"/>
      <sheetName val="도급예산0_x005f_x0000_G_x005f_x0000__x005f_x0000_"/>
      <sheetName val="도급예산︀跕ԯ_x005f_x0000_缀_x005f_x0000_"/>
      <sheetName val="도급예산0_x005f_x0000_堀6_x005f_x0000__x005f_x0000_"/>
      <sheetName val="도급예산/_x005f_x0000_䠀j_x005f_x0000__x005f_x0000_"/>
      <sheetName val="관련자ԯ_x005f_x0000_缀"/>
      <sheetName val="현장관리비刨_x005f_x0014_⍠⿛_x005f_x0005_"/>
      <sheetName val="______x005f_x0005__x005f_x0000___x005f_x0000__x_2"/>
      <sheetName val="원가계⠙ፏ_x005f_x0000_"/>
      <sheetName val="원가계산서垀_x005f_x001b_埌_x005f_x001b_"/>
      <sheetName val="개_x005f_x0000_"/>
      <sheetName val="원가계산서夸_x005f_x0014_丵⾌"/>
      <sheetName val="원가계산서丵』_x005f_x0005__x005f_x0000_"/>
      <sheetName val="______x005f_x0000__x005f_x0000__x005f_x0005__x0_2"/>
      <sheetName val="배_x005f_x0000__x005f_x0000_Ԁ"/>
      <sheetName val="______x005f_x0005__x005f_x0000___x005f_x0000__x_3"/>
      <sheetName val="★도급내역헾】_x005f_x0005__x005f_x0000_"/>
      <sheetName val="산근_x005f_x0005__x005f_x0000_"/>
      <sheetName val="[수목일위.XLS]el__________x005f_x0000___2"/>
      <sheetName val="[수목일위.XLS]el__________x005f_x0000___3"/>
      <sheetName val="철근량산정및傠_x005f_x0013_䌢〚_x005f_x0005_"/>
      <sheetName val="실행,원가 挔_x005f_x0012_矺め"/>
      <sheetName val="조呸_x005f_x0019_"/>
      <sheetName val="조姐_x005f_x0016_"/>
      <sheetName val="Ԁ_x005f_x0000_"/>
      <sheetName val="2공구_단가䈀頻ԯ_x005f_x0000_"/>
      <sheetName val="좌측헾】_x005f_x0005_"/>
      <sheetName val="상호참_x005f_x0005__x005f_x0000_"/>
      <sheetName val="사업분석ﻂ峕ԯ_x005f_x0000_缀_x005f_x0000_"/>
      <sheetName val="조_x005f_x0000__x005f_x0000_"/>
      <sheetName val="내역서19多⿣_x005f_x0005__x005f_x0000__x005f_x0000_"/>
      <sheetName val="계정c_x005f_x0000__x005f_x0000_耠"/>
      <sheetName val="계정c_x005f_x0000__x005f_x0000_㧘"/>
      <sheetName val="법면_x005f_x0000_"/>
      <sheetName val="1공구_단가_룉቟԰_x005f_x0000_"/>
      <sheetName val="시_x005f_x0000_"/>
      <sheetName val="단_x005f_x0000_囮䶵"/>
      <sheetName val="Ȁ_x005f_x0004_夁瓅"/>
      <sheetName val="H_PI_x005f_x0000__x005f_x0000__x005f_x0005__x00_2"/>
      <sheetName val="H_PI_x005f_x0000__x005f_x0000__x005f_x0005__x00_3"/>
      <sheetName val="산_x005f_x0000__x005f_x0000_"/>
      <sheetName val="H-PIÍ_x005f_x0000_炑쐜紹"/>
      <sheetName val="산근_x005f_xdc00_"/>
      <sheetName val="계측_x005f_x0000_ﴂ㣣"/>
      <sheetName val="1공구_단䈀ᅪ԰_x005f_x0000_缀_x005f_x0000_"/>
      <sheetName val="[수목일위.XLS_x005f_x0000_]______XLS_x0_5"/>
      <sheetName val="[수목일위.XLS]el\설계서\수목일위_XL_x005f_x0001_"/>
      <sheetName val="_x005f_x0000_䅅呒"/>
      <sheetName val="D-철尜_x005f_x0013_層"/>
      <sheetName val="48일위(헾⽧_x005f_x0005_"/>
      <sheetName val="상부공철근︀ᇕ԰_x005f_x0000_缀_x005f_x0000__x005f_x0000_"/>
      <sheetName val="1공구_단䈀챪ԯ_x005f_x0000_缀_x005f_x0000_"/>
      <sheetName val="내역서1999.헾】_x005f_x0005_"/>
      <sheetName val="[수목일위.XLS]el______x005f_x0000__x000_4"/>
      <sheetName val="[수목일위.XLS]el_______x005f_x0000__x00_3"/>
      <sheetName val="★도급내栂ᑙ턀좲ԯ_x005f_x0000_"/>
      <sheetName val="______x005f_x0000___x005f_x0000__x005f_x0000__x_3"/>
      <sheetName val="경율산정.舓⼱_x005f_x0005_"/>
      <sheetName val="경율산정._x005f_x0005__x005f_x0000_"/>
      <sheetName val="00_x005f_x0005_"/>
      <sheetName val="[수목일위.XLS]el\설계서\수목_x005f_x0000_唀耀鈜猂爠"/>
      <sheetName val="[수목일위.XLS]el________r___x005f_x0000_2"/>
      <sheetName val="[수목일위.XLS]______x005f_x0000___x005f_x0015_2"/>
      <sheetName val="[수목일위.XLS]내역(전/_x005f_x0000_쀀¿_x005f_x0000_"/>
      <sheetName val="[수목일위.XLS]______x005f_x0000___x005f_x0010_2"/>
      <sheetName val="[수목일위.XLS]______x005f_x0000____x000_2"/>
      <sheetName val="[수목일위.XLS]______x005f_x0000____x000_3"/>
      <sheetName val="관련자료ԯ_x005f_x0000_"/>
      <sheetName val="자재Å_x005f_x0000_"/>
      <sheetName val="견䡰_x005f_x0015_"/>
      <sheetName val="4.전력_x005f_x0000__x005f_x0000_鼨ᆉ"/>
      <sheetName val="[수목일위.XLS]el__________x005f_x0005___2"/>
      <sheetName val="[수목일위.XLS]el__________________2"/>
      <sheetName val="북제_x005f_x0005__x005f_x0000_"/>
      <sheetName val="_x005f_x0002_ᯪ"/>
      <sheetName val="[수목일위.XLS]el__________x005f_x0000___4"/>
      <sheetName val="[수목일위.XLS]el________x005f_x0000___x_2"/>
      <sheetName val="[수목일위.XLS]el__________x005f_x0000___5"/>
      <sheetName val="단가(헾】_x005f_x0005_"/>
      <sheetName val="단가(竈_x005f_x0013_笌"/>
      <sheetName val="단가(헾⾑_x005f_x0005_"/>
      <sheetName val="단가(鬘_x005f_x001d_헾"/>
      <sheetName val="단가(헾⾝_x005f_x0005_"/>
      <sheetName val="Sheet4_x005f_x0000__x005f_x0000__x005f_x0000__x_3"/>
      <sheetName val="[수목일위.XLS]el_________x005f_x0000__x_2"/>
      <sheetName val="Sheet4_x005f_x0000__x005f_x0000__x005f_x0000__x_4"/>
      <sheetName val="경비내역(을)_x005f_x0000__x005f_x0000_"/>
      <sheetName val="경비내역(을)_x005f_x0010__x005f_x0000_"/>
      <sheetName val="경비내역(을)ƫ_x005f_x0000_"/>
      <sheetName val="9.׍_x005f_x0000_缀_x005f_x0000_"/>
      <sheetName val="pier(각형_x005f_x0005_"/>
      <sheetName val="9.턀ԯ_x005f_x0000_"/>
      <sheetName val="9.ကᢾ篃_x005f_x0000_"/>
      <sheetName val="자_x005f_x0000__x005f_x0000__x005f_x0005_"/>
      <sheetName val="2공구_단가/_x005f_x0000_c"/>
      <sheetName val="[수목일위.XLS]el_________x005f_x0000____2"/>
      <sheetName val="[수목일위.XLS]el_______x005f_x0000______2"/>
      <sheetName val="[수목일위.XLS]el___________x005f_x0000__4"/>
      <sheetName val="설계က_x005f_x0000_倀"/>
      <sheetName val="[수목일위.XLS_x005f_x0000_]el___________2"/>
      <sheetName val="★도급내역Ԕ_x005f_x0000_缀_x005f_x0000__x005f_x0000_"/>
      <sheetName val="[수목일위.XLS]2공구_단가/_x005f_x0000_c"/>
      <sheetName val="[수목일위.XLS]el________x005f_x0000___x_3"/>
      <sheetName val="경율산_x005f_x0005_"/>
      <sheetName val="[수목일위.XLS]el__________x005f_x0005___3"/>
      <sheetName val="[수목일위.XLS]el_______x005f_x0000__x00_4"/>
      <sheetName val="[수목일위.XLS]el_______x005f_x0000__x00_5"/>
      <sheetName val="[수목일위.XLS]el_______x005f_x0000__x00_6"/>
      <sheetName val="[수목일위.XLS]el__________x005f_x0000___6"/>
      <sheetName val="֮_x005f_x0000_"/>
      <sheetName val="12.옥倶ⶠ_x005f_x0000__x005f_x0000_ഀ펚"/>
      <sheetName val="2공구하도급_x005f_x0000__x005f_x0000_醈"/>
      <sheetName val="2공구하도급_x005f_x0000__x005f_x0000_큰"/>
      <sheetName val="2공구하도급_x005f_x0000__x005f_x0000_꼘"/>
      <sheetName val="2공구하도급_x005f_x0000__x005f_x0000_拘"/>
      <sheetName val="2공구하도급_x005f_x0000__x005f_x0000_杰"/>
      <sheetName val="[수목일위.XLS]el__________x005f_x0000___7"/>
      <sheetName val="[수목일위.XLS]el____________x005f_x0005_2"/>
      <sheetName val="[수목일위.XLS]el\설계서\_x005f_x0000_랸˨損Ï퀀▶"/>
      <sheetName val="약품盌_x005f_x0015_"/>
      <sheetName val="단가_x005f_x0000__x005f_x0000_蝰⨊"/>
      <sheetName val="해평견_x005f_x0000_"/>
      <sheetName val="[수목일위.XLS]el_____x005f_x0000________2"/>
      <sheetName val="[수목일위.XLS]el_____x005f_x0000________3"/>
      <sheetName val="[수목일위.XLS]el_____x005f_x0000________4"/>
      <sheetName val="AL공_x005f_x0005__x005f_x0000__x005f_x0000_疼"/>
      <sheetName val="배수장공사비명冈_x005f_x001f_"/>
      <sheetName val="좌측ꙭī_x005f_x0000_"/>
      <sheetName val="기술자q_x005f_x0000_Ԁ_x005f_x0000_"/>
      <sheetName val="약품_x005f_x0000__x005f_x0000_"/>
      <sheetName val="[수목일위.XLS]el_________x005f_xdd80____2"/>
      <sheetName val="램_x005f_x0005_"/>
      <sheetName val="에너齘_x005f_x0013_"/>
      <sheetName val="발주처자료입_x005f_x0005_"/>
      <sheetName val="8/_x005f_x0000_"/>
      <sheetName val="[수목일위.XLS]el_______x005f_x0000__x00_7"/>
      <sheetName val="[수목일위.XLS]el\설계서\躨က쿯쨂_x005f_xdd00_鿄"/>
      <sheetName val="내역(전체_橂⾘_x005f_x0005_"/>
      <sheetName val="[수목일위.XLS]el_______x005f_x0000__x00_8"/>
      <sheetName val="포장_x005f_x0000_"/>
      <sheetName val="[수목일위.XLS]el____________x005f_x0000_5"/>
      <sheetName val="날개벽(䟣⾯_x005f_x0005_"/>
      <sheetName val="날개벽(_x005f_x0005_"/>
      <sheetName val="현장_x005f_x0005_"/>
      <sheetName val="날개벽(䟣⾄_x005f_x0005_"/>
      <sheetName val="회사기_x005f_x0005_"/>
      <sheetName val="철근량산정및헾】_x005f_x0005_"/>
      <sheetName val="2.고용보험㥝〒_x005f_x0005_"/>
      <sheetName val="48일위_x005f_x0005_"/>
      <sheetName val="도급예산헾】_x005f_x0005_"/>
      <sheetName val="2공구하_x005f_x0005_"/>
      <sheetName val="내역서19多⿣_x005f_x0005_"/>
      <sheetName val="경비내역徸〒_x005f_x0005_"/>
      <sheetName val="[수목일위.XLS][수목일위.XLS]__________2"/>
      <sheetName val="연돌일退←_x005f_xdc00_"/>
      <sheetName val="연돌일_x005f_x0000__x005f_x0000_Ԁ"/>
      <sheetName val="평형별㓈_x005f_x0019_؟"/>
      <sheetName val="N賃԰_x005f_x0000__x005f_x0000_"/>
      <sheetName val="[수목일위.XLS]el________x005f_x0000__x0_2"/>
      <sheetName val="[수목일위.XLS]el____x005f_x0000__x005f_x0000__2"/>
      <sheetName val="[수목일위.XLS]el______x005f_x0002__x000_2"/>
      <sheetName val="상반기손䡲る_x005f_x0000__x005f_x0000_"/>
      <sheetName val="기기리스_x005f_x0000_"/>
      <sheetName val="조내_x005f_x0000_"/>
      <sheetName val="입ԯ_x005f_x0000_"/>
      <sheetName val="정화조방_x005f_x0000__x005f_x0000_결"/>
      <sheetName val="설계산출_x005f_x0000__x005f_x0000_"/>
      <sheetName val="[수목일위.XLS]el________x005f_x0000___x_4"/>
      <sheetName val="[수목일위.XLS]el________x005f_x0000___x_5"/>
      <sheetName val="[수목일위.XLS]el___________x005f_x0014__2"/>
      <sheetName val="[수목일위.XLS]el___________x005f_x0000__5"/>
      <sheetName val="[수목일위.XLS]el___________x005f_x0000__6"/>
      <sheetName val="[수목일위.XLS]el___________x005f_x0000__7"/>
      <sheetName val="[수목일위.XLS]el___________x005f_x0000__8"/>
      <sheetName val="내역서1999.♱⿤_x005f_x0005_"/>
      <sheetName val="[수목일위.XLS]el__________________3"/>
      <sheetName val="[수목일위.XLS]el___________x005f_x0000__9"/>
      <sheetName val="실행철_x005f_x0000__x005f_x0000__x005f_x0005_"/>
      <sheetName val="직원_x005f_x0000__x005f_x0000_Ā_x005f_x0000_"/>
      <sheetName val="pier(ე_x005f_x0000_頀"/>
      <sheetName val="pier(ე_x005f_x0000_퀀"/>
      <sheetName val="_____x005f_x0000__x005f_x0000__x005f_x0005__x00_2"/>
      <sheetName val="[수목일위.XLS]el___________x005f_x0000_10"/>
      <sheetName val="[수목일위.XLS]el______x005f_x0000__x000_5"/>
      <sheetName val="[수목일위.XLS]el______x005f_x0000__x000_6"/>
      <sheetName val="[수목일위.XLS]el______x005f_x0000__x000_7"/>
      <sheetName val="[수목일위.XLS]el____________x005f_x001b_2"/>
      <sheetName val="[수목일위.XLS]el____________x005f_x001b_3"/>
      <sheetName val="[수목일위.XLS]el\설계서\낀ҏ搃헆뀀⤻&lt;_x005f_x0000_"/>
      <sheetName val="[수목일위.XLS]el______x005f_x0000__x000_8"/>
      <sheetName val="배수장공사비԰_x005f_x0000_缀"/>
      <sheetName val="[수목일위.XLS]el_____x005f_x0000__x005f_x0000_2"/>
      <sheetName val="[수목일위.XLS]el__________x005f_x0000___8"/>
      <sheetName val="[수목일위.XLS]el______x005f_x0000__x000_9"/>
      <sheetName val="[수목일위.XLS]el______x005f_x0000__x00_10"/>
      <sheetName val="[수목일위.XLS]el______x005f_x0000__x00_11"/>
      <sheetName val="맨홀_x005f_x0000__x005f_x0000_ㅐ_x005f_x0000_"/>
      <sheetName val="[수목일위.XLS]el______x005f_x0000__x00_12"/>
      <sheetName val="[수목일위.XLS]el______x005f_x0000__x00_13"/>
      <sheetName val="[수목일위.XLS][수목일위.XLS]el____x00_2"/>
      <sheetName val="48일위(橂】_x005f_x0005_"/>
      <sheetName val="[수목일위.XLS]el__________x005f_x0000___9"/>
      <sheetName val="[수목일위.XLS]el\설계서\수목쿓_x005f_x0000_Ā㓡"/>
      <sheetName val="[수목일위.XLS]el________x005f_x0000_____2"/>
      <sheetName val="[수목일위.XLS]el\설계서\수목က࿖뱂_x005f_x0000_Ā﫡"/>
      <sheetName val="[수목일위.XLS]el\설계서\수목쒠䤏)_x005f_x0000_鋢"/>
      <sheetName val="[수목일위.XLS]el_______x005f_x0000__x00_9"/>
      <sheetName val="[수목일위.XLS][수목일위.XLS_x005f_x0000_]e_11"/>
      <sheetName val="[수목일위.XLS][수목일위.XLS_x005f_x0000_]e_12"/>
      <sheetName val="[수목일위.XLS][수목일위.XLS_x005f_x0000_]e_13"/>
      <sheetName val="[수목일위.XLS][수목일위.XLS_x005f_x0000_]e_14"/>
      <sheetName val="[수목일위.XLS][수목일위.XLS_x005f_x0000_]e_15"/>
      <sheetName val="[수목일위.XLS][수목일위.XLS_x005f_x0000_]e_16"/>
      <sheetName val="[수목일위.XLS][수목일위.XLS_x005f_x0000_]e_17"/>
      <sheetName val="[수목일위.XLS][수목일위.XLS_x005f_x0000_]e_18"/>
      <sheetName val="[수목일위.XLS]el_______x005f_x0000__x0_10"/>
      <sheetName val="[수목일위.XLS]el_______x005f_x0000__x0_11"/>
      <sheetName val="[수목일위.XLS][수목일위.XLS_x005f_x0000_]e_19"/>
      <sheetName val="[수목일위.XLS][수목일위.XLS_x005f_x0000_]e_20"/>
      <sheetName val="[수목일위.XLS][수목일위.XLS_x005f_x0000_]e_21"/>
      <sheetName val="[수목일위.XLS][수목일위.XLS_x005f_x0000_]e_22"/>
      <sheetName val="[수목일위.XLS][수목일위.XLS_x005f_x0000_]e_23"/>
      <sheetName val="[수목일위.XLS][수목일위.XLS_x005f_x0000_]e_24"/>
      <sheetName val="[수목일위.XLS][수목일위.XLS_x005f_x0000_]e_25"/>
      <sheetName val="[수목일위.XLS][수목일위.XLS_x005f_x0000_]e_26"/>
      <sheetName val="[수목일위.XLS]el____________x005f_x001b_4"/>
      <sheetName val="[수목일위.XLS]el_______x005f_x0000__x0_12"/>
      <sheetName val="[수목일위.XLS]el________x005f_x0000__x0_3"/>
      <sheetName val="[수목일위.XLS]el_____x005f_x0000__x005f_x0000_3"/>
      <sheetName val="[수목일위.XLS]el_____x005f_x0000__x005f_x0000_4"/>
      <sheetName val="[수목일위.XLS]el_____x005f_x0000__x005f_x0000_5"/>
      <sheetName val="[수목일위.XLS]el_____x005f_x0000__x005f_x0000_6"/>
      <sheetName val="[수목일위.XLS]el_____x005f_x0000__x005f_x0000_7"/>
      <sheetName val="[수목일위.XLS]el_____x005f_x0000__x005f_x0000_8"/>
      <sheetName val="[수목일위.XLS]el______x005f_x0000__x00_14"/>
      <sheetName val="[수목일위.XLS]el_________x005f_x0000__x_3"/>
      <sheetName val="_____x005f_x0000__x005f_x0000__x005f_x0005__x00_3"/>
      <sheetName val="_____x005f_x0000__x005f_x0000__x005f_x0005__x00_4"/>
      <sheetName val="_____x005f_x0000__x005f_x0000__x005f_x0005__x00_5"/>
      <sheetName val="_____x005f_x0000__x005f_x0000__x005f_x0005__x00_6"/>
      <sheetName val="_____x005f_x0000__x005f_x0000__x005f_x0005__x00_7"/>
      <sheetName val="_____x005f_x0000__x005f_x0000__x005f_x0005__x00_8"/>
      <sheetName val="_____x005f_x0000__x005f_x0000__x005f_x0005__x00_9"/>
      <sheetName val="_____x005f_x0000__x005f_x0000__x005f_x0005__x0_10"/>
      <sheetName val="_____x005f_x0000__x005f_x0000__x005f_x0005__x0_11"/>
      <sheetName val="_____x005f_x0000__x005f_x0000__x005f_x0005__x0_12"/>
      <sheetName val="_____x005f_x0000__x005f_x0000__x005f_x0005__x0_13"/>
      <sheetName val="_____x005f_x0000__x005f_x0000__x005f_x0005__x0_14"/>
      <sheetName val="_____x005f_x0000__x005f_x0000__x005f_x0005__x0_15"/>
      <sheetName val="_____x005f_x0000__x005f_x0000__x005f_x0005__x0_16"/>
      <sheetName val="_____x005f_x0000__x005f_x0000__x005f_x0005__x0_17"/>
      <sheetName val="_____x005f_x0000__x005f_x0000__x005f_x0005__x0_18"/>
      <sheetName val="_____x005f_x0000__x005f_x0000__x005f_x0005__x0_19"/>
      <sheetName val="[수목일위.XLS_x005f_x0000_]el___________3"/>
      <sheetName val="_____x005f_x0000__x005f_x0000__x005f_x0005__x0_20"/>
      <sheetName val="_____x005f_x0000__x005f_x0000__x005f_x0005__x0_21"/>
      <sheetName val="_____x005f_x0000__x005f_x0000__x005f_x0005__x0_22"/>
      <sheetName val="_____x005f_x0000__x005f_x0000___x005f_x0000__x0_3"/>
      <sheetName val="_____x005f_x0000__x005f_x0000___x005f_x0000__x0_4"/>
      <sheetName val="내역(전׃⿾_x005f_x0000__x005f_x0000_燸"/>
      <sheetName val="_____x005f_x0000__x005f_x0000__x005f_x0005__x0_23"/>
      <sheetName val="_____x005f_x0000__x005f_x0000__x005f_x0005__x0_24"/>
      <sheetName val="[수목일위.XLS]el___________x005f_x0000_11"/>
      <sheetName val="[수목일위.XLS]el___________x005f_x0000_12"/>
      <sheetName val="[수목일위.XLS]el___________x005f_x0000_13"/>
      <sheetName val="[수목일위.XLS]el___________x005f_x0000_14"/>
      <sheetName val="[수목일위.XLS]el___________x005f_x0000_15"/>
      <sheetName val="도급예산䈀_x005f_xdf6a_ԯ"/>
      <sheetName val="[수목일위.XLS]el\설계서\수목닑⼢_x005f_x0005_"/>
      <sheetName val="현장관리비_x005f_x0005_"/>
      <sheetName val="차액/_x005f_x0000_"/>
      <sheetName val="직접蔀꡹ԯ_x005f_x0000_"/>
      <sheetName val="내역서1999._x005f_x0005_"/>
      <sheetName val="북제_x005f_x0005_"/>
      <sheetName val="[수목일위.XLS]el\설계서\_x005f_x0002_"/>
      <sheetName val="[수목일위.XLS]el___________x005f_x0000_16"/>
      <sheetName val="[수목일위.XLS]el___________x005f_x0000_17"/>
      <sheetName val="[수목일위.XLS]el___________x005f_x0000_18"/>
      <sheetName val="[수목일위.XLS]el_______x005f_x0000__x0_13"/>
      <sheetName val="[수목일위.XLS]el_____x005f_x0000__x005f_x0000_9"/>
      <sheetName val="[수목일위.XLS_x005f_x0000_]______XLS_x0_6"/>
      <sheetName val="[수목일위.XLS]el_________x005f_x001b__x_2"/>
      <sheetName val="[수목일위.XLS]el______x005f_x0000__x00_15"/>
      <sheetName val="[수목일위.XLS]el______x005f_x0000__x00_16"/>
      <sheetName val="9.瀀玿́_x005f_x0000_"/>
      <sheetName val="9._x005f_x0000__x005f_x0000_Ԁ_x005f_x0000_"/>
      <sheetName val="Ma되ኤ_x005f_x0000__x005f_x0000_"/>
      <sheetName val="[수목일위.XLS]el____________x005f_x0000_6"/>
      <sheetName val="골조_x005f_x0000__x005f_x0000_"/>
      <sheetName val="횡 翨_x005f_x001b_"/>
      <sheetName val="횡 _x005f_x0005__x005f_x0000_"/>
      <sheetName val="[수목일위.XLS]el_____x005f_x0000__x000_10"/>
      <sheetName val="날개벽(시헾⽂_x005f_x0005__x005f_x0000_"/>
      <sheetName val="[수목일위.XLS]el____x005f_x0000__x005f_x0000__3"/>
      <sheetName val="[수목일위.XLS]el__________x005f_x0000__10"/>
      <sheetName val="계측제어_x005f_x0000__x005f_x0000_"/>
      <sheetName val="[수목일위.XLS]el\설계서\수목일위_x005f_x0000_$Ĩɭ"/>
      <sheetName val="9.²_x005f_x0000_Ԁ_x005f_x0000_"/>
      <sheetName val="[수목일위.XLS]el__________x005f_x0000__11"/>
      <sheetName val="_____x005f_x0000__x005f_x0000___x005f_x0000__x0_5"/>
      <sheetName val="9.　Ი_x005f_x0000__x005f_x0000_"/>
      <sheetName val="2공구하도급_x005f_x0000__x005f_x0000__x005f_x0005_"/>
      <sheetName val="[수목일위.XLS]el_____x005f_x0000__x000_11"/>
      <sheetName val="[수목일위.XLS]el______x005f_x0000__x00_17"/>
      <sheetName val="[수목일위.XLS]el_______x005f_x0000__x0_14"/>
      <sheetName val="좌측齘_x005f_x0013_龜"/>
      <sheetName val="맨홀_x005f_x0000__x005f_x0000_塚_x005f_x0000_"/>
      <sheetName val="[수목일위.XLS]el_____x005f_x0000__x000_12"/>
      <sheetName val="[수목일위.XLS]el_____x005f_x0000__x000_13"/>
      <sheetName val="[수목일위.XLS]el_____x005f_x0000__x000_14"/>
      <sheetName val="[수목일위.XLS]el_____x005f_x0000__x000_15"/>
      <sheetName val="[수목일위.XLS]el__________x005f_x0000__12"/>
      <sheetName val="[수목일위.XLS]el________x005f_x0000__x0_4"/>
      <sheetName val="[수목일위.XLS]el_____x005f_x0000__x000_16"/>
      <sheetName val="[수목일위.XLS]el_____x005f_x0000__x000_17"/>
      <sheetName val="[수목일위.XLS]el_____x005f_x0000__x000_18"/>
      <sheetName val="[수목일위.XLS]el________x005f_x0012__x0_2"/>
      <sheetName val="[수목일위.XLS]el_______x005f_x0001__x00_2"/>
      <sheetName val="[수목일위.XLS]el______x005f_x0000___x00_2"/>
      <sheetName val="[수목일위.XLS]el______x005f_x0000__x00_18"/>
      <sheetName val="약_x005f_x0000__x005f_x0000__x005f_x0005_"/>
      <sheetName val="______x005f_x0000__x005f_x0000__x005f_x0005__x0_3"/>
      <sheetName val="97노임_x005f_xdf88_˟"/>
      <sheetName val="97노임_x005f_xdf88_˜"/>
      <sheetName val="[수목일위.XLS]el________x005f_x0014__x0_2"/>
      <sheetName val="맨홀謈_x005f_x001b_籀ԯ"/>
      <sheetName val="[수목일위.XLS]el__________x005f_x000b___2"/>
      <sheetName val="코_x005f_x0000__x005f_x0000_"/>
      <sheetName val="[수목일위.XLS]el__________x005f_x0005___4"/>
      <sheetName val="[수목일위.XLS]el_______x005f_x001a____x_2"/>
      <sheetName val="[수목일위.XLS]el_______x005f_x0000__x0_15"/>
      <sheetName val="[수목일위.XLS]el\설계서\수목일뜈Ɓ囉^_x005f_x0000_"/>
      <sheetName val="[수목일위.XLS]el___________x005f_x0000_19"/>
      <sheetName val="[수목일위.XLS]el__________x005f_x0000__13"/>
      <sheetName val="기기리ԯ_x005f_x0000_"/>
      <sheetName val="[수목일위.XLS]el___________x005f_x0000_20"/>
      <sheetName val="[수목일위.XLS]el__________x005f_x0001___2"/>
      <sheetName val="[수목일위.XLS]el____x005f_x0000__x005f_x0000__4"/>
      <sheetName val="[수목일위.XLS]el____x005f_x0000__x005f_x0000__5"/>
      <sheetName val="[수목일위.XLS]el_________x005f_x0000____3"/>
      <sheetName val="설계변경橂⾷_x005f_x0005__x005f_x0000_"/>
      <sheetName val="[수목일위.XLS]el______x005f_x0000___x00_3"/>
      <sheetName val="[수목일위.XLS]el\설계서\수목일위 ␨/_x005f_x0000_"/>
      <sheetName val="횡䤊⾃_x005f_x0005_"/>
      <sheetName val="횡헾」_x005f_x0005_"/>
      <sheetName val="[수목일위.XLS]el_______x005f_x0000__x0_16"/>
      <sheetName val="좌측_x005f_x0000__x005f_x0000__x005f_x0005_"/>
      <sheetName val="[수목일위.XLS]el____x005f_x0000__x005f_x0000__6"/>
      <sheetName val="주공_x005f_x0005__x005f_x0000_"/>
      <sheetName val="AL공_x005f_xd800_ⲃᰀⲄ"/>
      <sheetName val="AL공渀乷԰_x005f_x0000_"/>
      <sheetName val="일위대가목록표(_x005f_x0005__x005f_x0000_"/>
      <sheetName val="토က_x005f_x0000_㠀"/>
      <sheetName val="대_x005f_x0000__x005f_x0000_ɳ"/>
      <sheetName val="[수목일위.XLS]el____________x005f_x0000_7"/>
      <sheetName val="[수목일위.XLS]el\설계서\수̀_x005f_x0000_⠀ᵰ☃뀀"/>
      <sheetName val="2공구하도鸬º_x005f_x0000_"/>
      <sheetName val="단가(橂】_x005f_x0005_"/>
      <sheetName val="[수목일위.XLS]el______x005f_x0000__x00_19"/>
      <sheetName val="[수목일위_XLS]el\설계서\수ἴᥨ'"/>
      <sheetName val="[수목일위_XLS]el\설계서\수㴃㦼⠀鑲!"/>
      <sheetName val="[수목일위.XLS][수목일위.XLS]el_____2902"/>
      <sheetName val="[수목일위.XLS][수목일위.XLS]el_____2903"/>
      <sheetName val="[수목일위.XLS][수목일위.XLS]el_____2904"/>
      <sheetName val="[수목일위.XLS][수목일위.XLS]el_____2905"/>
      <sheetName val="[수목일위.XLS][수목일위.XLS]el_____2906"/>
      <sheetName val="[수목일위.XLS][수목일위.XLS]el_____2907"/>
      <sheetName val="[수목일위.XLS][수목일위.XLS]el_____2910"/>
      <sheetName val="[수목일위.XLS][수목일위.XLS]el_____2911"/>
      <sheetName val="Æ"/>
      <sheetName val="[수목일위.XLS][수목일위.XLS]el\설계서\수ఀ_x0002_ࠀ"/>
      <sheetName val="[수목일위.XLS]el\설계서\ꠀ꺯㐂翈뀀쬮'_x0000_"/>
      <sheetName val="[수목일위.XLS]el\설계서\수목일위._x0000__x0000_嬈"/>
      <sheetName val="[수목일위.XLS]el\설계서\수목일위._x0000__x0000_堀吗⌢"/>
      <sheetName val="조내䠀"/>
      <sheetName val="[수목일위.XLS]el\설계서\수목일위._x0000__x0000_䀀頢ᐠ"/>
      <sheetName val="[수목일위.XLS]el\설계서\수목일위._x0001__x0000_퀀ﮋ映"/>
      <sheetName val="[수목일위.XLS]el\설계서_x0000__x0000_אּɾ삱r⡉_x0000_"/>
      <sheetName val="적요"/>
      <sheetName val="산출명세서"/>
      <sheetName val="5.CABLE TR¬_x0000_"/>
      <sheetName val="조경Ԑ_x0000_"/>
      <sheetName val="견谄ṙ"/>
      <sheetName val="견À_x0000_"/>
      <sheetName val="[수목일위.XLS]el\설계서\ȃ_x0000_렀갂릹蠀"/>
      <sheetName val="자재목_x0000_"/>
      <sheetName val="자재목≰"/>
      <sheetName val="자재목＠"/>
      <sheetName val="[수목일위.XLS]el\설계서\수목_x0000__x0000_蔀_x0001__x0000_䨮"/>
      <sheetName val="[수목일위.XLS]el\설계서\수목_x0000__x0000_ༀ_x0002_退琭"/>
      <sheetName val="[수목일위.XLS]el\설계서\수목_x0000__x0000_愀_x0002_倀भ"/>
      <sheetName val="옹벽1"/>
      <sheetName val="[수목일위.XLS]el\설계서\헾⾓_x0005__x0000__x0000__x0000__x0000_"/>
      <sheetName val="[수목일위.XLS]el\설계서\嗨_x001c_닑「_x0005__x0000__x0000_"/>
      <sheetName val="[수목일위.XLS]el\설계서\爀㡄/_x0000_ࠀÜ_x0000__x0000_"/>
      <sheetName val="가耀銑"/>
      <sheetName val="[수목일위.XLS]el\설계둃_xdc02_㴵ꠀ!_x0000_"/>
      <sheetName val="공사개요(입력)"/>
      <sheetName val="[수목일위.XLS][수목일위.XLS]el___서_수__8"/>
      <sheetName val="[수목일위.XLS][수목일위.XLS]el___서_수__9"/>
      <sheetName val="내역(전체碜_x001b_磤_x001b_"/>
      <sheetName val="[수목일위.XLS]el\설계서\_x0000__x0000__x0005__x0000_蘠찆ǃ_x0000_"/>
      <sheetName val="[수목일위.XLS]el\설계서\_x0000__x0000_Ԁ_x0000_瀀充抿_x0002_"/>
      <sheetName val="[수목일위.XLS]el\설계서\_x0000__x0000_Ԁ_x0000_ 얌拕_x0002_"/>
      <sheetName val="[수목일위.XLS]el\설계서\수목일위._x0000_⯭ʒ_x0000__x0000__x0000_Ā"/>
      <sheetName val="[수목일위.XLS]el\설계서\수목일위.X볂&amp;"/>
      <sheetName val="[수목일위.XLS][수목일위.XLS]______XL_30"/>
      <sheetName val="[수목일위.XLS][수목일위.XLS]______XL_29"/>
      <sheetName val="[수목일위.XLS][수목일위.XLS]______XL_32"/>
      <sheetName val="[수목일위.XLS][수목일위.XLS]______XL_31"/>
      <sheetName val="[수목일위.XLS][수목일위.XLS]______XL_39"/>
      <sheetName val="[수목일위.XLS][수목일위.XLS]______XL_38"/>
      <sheetName val="[수목일위.XLS][수목일위.XLS]______XL_34"/>
      <sheetName val="[수목일위.XLS][수목일위.XLS]______XL_33"/>
      <sheetName val="[수목일위.XLS][수목일위.XLS]______XL_36"/>
      <sheetName val="[수목일위.XLS][수목일위.XLS]______XL_37"/>
      <sheetName val="[수목일위.XLS][수목일위.XLS]______XL_35"/>
      <sheetName val="[수목일위.XLS][수목일위.XLS]______XL_44"/>
      <sheetName val="[수목일위.XLS][수목일위.XLS]______XL_41"/>
      <sheetName val="[수목일위.XLS][수목일위.XLS]______XL_40"/>
      <sheetName val="[수목일위.XLS][수목일위.XLS]______XL_45"/>
      <sheetName val="[수목일위.XLS][수목일위.XLS]______XL_42"/>
      <sheetName val="[수목일위.XLS][수목일위.XLS]______XL_43"/>
      <sheetName val="[수목일위.XLS]el\설계서즈ʵ∨ᮡ_x0000__x0000__x0000_"/>
      <sheetName val="1.전輀삛"/>
      <sheetName val="암쌋ᘅ/"/>
      <sheetName val="보도교산출근거"/>
      <sheetName val="[수목일위.XLS]el\설계서\수목일위_x0000_埋_x0000__x0000_"/>
      <sheetName val="암센터"/>
      <sheetName val="경영상태부문"/>
      <sheetName val="직공비"/>
      <sheetName val="[수목일위.XLS]el\설계서\_x0000__x0000__x0005__x0000_珀˂_x0000__x0000_"/>
      <sheetName val="[수목일위.XLS]el\설계서\_x0000__x0000__x0005__x0000_ࡢ_x0000__x0000_"/>
      <sheetName val="해평糑Q"/>
      <sheetName val="관련자료Å_x0000_"/>
      <sheetName val="PLANT"/>
      <sheetName val="INSTRUMENT"/>
      <sheetName val="SpecITEM"/>
      <sheetName val="LINE_Sc"/>
      <sheetName val="KIB-RSLT"/>
      <sheetName val="[수목일위.XLS]el\설계서_x0000__x0000_鬀_x0002__x0000__x0001_Ԁ_x0000_ "/>
      <sheetName val="[수목일위.XLS]el\설계서\수_x0000_ᛋ_x0000__x0000_Ā뷰_x0005_"/>
      <sheetName val="[수목일위.XLS]el\설계서\수목일위贸㭫逸㭫"/>
      <sheetName val="[수목일위.XLS]el\설계서\수목일위ై㝇ഈ㝇"/>
      <sheetName val="[수목일위.XLS]el\설계서\수목일위՘㼐㒀ˌ"/>
      <sheetName val="[수목일위.XLS]el\설계서\수목일위׈ⵟ㒀ˌ"/>
      <sheetName val="[수목일위.XLS]el\설계서\수목일위촠ʍ濠J"/>
      <sheetName val="CABLE S뉸ϣ_x0000__x0000__x0000_"/>
      <sheetName val="[수목일위.XLS]el\설계서_x0000_㸣Ȋ_x0000__x0000__x0000_Ā_x0000_춰"/>
      <sheetName val="[수목일위.XLS]el\설계서_x0000__x0000_Ԁ_x0000_쀀ウꪕ_x0001__x0000_"/>
      <sheetName val="[수목일위.XLS]el\설계서ꊐ͑û_xdab8_ᐒ봠Ꮜ_x0000_"/>
      <sheetName val="[수목일위.XLS]el\설계서\수̓þﭠᬓ_x0000_"/>
      <sheetName val="[수목일위.XLS]el\설계서\수Ԁᰈ_x0000__x0000__x0000__x0000__x0000_"/>
      <sheetName val="[수목일위.XLS]el\설계서\수_x0000__x0000__x0000__x0000_⸰_xde20_Ƭ"/>
      <sheetName val="[수목일위.XLS]el\설계서\수_x0000__x0000__x0000__x0000_⸠蚽ǐ"/>
      <sheetName val="[수목일위.XLS]el\설계서\수鼘᪒挀ỗ_x0000__x0000__x0000_"/>
      <sheetName val="[수목일위.XLS][수목일위.XLS]el_____2914"/>
      <sheetName val="[수목일위.XLS][수목일위.XLS]el_____2915"/>
      <sheetName val="[수목일위.XLS][수목일위.XLS]el_____2912"/>
      <sheetName val="[수목일위.XLS][수목일위.XLS]el_____2913"/>
      <sheetName val="[수목일위.XLS][수목일위.XLS]el_____2916"/>
      <sheetName val="[수목일위.XLS][수목일위.XLS]el_____2917"/>
    </sheetNames>
    <sheetDataSet>
      <sheetData sheetId="0" refreshError="1"/>
      <sheetData sheetId="1" refreshError="1"/>
      <sheetData sheetId="2" refreshError="1"/>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6">
          <cell r="E46">
            <v>16300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99">
          <cell r="E99">
            <v>35900</v>
          </cell>
        </row>
        <row r="100">
          <cell r="E100">
            <v>64400</v>
          </cell>
        </row>
        <row r="101">
          <cell r="E101">
            <v>20100</v>
          </cell>
        </row>
        <row r="102">
          <cell r="E102">
            <v>30500</v>
          </cell>
        </row>
        <row r="103">
          <cell r="E103">
            <v>63000</v>
          </cell>
        </row>
        <row r="104">
          <cell r="E104">
            <v>114000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row r="658">
          <cell r="E658">
            <v>51060</v>
          </cell>
        </row>
        <row r="659">
          <cell r="E659">
            <v>29933</v>
          </cell>
        </row>
      </sheetData>
      <sheetData sheetId="6">
        <row r="2">
          <cell r="E2">
            <v>23200</v>
          </cell>
        </row>
      </sheetData>
      <sheetData sheetId="7">
        <row r="2">
          <cell r="E2">
            <v>23200</v>
          </cell>
        </row>
      </sheetData>
      <sheetData sheetId="8">
        <row r="2">
          <cell r="E2">
            <v>23200</v>
          </cell>
        </row>
      </sheetData>
      <sheetData sheetId="9" refreshError="1"/>
      <sheetData sheetId="10"/>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efreshError="1"/>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refreshError="1"/>
      <sheetData sheetId="39" refreshError="1"/>
      <sheetData sheetId="40" refreshError="1"/>
      <sheetData sheetId="41" refreshError="1"/>
      <sheetData sheetId="42" refreshError="1"/>
      <sheetData sheetId="43">
        <row r="2">
          <cell r="E2">
            <v>23200</v>
          </cell>
        </row>
      </sheetData>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row r="2">
          <cell r="E2">
            <v>23200</v>
          </cell>
        </row>
      </sheetData>
      <sheetData sheetId="56" refreshError="1"/>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refreshError="1"/>
      <sheetData sheetId="1214"/>
      <sheetData sheetId="1215"/>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refreshError="1"/>
      <sheetData sheetId="1240"/>
      <sheetData sheetId="1241"/>
      <sheetData sheetId="1242"/>
      <sheetData sheetId="1243"/>
      <sheetData sheetId="1244"/>
      <sheetData sheetId="1245" refreshError="1"/>
      <sheetData sheetId="1246"/>
      <sheetData sheetId="1247" refreshError="1"/>
      <sheetData sheetId="1248"/>
      <sheetData sheetId="1249"/>
      <sheetData sheetId="1250"/>
      <sheetData sheetId="1251"/>
      <sheetData sheetId="1252"/>
      <sheetData sheetId="1253"/>
      <sheetData sheetId="1254"/>
      <sheetData sheetId="1255"/>
      <sheetData sheetId="1256"/>
      <sheetData sheetId="1257" refreshError="1"/>
      <sheetData sheetId="1258" refreshError="1"/>
      <sheetData sheetId="1259"/>
      <sheetData sheetId="1260"/>
      <sheetData sheetId="1261" refreshError="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sheetData sheetId="1290" refreshError="1"/>
      <sheetData sheetId="1291"/>
      <sheetData sheetId="1292"/>
      <sheetData sheetId="1293"/>
      <sheetData sheetId="1294"/>
      <sheetData sheetId="1295"/>
      <sheetData sheetId="1296" refreshError="1"/>
      <sheetData sheetId="1297" refreshError="1"/>
      <sheetData sheetId="1298" refreshError="1"/>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refreshError="1"/>
      <sheetData sheetId="1313" refreshError="1"/>
      <sheetData sheetId="1314" refreshError="1"/>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refreshError="1"/>
      <sheetData sheetId="1334"/>
      <sheetData sheetId="1335"/>
      <sheetData sheetId="1336"/>
      <sheetData sheetId="1337"/>
      <sheetData sheetId="1338" refreshError="1"/>
      <sheetData sheetId="1339" refreshError="1"/>
      <sheetData sheetId="1340"/>
      <sheetData sheetId="1341" refreshError="1"/>
      <sheetData sheetId="1342"/>
      <sheetData sheetId="1343"/>
      <sheetData sheetId="1344"/>
      <sheetData sheetId="1345"/>
      <sheetData sheetId="1346"/>
      <sheetData sheetId="1347"/>
      <sheetData sheetId="1348"/>
      <sheetData sheetId="1349"/>
      <sheetData sheetId="1350"/>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ow r="2">
          <cell r="E2">
            <v>23200</v>
          </cell>
        </row>
      </sheetData>
      <sheetData sheetId="1561"/>
      <sheetData sheetId="1562">
        <row r="2">
          <cell r="E2">
            <v>23200</v>
          </cell>
        </row>
      </sheetData>
      <sheetData sheetId="1563"/>
      <sheetData sheetId="1564"/>
      <sheetData sheetId="1565"/>
      <sheetData sheetId="1566"/>
      <sheetData sheetId="1567" refreshError="1"/>
      <sheetData sheetId="1568">
        <row r="2">
          <cell r="E2">
            <v>23200</v>
          </cell>
        </row>
      </sheetData>
      <sheetData sheetId="1569">
        <row r="2">
          <cell r="E2">
            <v>23200</v>
          </cell>
        </row>
      </sheetData>
      <sheetData sheetId="1570"/>
      <sheetData sheetId="1571"/>
      <sheetData sheetId="1572"/>
      <sheetData sheetId="1573"/>
      <sheetData sheetId="1574"/>
      <sheetData sheetId="1575"/>
      <sheetData sheetId="1576"/>
      <sheetData sheetId="1577" refreshError="1"/>
      <sheetData sheetId="1578"/>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efreshError="1"/>
      <sheetData sheetId="1593" refreshError="1"/>
      <sheetData sheetId="1594" refreshError="1"/>
      <sheetData sheetId="1595"/>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efreshError="1"/>
      <sheetData sheetId="1865" refreshError="1"/>
      <sheetData sheetId="1866" refreshError="1"/>
      <sheetData sheetId="1867" refreshError="1"/>
      <sheetData sheetId="1868" refreshError="1"/>
      <sheetData sheetId="1869" refreshError="1"/>
      <sheetData sheetId="1870"/>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sheetData sheetId="1980" refreshError="1"/>
      <sheetData sheetId="1981"/>
      <sheetData sheetId="1982"/>
      <sheetData sheetId="1983"/>
      <sheetData sheetId="1984"/>
      <sheetData sheetId="1985"/>
      <sheetData sheetId="1986" refreshError="1"/>
      <sheetData sheetId="1987" refreshError="1"/>
      <sheetData sheetId="1988" refreshError="1"/>
      <sheetData sheetId="1989" refreshError="1"/>
      <sheetData sheetId="1990" refreshError="1"/>
      <sheetData sheetId="1991" refreshError="1"/>
      <sheetData sheetId="1992"/>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sheetData sheetId="2031" refreshError="1"/>
      <sheetData sheetId="2032" refreshError="1"/>
      <sheetData sheetId="2033" refreshError="1"/>
      <sheetData sheetId="2034" refreshError="1"/>
      <sheetData sheetId="2035" refreshError="1"/>
      <sheetData sheetId="2036" refreshError="1"/>
      <sheetData sheetId="2037" refreshError="1"/>
      <sheetData sheetId="2038"/>
      <sheetData sheetId="2039" refreshError="1"/>
      <sheetData sheetId="2040" refreshError="1"/>
      <sheetData sheetId="2041"/>
      <sheetData sheetId="2042"/>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ow r="2">
          <cell r="E2">
            <v>23200</v>
          </cell>
        </row>
      </sheetData>
      <sheetData sheetId="2052" refreshError="1"/>
      <sheetData sheetId="2053"/>
      <sheetData sheetId="2054"/>
      <sheetData sheetId="2055"/>
      <sheetData sheetId="2056"/>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sheetData sheetId="2172" refreshError="1"/>
      <sheetData sheetId="2173" refreshError="1"/>
      <sheetData sheetId="2174" refreshError="1"/>
      <sheetData sheetId="2175"/>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ow r="2">
          <cell r="E2">
            <v>23200</v>
          </cell>
        </row>
      </sheetData>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ow r="2">
          <cell r="E2">
            <v>23200</v>
          </cell>
        </row>
      </sheetData>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sheetData sheetId="2307"/>
      <sheetData sheetId="2308"/>
      <sheetData sheetId="2309"/>
      <sheetData sheetId="2310" refreshError="1"/>
      <sheetData sheetId="2311" refreshError="1"/>
      <sheetData sheetId="2312" refreshError="1"/>
      <sheetData sheetId="2313">
        <row r="2">
          <cell r="E2">
            <v>23200</v>
          </cell>
        </row>
      </sheetData>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sheetData sheetId="2356"/>
      <sheetData sheetId="2357"/>
      <sheetData sheetId="2358"/>
      <sheetData sheetId="2359"/>
      <sheetData sheetId="2360">
        <row r="2">
          <cell r="E2">
            <v>23200</v>
          </cell>
        </row>
      </sheetData>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refreshError="1"/>
      <sheetData sheetId="3118" refreshError="1"/>
      <sheetData sheetId="3119" refreshError="1"/>
      <sheetData sheetId="3120" refreshError="1"/>
      <sheetData sheetId="3121"/>
      <sheetData sheetId="3122"/>
      <sheetData sheetId="3123" refreshError="1"/>
      <sheetData sheetId="3124" refreshError="1"/>
      <sheetData sheetId="3125">
        <row r="2">
          <cell r="E2">
            <v>23200</v>
          </cell>
        </row>
      </sheetData>
      <sheetData sheetId="3126"/>
      <sheetData sheetId="3127"/>
      <sheetData sheetId="3128"/>
      <sheetData sheetId="3129" refreshError="1"/>
      <sheetData sheetId="3130" refreshError="1"/>
      <sheetData sheetId="3131" refreshError="1"/>
      <sheetData sheetId="3132" refreshError="1"/>
      <sheetData sheetId="3133"/>
      <sheetData sheetId="3134"/>
      <sheetData sheetId="3135" refreshError="1"/>
      <sheetData sheetId="3136" refreshError="1"/>
      <sheetData sheetId="3137">
        <row r="2">
          <cell r="E2">
            <v>23200</v>
          </cell>
        </row>
      </sheetData>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sheetData sheetId="3149" refreshError="1"/>
      <sheetData sheetId="3150" refreshError="1"/>
      <sheetData sheetId="315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ow r="2">
          <cell r="E2">
            <v>23200</v>
          </cell>
        </row>
      </sheetData>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ow r="2">
          <cell r="E2">
            <v>23200</v>
          </cell>
        </row>
      </sheetData>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sheetData sheetId="3445" refreshError="1"/>
      <sheetData sheetId="3446" refreshError="1"/>
      <sheetData sheetId="3447" refreshError="1"/>
      <sheetData sheetId="3448" refreshError="1"/>
      <sheetData sheetId="3449" refreshError="1"/>
      <sheetData sheetId="3450" refreshError="1"/>
      <sheetData sheetId="3451" refreshError="1"/>
      <sheetData sheetId="3452"/>
      <sheetData sheetId="3453" refreshError="1"/>
      <sheetData sheetId="3454"/>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ow r="2">
          <cell r="E2">
            <v>23200</v>
          </cell>
        </row>
      </sheetData>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sheetData sheetId="3530" refreshError="1"/>
      <sheetData sheetId="3531"/>
      <sheetData sheetId="3532" refreshError="1"/>
      <sheetData sheetId="3533" refreshError="1"/>
      <sheetData sheetId="3534" refreshError="1"/>
      <sheetData sheetId="3535"/>
      <sheetData sheetId="3536" refreshError="1"/>
      <sheetData sheetId="3537">
        <row r="2">
          <cell r="E2">
            <v>23200</v>
          </cell>
        </row>
      </sheetData>
      <sheetData sheetId="3538" refreshError="1"/>
      <sheetData sheetId="3539" refreshError="1"/>
      <sheetData sheetId="3540" refreshError="1"/>
      <sheetData sheetId="3541" refreshError="1"/>
      <sheetData sheetId="3542" refreshError="1"/>
      <sheetData sheetId="3543"/>
      <sheetData sheetId="3544"/>
      <sheetData sheetId="3545"/>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sheetData sheetId="3592" refreshError="1"/>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ow r="5">
          <cell r="B5" t="str">
            <v>백-호</v>
          </cell>
        </row>
      </sheetData>
      <sheetData sheetId="3626" refreshError="1"/>
      <sheetData sheetId="3627"/>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ow r="2">
          <cell r="E2">
            <v>23200</v>
          </cell>
        </row>
      </sheetData>
      <sheetData sheetId="3655" refreshError="1"/>
      <sheetData sheetId="3656">
        <row r="2">
          <cell r="E2">
            <v>23200</v>
          </cell>
        </row>
      </sheetData>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ow r="2">
          <cell r="E2">
            <v>23200</v>
          </cell>
        </row>
      </sheetData>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sheetData sheetId="3688" refreshError="1"/>
      <sheetData sheetId="3689"/>
      <sheetData sheetId="3690">
        <row r="2">
          <cell r="E2">
            <v>23200</v>
          </cell>
        </row>
      </sheetData>
      <sheetData sheetId="3691" refreshError="1"/>
      <sheetData sheetId="3692" refreshError="1"/>
      <sheetData sheetId="3693"/>
      <sheetData sheetId="3694" refreshError="1"/>
      <sheetData sheetId="3695" refreshError="1"/>
      <sheetData sheetId="3696" refreshError="1"/>
      <sheetData sheetId="3697" refreshError="1"/>
      <sheetData sheetId="3698">
        <row r="2">
          <cell r="E2">
            <v>23200</v>
          </cell>
        </row>
      </sheetData>
      <sheetData sheetId="3699" refreshError="1"/>
      <sheetData sheetId="3700">
        <row r="2">
          <cell r="E2">
            <v>23200</v>
          </cell>
        </row>
      </sheetData>
      <sheetData sheetId="3701" refreshError="1"/>
      <sheetData sheetId="3702">
        <row r="2">
          <cell r="E2">
            <v>23200</v>
          </cell>
        </row>
      </sheetData>
      <sheetData sheetId="3703" refreshError="1"/>
      <sheetData sheetId="3704">
        <row r="2">
          <cell r="E2">
            <v>23200</v>
          </cell>
        </row>
      </sheetData>
      <sheetData sheetId="3705" refreshError="1"/>
      <sheetData sheetId="3706">
        <row r="2">
          <cell r="E2">
            <v>23200</v>
          </cell>
        </row>
      </sheetData>
      <sheetData sheetId="3707"/>
      <sheetData sheetId="3708">
        <row r="2">
          <cell r="E2">
            <v>23200</v>
          </cell>
        </row>
      </sheetData>
      <sheetData sheetId="3709" refreshError="1"/>
      <sheetData sheetId="3710">
        <row r="2">
          <cell r="E2">
            <v>23200</v>
          </cell>
        </row>
      </sheetData>
      <sheetData sheetId="3711" refreshError="1"/>
      <sheetData sheetId="3712">
        <row r="2">
          <cell r="E2">
            <v>23200</v>
          </cell>
        </row>
      </sheetData>
      <sheetData sheetId="3713" refreshError="1"/>
      <sheetData sheetId="3714">
        <row r="2">
          <cell r="E2">
            <v>23200</v>
          </cell>
        </row>
      </sheetData>
      <sheetData sheetId="3715"/>
      <sheetData sheetId="3716">
        <row r="2">
          <cell r="E2">
            <v>23200</v>
          </cell>
        </row>
      </sheetData>
      <sheetData sheetId="3717"/>
      <sheetData sheetId="3718">
        <row r="2">
          <cell r="E2">
            <v>23200</v>
          </cell>
        </row>
      </sheetData>
      <sheetData sheetId="3719"/>
      <sheetData sheetId="3720" refreshError="1"/>
      <sheetData sheetId="3721" refreshError="1"/>
      <sheetData sheetId="3722" refreshError="1"/>
      <sheetData sheetId="3723" refreshError="1"/>
      <sheetData sheetId="3724">
        <row r="2">
          <cell r="E2">
            <v>23200</v>
          </cell>
        </row>
      </sheetData>
      <sheetData sheetId="3725" refreshError="1"/>
      <sheetData sheetId="3726">
        <row r="2">
          <cell r="E2">
            <v>23200</v>
          </cell>
        </row>
      </sheetData>
      <sheetData sheetId="3727"/>
      <sheetData sheetId="3728">
        <row r="2">
          <cell r="E2">
            <v>23200</v>
          </cell>
        </row>
      </sheetData>
      <sheetData sheetId="3729"/>
      <sheetData sheetId="3730">
        <row r="2">
          <cell r="E2">
            <v>23200</v>
          </cell>
        </row>
      </sheetData>
      <sheetData sheetId="3731"/>
      <sheetData sheetId="3732"/>
      <sheetData sheetId="3733" refreshError="1"/>
      <sheetData sheetId="3734">
        <row r="2">
          <cell r="E2">
            <v>23200</v>
          </cell>
        </row>
      </sheetData>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ow r="2">
          <cell r="E2">
            <v>23200</v>
          </cell>
        </row>
      </sheetData>
      <sheetData sheetId="3779" refreshError="1"/>
      <sheetData sheetId="3780">
        <row r="2">
          <cell r="E2">
            <v>23200</v>
          </cell>
        </row>
      </sheetData>
      <sheetData sheetId="3781" refreshError="1"/>
      <sheetData sheetId="3782">
        <row r="2">
          <cell r="E2">
            <v>23200</v>
          </cell>
        </row>
      </sheetData>
      <sheetData sheetId="3783" refreshError="1"/>
      <sheetData sheetId="3784">
        <row r="2">
          <cell r="E2">
            <v>23200</v>
          </cell>
        </row>
      </sheetData>
      <sheetData sheetId="3785" refreshError="1"/>
      <sheetData sheetId="3786">
        <row r="2">
          <cell r="E2">
            <v>23200</v>
          </cell>
        </row>
      </sheetData>
      <sheetData sheetId="3787" refreshError="1"/>
      <sheetData sheetId="3788">
        <row r="2">
          <cell r="E2">
            <v>23200</v>
          </cell>
        </row>
      </sheetData>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ow r="2">
          <cell r="E2">
            <v>23200</v>
          </cell>
        </row>
      </sheetData>
      <sheetData sheetId="3868">
        <row r="2">
          <cell r="E2">
            <v>23200</v>
          </cell>
        </row>
      </sheetData>
      <sheetData sheetId="3869">
        <row r="2">
          <cell r="E2">
            <v>23200</v>
          </cell>
        </row>
      </sheetData>
      <sheetData sheetId="3870">
        <row r="2">
          <cell r="E2">
            <v>23200</v>
          </cell>
        </row>
      </sheetData>
      <sheetData sheetId="3871">
        <row r="2">
          <cell r="E2">
            <v>23200</v>
          </cell>
        </row>
      </sheetData>
      <sheetData sheetId="3872">
        <row r="2">
          <cell r="E2">
            <v>23200</v>
          </cell>
        </row>
      </sheetData>
      <sheetData sheetId="3873">
        <row r="2">
          <cell r="E2">
            <v>23200</v>
          </cell>
        </row>
      </sheetData>
      <sheetData sheetId="3874">
        <row r="2">
          <cell r="E2">
            <v>23200</v>
          </cell>
        </row>
      </sheetData>
      <sheetData sheetId="3875">
        <row r="2">
          <cell r="E2">
            <v>23200</v>
          </cell>
        </row>
      </sheetData>
      <sheetData sheetId="3876">
        <row r="2">
          <cell r="E2">
            <v>23200</v>
          </cell>
        </row>
      </sheetData>
      <sheetData sheetId="3877">
        <row r="2">
          <cell r="E2">
            <v>23200</v>
          </cell>
        </row>
      </sheetData>
      <sheetData sheetId="3878">
        <row r="2">
          <cell r="E2">
            <v>23200</v>
          </cell>
        </row>
      </sheetData>
      <sheetData sheetId="3879">
        <row r="2">
          <cell r="E2">
            <v>23200</v>
          </cell>
        </row>
      </sheetData>
      <sheetData sheetId="3880">
        <row r="2">
          <cell r="E2">
            <v>23200</v>
          </cell>
        </row>
      </sheetData>
      <sheetData sheetId="3881">
        <row r="2">
          <cell r="E2">
            <v>23200</v>
          </cell>
        </row>
      </sheetData>
      <sheetData sheetId="3882">
        <row r="2">
          <cell r="E2">
            <v>23200</v>
          </cell>
        </row>
      </sheetData>
      <sheetData sheetId="3883">
        <row r="2">
          <cell r="E2">
            <v>23200</v>
          </cell>
        </row>
      </sheetData>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sheetData sheetId="3905">
        <row r="2">
          <cell r="E2">
            <v>23200</v>
          </cell>
        </row>
      </sheetData>
      <sheetData sheetId="3906">
        <row r="2">
          <cell r="E2">
            <v>23200</v>
          </cell>
        </row>
      </sheetData>
      <sheetData sheetId="3907">
        <row r="2">
          <cell r="E2">
            <v>23200</v>
          </cell>
        </row>
      </sheetData>
      <sheetData sheetId="3908">
        <row r="2">
          <cell r="E2">
            <v>23200</v>
          </cell>
        </row>
      </sheetData>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ow r="2">
          <cell r="E2">
            <v>23200</v>
          </cell>
        </row>
      </sheetData>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ow r="2">
          <cell r="E2">
            <v>23200</v>
          </cell>
        </row>
      </sheetData>
      <sheetData sheetId="4125" refreshError="1"/>
      <sheetData sheetId="4126" refreshError="1"/>
      <sheetData sheetId="4127" refreshError="1"/>
      <sheetData sheetId="4128" refreshError="1"/>
      <sheetData sheetId="4129" refreshError="1"/>
      <sheetData sheetId="4130" refreshError="1"/>
      <sheetData sheetId="4131"/>
      <sheetData sheetId="4132" refreshError="1"/>
      <sheetData sheetId="4133" refreshError="1"/>
      <sheetData sheetId="4134" refreshError="1"/>
      <sheetData sheetId="4135" refreshError="1"/>
      <sheetData sheetId="4136">
        <row r="2">
          <cell r="E2">
            <v>23200</v>
          </cell>
        </row>
      </sheetData>
      <sheetData sheetId="4137"/>
      <sheetData sheetId="4138" refreshError="1"/>
      <sheetData sheetId="4139" refreshError="1"/>
      <sheetData sheetId="4140">
        <row r="2">
          <cell r="E2">
            <v>23200</v>
          </cell>
        </row>
      </sheetData>
      <sheetData sheetId="414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ow r="2">
          <cell r="E2">
            <v>23200</v>
          </cell>
        </row>
      </sheetData>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sheetData sheetId="4185"/>
      <sheetData sheetId="4186" refreshError="1"/>
      <sheetData sheetId="4187" refreshError="1"/>
      <sheetData sheetId="4188"/>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sheetData sheetId="4235"/>
      <sheetData sheetId="4236" refreshError="1"/>
      <sheetData sheetId="4237" refreshError="1"/>
      <sheetData sheetId="4238" refreshError="1"/>
      <sheetData sheetId="4239" refreshError="1"/>
      <sheetData sheetId="4240" refreshError="1"/>
      <sheetData sheetId="4241" refreshError="1"/>
      <sheetData sheetId="4242"/>
      <sheetData sheetId="4243"/>
      <sheetData sheetId="4244" refreshError="1"/>
      <sheetData sheetId="4245" refreshError="1"/>
      <sheetData sheetId="4246" refreshError="1"/>
      <sheetData sheetId="4247" refreshError="1"/>
      <sheetData sheetId="4248" refreshError="1"/>
      <sheetData sheetId="4249">
        <row r="2">
          <cell r="E2">
            <v>23200</v>
          </cell>
        </row>
      </sheetData>
      <sheetData sheetId="4250">
        <row r="5">
          <cell r="B5" t="str">
            <v>백-호</v>
          </cell>
        </row>
      </sheetData>
      <sheetData sheetId="4251">
        <row r="2">
          <cell r="E2">
            <v>23200</v>
          </cell>
        </row>
      </sheetData>
      <sheetData sheetId="4252">
        <row r="2">
          <cell r="E2">
            <v>23200</v>
          </cell>
        </row>
      </sheetData>
      <sheetData sheetId="4253">
        <row r="2">
          <cell r="E2">
            <v>23200</v>
          </cell>
        </row>
      </sheetData>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ow r="2">
          <cell r="E2">
            <v>23200</v>
          </cell>
        </row>
      </sheetData>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ow r="2">
          <cell r="E2">
            <v>23200</v>
          </cell>
        </row>
      </sheetData>
      <sheetData sheetId="4383" refreshError="1"/>
      <sheetData sheetId="4384" refreshError="1"/>
      <sheetData sheetId="4385" refreshError="1"/>
      <sheetData sheetId="4386" refreshError="1"/>
      <sheetData sheetId="4387" refreshError="1"/>
      <sheetData sheetId="4388" refreshError="1"/>
      <sheetData sheetId="4389" refreshError="1"/>
      <sheetData sheetId="4390">
        <row r="2">
          <cell r="E2">
            <v>23200</v>
          </cell>
        </row>
      </sheetData>
      <sheetData sheetId="4391" refreshError="1"/>
      <sheetData sheetId="4392" refreshError="1"/>
      <sheetData sheetId="4393" refreshError="1"/>
      <sheetData sheetId="4394">
        <row r="2">
          <cell r="E2">
            <v>23200</v>
          </cell>
        </row>
      </sheetData>
      <sheetData sheetId="4395" refreshError="1"/>
      <sheetData sheetId="4396">
        <row r="2">
          <cell r="E2">
            <v>23200</v>
          </cell>
        </row>
      </sheetData>
      <sheetData sheetId="4397" refreshError="1"/>
      <sheetData sheetId="4398">
        <row r="2">
          <cell r="E2">
            <v>23200</v>
          </cell>
        </row>
      </sheetData>
      <sheetData sheetId="4399" refreshError="1"/>
      <sheetData sheetId="4400">
        <row r="2">
          <cell r="E2">
            <v>23200</v>
          </cell>
        </row>
      </sheetData>
      <sheetData sheetId="4401" refreshError="1"/>
      <sheetData sheetId="4402">
        <row r="2">
          <cell r="E2">
            <v>23200</v>
          </cell>
        </row>
      </sheetData>
      <sheetData sheetId="4403" refreshError="1"/>
      <sheetData sheetId="4404" refreshError="1"/>
      <sheetData sheetId="4405">
        <row r="2">
          <cell r="E2">
            <v>23200</v>
          </cell>
        </row>
      </sheetData>
      <sheetData sheetId="4406" refreshError="1"/>
      <sheetData sheetId="4407">
        <row r="2">
          <cell r="E2">
            <v>23200</v>
          </cell>
        </row>
      </sheetData>
      <sheetData sheetId="4408" refreshError="1"/>
      <sheetData sheetId="4409">
        <row r="2">
          <cell r="E2">
            <v>23200</v>
          </cell>
        </row>
      </sheetData>
      <sheetData sheetId="4410" refreshError="1"/>
      <sheetData sheetId="4411" refreshError="1"/>
      <sheetData sheetId="4412" refreshError="1"/>
      <sheetData sheetId="4413" refreshError="1"/>
      <sheetData sheetId="4414" refreshError="1"/>
      <sheetData sheetId="4415" refreshError="1"/>
      <sheetData sheetId="4416" refreshError="1"/>
      <sheetData sheetId="4417">
        <row r="2">
          <cell r="E2">
            <v>23200</v>
          </cell>
        </row>
      </sheetData>
      <sheetData sheetId="4418" refreshError="1"/>
      <sheetData sheetId="4419">
        <row r="2">
          <cell r="E2">
            <v>23200</v>
          </cell>
        </row>
      </sheetData>
      <sheetData sheetId="4420" refreshError="1"/>
      <sheetData sheetId="4421">
        <row r="2">
          <cell r="E2">
            <v>23200</v>
          </cell>
        </row>
      </sheetData>
      <sheetData sheetId="4422" refreshError="1"/>
      <sheetData sheetId="4423">
        <row r="2">
          <cell r="E2">
            <v>23200</v>
          </cell>
        </row>
      </sheetData>
      <sheetData sheetId="4424" refreshError="1"/>
      <sheetData sheetId="4425">
        <row r="2">
          <cell r="E2">
            <v>23200</v>
          </cell>
        </row>
      </sheetData>
      <sheetData sheetId="4426" refreshError="1"/>
      <sheetData sheetId="4427">
        <row r="2">
          <cell r="E2">
            <v>23200</v>
          </cell>
        </row>
      </sheetData>
      <sheetData sheetId="4428" refreshError="1"/>
      <sheetData sheetId="4429">
        <row r="2">
          <cell r="E2">
            <v>23200</v>
          </cell>
        </row>
      </sheetData>
      <sheetData sheetId="4430" refreshError="1"/>
      <sheetData sheetId="4431">
        <row r="2">
          <cell r="E2">
            <v>23200</v>
          </cell>
        </row>
      </sheetData>
      <sheetData sheetId="4432" refreshError="1"/>
      <sheetData sheetId="4433">
        <row r="2">
          <cell r="E2">
            <v>23200</v>
          </cell>
        </row>
      </sheetData>
      <sheetData sheetId="4434" refreshError="1"/>
      <sheetData sheetId="4435">
        <row r="2">
          <cell r="E2">
            <v>23200</v>
          </cell>
        </row>
      </sheetData>
      <sheetData sheetId="4436" refreshError="1"/>
      <sheetData sheetId="4437">
        <row r="2">
          <cell r="E2">
            <v>23200</v>
          </cell>
        </row>
      </sheetData>
      <sheetData sheetId="4438" refreshError="1"/>
      <sheetData sheetId="4439">
        <row r="2">
          <cell r="E2">
            <v>23200</v>
          </cell>
        </row>
      </sheetData>
      <sheetData sheetId="4440" refreshError="1"/>
      <sheetData sheetId="4441">
        <row r="2">
          <cell r="E2">
            <v>23200</v>
          </cell>
        </row>
      </sheetData>
      <sheetData sheetId="4442" refreshError="1"/>
      <sheetData sheetId="4443">
        <row r="2">
          <cell r="E2">
            <v>23200</v>
          </cell>
        </row>
      </sheetData>
      <sheetData sheetId="4444" refreshError="1"/>
      <sheetData sheetId="4445">
        <row r="2">
          <cell r="E2">
            <v>23200</v>
          </cell>
        </row>
      </sheetData>
      <sheetData sheetId="4446" refreshError="1"/>
      <sheetData sheetId="4447">
        <row r="2">
          <cell r="E2">
            <v>23200</v>
          </cell>
        </row>
      </sheetData>
      <sheetData sheetId="4448" refreshError="1"/>
      <sheetData sheetId="4449">
        <row r="2">
          <cell r="E2">
            <v>23200</v>
          </cell>
        </row>
      </sheetData>
      <sheetData sheetId="4450" refreshError="1"/>
      <sheetData sheetId="4451">
        <row r="2">
          <cell r="E2">
            <v>23200</v>
          </cell>
        </row>
      </sheetData>
      <sheetData sheetId="4452" refreshError="1"/>
      <sheetData sheetId="4453">
        <row r="2">
          <cell r="E2">
            <v>23200</v>
          </cell>
        </row>
      </sheetData>
      <sheetData sheetId="4454" refreshError="1"/>
      <sheetData sheetId="4455">
        <row r="2">
          <cell r="E2">
            <v>23200</v>
          </cell>
        </row>
      </sheetData>
      <sheetData sheetId="4456" refreshError="1"/>
      <sheetData sheetId="4457">
        <row r="2">
          <cell r="E2">
            <v>23200</v>
          </cell>
        </row>
      </sheetData>
      <sheetData sheetId="4458" refreshError="1"/>
      <sheetData sheetId="4459">
        <row r="2">
          <cell r="E2">
            <v>23200</v>
          </cell>
        </row>
      </sheetData>
      <sheetData sheetId="4460" refreshError="1"/>
      <sheetData sheetId="4461">
        <row r="2">
          <cell r="E2">
            <v>23200</v>
          </cell>
        </row>
      </sheetData>
      <sheetData sheetId="4462" refreshError="1"/>
      <sheetData sheetId="4463">
        <row r="2">
          <cell r="E2">
            <v>23200</v>
          </cell>
        </row>
      </sheetData>
      <sheetData sheetId="4464" refreshError="1"/>
      <sheetData sheetId="4465">
        <row r="2">
          <cell r="E2">
            <v>23200</v>
          </cell>
        </row>
      </sheetData>
      <sheetData sheetId="4466" refreshError="1"/>
      <sheetData sheetId="4467">
        <row r="2">
          <cell r="E2">
            <v>23200</v>
          </cell>
        </row>
      </sheetData>
      <sheetData sheetId="4468" refreshError="1"/>
      <sheetData sheetId="4469">
        <row r="2">
          <cell r="E2">
            <v>23200</v>
          </cell>
        </row>
      </sheetData>
      <sheetData sheetId="4470" refreshError="1"/>
      <sheetData sheetId="4471">
        <row r="2">
          <cell r="E2">
            <v>23200</v>
          </cell>
        </row>
      </sheetData>
      <sheetData sheetId="4472" refreshError="1"/>
      <sheetData sheetId="4473">
        <row r="2">
          <cell r="E2">
            <v>23200</v>
          </cell>
        </row>
      </sheetData>
      <sheetData sheetId="4474" refreshError="1"/>
      <sheetData sheetId="4475">
        <row r="2">
          <cell r="E2">
            <v>23200</v>
          </cell>
        </row>
      </sheetData>
      <sheetData sheetId="4476" refreshError="1"/>
      <sheetData sheetId="4477" refreshError="1"/>
      <sheetData sheetId="4478" refreshError="1"/>
      <sheetData sheetId="4479">
        <row r="2">
          <cell r="E2">
            <v>23200</v>
          </cell>
        </row>
      </sheetData>
      <sheetData sheetId="4480" refreshError="1"/>
      <sheetData sheetId="4481">
        <row r="2">
          <cell r="E2">
            <v>23200</v>
          </cell>
        </row>
      </sheetData>
      <sheetData sheetId="4482" refreshError="1"/>
      <sheetData sheetId="4483">
        <row r="2">
          <cell r="E2">
            <v>23200</v>
          </cell>
        </row>
      </sheetData>
      <sheetData sheetId="4484" refreshError="1"/>
      <sheetData sheetId="4485">
        <row r="2">
          <cell r="E2">
            <v>23200</v>
          </cell>
        </row>
      </sheetData>
      <sheetData sheetId="4486" refreshError="1"/>
      <sheetData sheetId="4487" refreshError="1"/>
      <sheetData sheetId="4488" refreshError="1"/>
      <sheetData sheetId="4489" refreshError="1"/>
      <sheetData sheetId="4490" refreshError="1"/>
      <sheetData sheetId="4491">
        <row r="2">
          <cell r="E2">
            <v>23200</v>
          </cell>
        </row>
      </sheetData>
      <sheetData sheetId="4492" refreshError="1"/>
      <sheetData sheetId="4493">
        <row r="2">
          <cell r="E2">
            <v>23200</v>
          </cell>
        </row>
      </sheetData>
      <sheetData sheetId="4494" refreshError="1"/>
      <sheetData sheetId="4495">
        <row r="2">
          <cell r="E2">
            <v>23200</v>
          </cell>
        </row>
      </sheetData>
      <sheetData sheetId="4496" refreshError="1"/>
      <sheetData sheetId="4497" refreshError="1"/>
      <sheetData sheetId="4498" refreshError="1"/>
      <sheetData sheetId="4499">
        <row r="2">
          <cell r="E2">
            <v>23200</v>
          </cell>
        </row>
      </sheetData>
      <sheetData sheetId="4500" refreshError="1"/>
      <sheetData sheetId="4501" refreshError="1"/>
      <sheetData sheetId="4502" refreshError="1"/>
      <sheetData sheetId="4503" refreshError="1"/>
      <sheetData sheetId="4504" refreshError="1"/>
      <sheetData sheetId="4505" refreshError="1"/>
      <sheetData sheetId="4506" refreshError="1"/>
      <sheetData sheetId="4507">
        <row r="2">
          <cell r="E2">
            <v>23200</v>
          </cell>
        </row>
      </sheetData>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ow r="2">
          <cell r="E2">
            <v>23200</v>
          </cell>
        </row>
      </sheetData>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ow r="2">
          <cell r="E2">
            <v>23200</v>
          </cell>
        </row>
      </sheetData>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ow r="2">
          <cell r="E2">
            <v>23200</v>
          </cell>
        </row>
      </sheetData>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ow r="2">
          <cell r="E2">
            <v>23200</v>
          </cell>
        </row>
      </sheetData>
      <sheetData sheetId="4696" refreshError="1"/>
      <sheetData sheetId="4697" refreshError="1"/>
      <sheetData sheetId="4698" refreshError="1"/>
      <sheetData sheetId="4699">
        <row r="2">
          <cell r="E2">
            <v>23200</v>
          </cell>
        </row>
      </sheetData>
      <sheetData sheetId="4700" refreshError="1"/>
      <sheetData sheetId="4701">
        <row r="2">
          <cell r="E2">
            <v>23200</v>
          </cell>
        </row>
      </sheetData>
      <sheetData sheetId="4702" refreshError="1"/>
      <sheetData sheetId="4703" refreshError="1"/>
      <sheetData sheetId="4704" refreshError="1"/>
      <sheetData sheetId="4705" refreshError="1"/>
      <sheetData sheetId="4706" refreshError="1"/>
      <sheetData sheetId="4707" refreshError="1"/>
      <sheetData sheetId="4708" refreshError="1"/>
      <sheetData sheetId="4709">
        <row r="2">
          <cell r="E2">
            <v>23200</v>
          </cell>
        </row>
      </sheetData>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ow r="2">
          <cell r="E2">
            <v>23200</v>
          </cell>
        </row>
      </sheetData>
      <sheetData sheetId="4719">
        <row r="2">
          <cell r="E2">
            <v>23200</v>
          </cell>
        </row>
      </sheetData>
      <sheetData sheetId="4720" refreshError="1"/>
      <sheetData sheetId="4721" refreshError="1"/>
      <sheetData sheetId="4722" refreshError="1"/>
      <sheetData sheetId="4723">
        <row r="2">
          <cell r="E2">
            <v>23200</v>
          </cell>
        </row>
      </sheetData>
      <sheetData sheetId="4724" refreshError="1"/>
      <sheetData sheetId="4725">
        <row r="2">
          <cell r="E2">
            <v>23200</v>
          </cell>
        </row>
      </sheetData>
      <sheetData sheetId="4726" refreshError="1"/>
      <sheetData sheetId="4727" refreshError="1"/>
      <sheetData sheetId="4728" refreshError="1"/>
      <sheetData sheetId="4729">
        <row r="2">
          <cell r="E2">
            <v>23200</v>
          </cell>
        </row>
      </sheetData>
      <sheetData sheetId="4730" refreshError="1"/>
      <sheetData sheetId="4731">
        <row r="2">
          <cell r="E2">
            <v>23200</v>
          </cell>
        </row>
      </sheetData>
      <sheetData sheetId="4732" refreshError="1"/>
      <sheetData sheetId="4733">
        <row r="2">
          <cell r="E2">
            <v>23200</v>
          </cell>
        </row>
      </sheetData>
      <sheetData sheetId="4734" refreshError="1"/>
      <sheetData sheetId="4735">
        <row r="2">
          <cell r="E2">
            <v>23200</v>
          </cell>
        </row>
      </sheetData>
      <sheetData sheetId="4736" refreshError="1"/>
      <sheetData sheetId="4737">
        <row r="2">
          <cell r="E2">
            <v>23200</v>
          </cell>
        </row>
      </sheetData>
      <sheetData sheetId="4738" refreshError="1"/>
      <sheetData sheetId="4739">
        <row r="2">
          <cell r="E2">
            <v>23200</v>
          </cell>
        </row>
      </sheetData>
      <sheetData sheetId="4740" refreshError="1"/>
      <sheetData sheetId="4741">
        <row r="2">
          <cell r="E2">
            <v>23200</v>
          </cell>
        </row>
      </sheetData>
      <sheetData sheetId="4742" refreshError="1"/>
      <sheetData sheetId="4743">
        <row r="2">
          <cell r="E2">
            <v>23200</v>
          </cell>
        </row>
      </sheetData>
      <sheetData sheetId="4744" refreshError="1"/>
      <sheetData sheetId="4745">
        <row r="2">
          <cell r="E2">
            <v>23200</v>
          </cell>
        </row>
      </sheetData>
      <sheetData sheetId="4746" refreshError="1"/>
      <sheetData sheetId="4747">
        <row r="2">
          <cell r="E2">
            <v>23200</v>
          </cell>
        </row>
      </sheetData>
      <sheetData sheetId="4748" refreshError="1"/>
      <sheetData sheetId="4749">
        <row r="2">
          <cell r="E2">
            <v>23200</v>
          </cell>
        </row>
      </sheetData>
      <sheetData sheetId="4750" refreshError="1"/>
      <sheetData sheetId="4751">
        <row r="2">
          <cell r="E2">
            <v>23200</v>
          </cell>
        </row>
      </sheetData>
      <sheetData sheetId="4752" refreshError="1"/>
      <sheetData sheetId="4753">
        <row r="2">
          <cell r="E2">
            <v>23200</v>
          </cell>
        </row>
      </sheetData>
      <sheetData sheetId="4754" refreshError="1"/>
      <sheetData sheetId="4755">
        <row r="2">
          <cell r="E2">
            <v>23200</v>
          </cell>
        </row>
      </sheetData>
      <sheetData sheetId="4756" refreshError="1"/>
      <sheetData sheetId="4757">
        <row r="2">
          <cell r="E2">
            <v>23200</v>
          </cell>
        </row>
      </sheetData>
      <sheetData sheetId="4758" refreshError="1"/>
      <sheetData sheetId="4759">
        <row r="2">
          <cell r="E2">
            <v>23200</v>
          </cell>
        </row>
      </sheetData>
      <sheetData sheetId="4760" refreshError="1"/>
      <sheetData sheetId="4761">
        <row r="2">
          <cell r="E2">
            <v>23200</v>
          </cell>
        </row>
      </sheetData>
      <sheetData sheetId="4762" refreshError="1"/>
      <sheetData sheetId="4763" refreshError="1"/>
      <sheetData sheetId="4764" refreshError="1"/>
      <sheetData sheetId="4765">
        <row r="2">
          <cell r="E2">
            <v>23200</v>
          </cell>
        </row>
      </sheetData>
      <sheetData sheetId="4766" refreshError="1"/>
      <sheetData sheetId="4767">
        <row r="2">
          <cell r="E2">
            <v>23200</v>
          </cell>
        </row>
      </sheetData>
      <sheetData sheetId="4768" refreshError="1"/>
      <sheetData sheetId="4769">
        <row r="2">
          <cell r="E2">
            <v>23200</v>
          </cell>
        </row>
      </sheetData>
      <sheetData sheetId="4770" refreshError="1"/>
      <sheetData sheetId="4771">
        <row r="2">
          <cell r="E2">
            <v>23200</v>
          </cell>
        </row>
      </sheetData>
      <sheetData sheetId="4772" refreshError="1"/>
      <sheetData sheetId="4773">
        <row r="2">
          <cell r="E2">
            <v>23200</v>
          </cell>
        </row>
      </sheetData>
      <sheetData sheetId="4774" refreshError="1"/>
      <sheetData sheetId="4775">
        <row r="2">
          <cell r="E2">
            <v>23200</v>
          </cell>
        </row>
      </sheetData>
      <sheetData sheetId="4776" refreshError="1"/>
      <sheetData sheetId="4777" refreshError="1"/>
      <sheetData sheetId="4778" refreshError="1"/>
      <sheetData sheetId="4779">
        <row r="2">
          <cell r="E2">
            <v>23200</v>
          </cell>
        </row>
      </sheetData>
      <sheetData sheetId="4780" refreshError="1"/>
      <sheetData sheetId="4781" refreshError="1"/>
      <sheetData sheetId="4782" refreshError="1"/>
      <sheetData sheetId="4783">
        <row r="2">
          <cell r="E2">
            <v>23200</v>
          </cell>
        </row>
      </sheetData>
      <sheetData sheetId="4784" refreshError="1"/>
      <sheetData sheetId="4785" refreshError="1"/>
      <sheetData sheetId="4786" refreshError="1"/>
      <sheetData sheetId="4787" refreshError="1"/>
      <sheetData sheetId="4788" refreshError="1"/>
      <sheetData sheetId="4789" refreshError="1"/>
      <sheetData sheetId="4790" refreshError="1"/>
      <sheetData sheetId="4791">
        <row r="2">
          <cell r="E2">
            <v>23200</v>
          </cell>
        </row>
      </sheetData>
      <sheetData sheetId="4792" refreshError="1"/>
      <sheetData sheetId="4793" refreshError="1"/>
      <sheetData sheetId="4794" refreshError="1"/>
      <sheetData sheetId="4795" refreshError="1"/>
      <sheetData sheetId="4796" refreshError="1"/>
      <sheetData sheetId="4797">
        <row r="2">
          <cell r="E2">
            <v>23200</v>
          </cell>
        </row>
      </sheetData>
      <sheetData sheetId="4798" refreshError="1"/>
      <sheetData sheetId="4799">
        <row r="2">
          <cell r="E2">
            <v>23200</v>
          </cell>
        </row>
      </sheetData>
      <sheetData sheetId="4800" refreshError="1"/>
      <sheetData sheetId="4801">
        <row r="2">
          <cell r="E2">
            <v>23200</v>
          </cell>
        </row>
      </sheetData>
      <sheetData sheetId="4802" refreshError="1"/>
      <sheetData sheetId="4803" refreshError="1"/>
      <sheetData sheetId="4804" refreshError="1"/>
      <sheetData sheetId="4805">
        <row r="2">
          <cell r="E2">
            <v>23200</v>
          </cell>
        </row>
      </sheetData>
      <sheetData sheetId="4806" refreshError="1"/>
      <sheetData sheetId="4807">
        <row r="2">
          <cell r="E2">
            <v>23200</v>
          </cell>
        </row>
      </sheetData>
      <sheetData sheetId="4808" refreshError="1"/>
      <sheetData sheetId="4809">
        <row r="2">
          <cell r="E2">
            <v>23200</v>
          </cell>
        </row>
      </sheetData>
      <sheetData sheetId="4810" refreshError="1"/>
      <sheetData sheetId="4811">
        <row r="2">
          <cell r="E2">
            <v>23200</v>
          </cell>
        </row>
      </sheetData>
      <sheetData sheetId="4812" refreshError="1"/>
      <sheetData sheetId="4813">
        <row r="2">
          <cell r="E2">
            <v>23200</v>
          </cell>
        </row>
      </sheetData>
      <sheetData sheetId="4814" refreshError="1"/>
      <sheetData sheetId="4815">
        <row r="2">
          <cell r="E2">
            <v>23200</v>
          </cell>
        </row>
      </sheetData>
      <sheetData sheetId="4816" refreshError="1"/>
      <sheetData sheetId="4817">
        <row r="2">
          <cell r="E2">
            <v>23200</v>
          </cell>
        </row>
      </sheetData>
      <sheetData sheetId="4818" refreshError="1"/>
      <sheetData sheetId="4819">
        <row r="2">
          <cell r="E2">
            <v>23200</v>
          </cell>
        </row>
      </sheetData>
      <sheetData sheetId="4820" refreshError="1"/>
      <sheetData sheetId="4821">
        <row r="2">
          <cell r="E2">
            <v>23200</v>
          </cell>
        </row>
      </sheetData>
      <sheetData sheetId="4822" refreshError="1"/>
      <sheetData sheetId="4823">
        <row r="2">
          <cell r="E2">
            <v>23200</v>
          </cell>
        </row>
      </sheetData>
      <sheetData sheetId="4824" refreshError="1"/>
      <sheetData sheetId="4825">
        <row r="2">
          <cell r="E2">
            <v>23200</v>
          </cell>
        </row>
      </sheetData>
      <sheetData sheetId="4826" refreshError="1"/>
      <sheetData sheetId="4827">
        <row r="2">
          <cell r="E2">
            <v>23200</v>
          </cell>
        </row>
      </sheetData>
      <sheetData sheetId="4828" refreshError="1"/>
      <sheetData sheetId="4829">
        <row r="2">
          <cell r="E2">
            <v>23200</v>
          </cell>
        </row>
      </sheetData>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ow r="2">
          <cell r="E2">
            <v>23200</v>
          </cell>
        </row>
      </sheetData>
      <sheetData sheetId="4840" refreshError="1"/>
      <sheetData sheetId="4841">
        <row r="2">
          <cell r="E2">
            <v>23200</v>
          </cell>
        </row>
      </sheetData>
      <sheetData sheetId="4842" refreshError="1"/>
      <sheetData sheetId="4843">
        <row r="2">
          <cell r="E2">
            <v>23200</v>
          </cell>
        </row>
      </sheetData>
      <sheetData sheetId="4844" refreshError="1"/>
      <sheetData sheetId="4845" refreshError="1"/>
      <sheetData sheetId="4846" refreshError="1"/>
      <sheetData sheetId="4847">
        <row r="2">
          <cell r="E2">
            <v>23200</v>
          </cell>
        </row>
      </sheetData>
      <sheetData sheetId="4848" refreshError="1"/>
      <sheetData sheetId="4849">
        <row r="2">
          <cell r="E2">
            <v>23200</v>
          </cell>
        </row>
      </sheetData>
      <sheetData sheetId="4850" refreshError="1"/>
      <sheetData sheetId="4851">
        <row r="2">
          <cell r="E2">
            <v>23200</v>
          </cell>
        </row>
      </sheetData>
      <sheetData sheetId="4852" refreshError="1"/>
      <sheetData sheetId="4853">
        <row r="2">
          <cell r="E2">
            <v>23200</v>
          </cell>
        </row>
      </sheetData>
      <sheetData sheetId="4854" refreshError="1"/>
      <sheetData sheetId="4855">
        <row r="2">
          <cell r="E2">
            <v>23200</v>
          </cell>
        </row>
      </sheetData>
      <sheetData sheetId="4856" refreshError="1"/>
      <sheetData sheetId="4857">
        <row r="2">
          <cell r="E2">
            <v>23200</v>
          </cell>
        </row>
      </sheetData>
      <sheetData sheetId="4858" refreshError="1"/>
      <sheetData sheetId="4859">
        <row r="2">
          <cell r="E2">
            <v>23200</v>
          </cell>
        </row>
      </sheetData>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ow r="2">
          <cell r="E2">
            <v>23200</v>
          </cell>
        </row>
      </sheetData>
      <sheetData sheetId="4884" refreshError="1"/>
      <sheetData sheetId="4885">
        <row r="2">
          <cell r="E2">
            <v>23200</v>
          </cell>
        </row>
      </sheetData>
      <sheetData sheetId="4886" refreshError="1"/>
      <sheetData sheetId="4887">
        <row r="2">
          <cell r="E2">
            <v>23200</v>
          </cell>
        </row>
      </sheetData>
      <sheetData sheetId="4888" refreshError="1"/>
      <sheetData sheetId="4889">
        <row r="2">
          <cell r="E2">
            <v>23200</v>
          </cell>
        </row>
      </sheetData>
      <sheetData sheetId="4890" refreshError="1"/>
      <sheetData sheetId="4891" refreshError="1"/>
      <sheetData sheetId="4892" refreshError="1"/>
      <sheetData sheetId="4893">
        <row r="2">
          <cell r="E2">
            <v>23200</v>
          </cell>
        </row>
      </sheetData>
      <sheetData sheetId="4894" refreshError="1"/>
      <sheetData sheetId="4895">
        <row r="2">
          <cell r="E2">
            <v>23200</v>
          </cell>
        </row>
      </sheetData>
      <sheetData sheetId="4896" refreshError="1"/>
      <sheetData sheetId="4897">
        <row r="2">
          <cell r="E2">
            <v>23200</v>
          </cell>
        </row>
      </sheetData>
      <sheetData sheetId="4898" refreshError="1"/>
      <sheetData sheetId="4899">
        <row r="2">
          <cell r="E2">
            <v>23200</v>
          </cell>
        </row>
      </sheetData>
      <sheetData sheetId="4900" refreshError="1"/>
      <sheetData sheetId="4901" refreshError="1"/>
      <sheetData sheetId="4902" refreshError="1"/>
      <sheetData sheetId="4903" refreshError="1"/>
      <sheetData sheetId="4904" refreshError="1"/>
      <sheetData sheetId="4905">
        <row r="2">
          <cell r="E2">
            <v>23200</v>
          </cell>
        </row>
      </sheetData>
      <sheetData sheetId="4906" refreshError="1"/>
      <sheetData sheetId="4907">
        <row r="2">
          <cell r="E2">
            <v>23200</v>
          </cell>
        </row>
      </sheetData>
      <sheetData sheetId="4908" refreshError="1"/>
      <sheetData sheetId="4909">
        <row r="2">
          <cell r="E2">
            <v>23200</v>
          </cell>
        </row>
      </sheetData>
      <sheetData sheetId="4910" refreshError="1"/>
      <sheetData sheetId="4911" refreshError="1"/>
      <sheetData sheetId="4912" refreshError="1"/>
      <sheetData sheetId="4913" refreshError="1"/>
      <sheetData sheetId="4914" refreshError="1"/>
      <sheetData sheetId="4915" refreshError="1"/>
      <sheetData sheetId="4916" refreshError="1"/>
      <sheetData sheetId="4917">
        <row r="2">
          <cell r="E2">
            <v>23200</v>
          </cell>
        </row>
      </sheetData>
      <sheetData sheetId="4918" refreshError="1"/>
      <sheetData sheetId="4919" refreshError="1"/>
      <sheetData sheetId="4920" refreshError="1"/>
      <sheetData sheetId="4921">
        <row r="2">
          <cell r="E2">
            <v>23200</v>
          </cell>
        </row>
      </sheetData>
      <sheetData sheetId="4922" refreshError="1"/>
      <sheetData sheetId="4923" refreshError="1"/>
      <sheetData sheetId="4924" refreshError="1"/>
      <sheetData sheetId="4925" refreshError="1"/>
      <sheetData sheetId="4926" refreshError="1"/>
      <sheetData sheetId="4927">
        <row r="2">
          <cell r="E2">
            <v>23200</v>
          </cell>
        </row>
      </sheetData>
      <sheetData sheetId="4928" refreshError="1"/>
      <sheetData sheetId="4929" refreshError="1"/>
      <sheetData sheetId="4930" refreshError="1"/>
      <sheetData sheetId="4931" refreshError="1"/>
      <sheetData sheetId="4932" refreshError="1"/>
      <sheetData sheetId="4933" refreshError="1"/>
      <sheetData sheetId="4934" refreshError="1"/>
      <sheetData sheetId="4935">
        <row r="2">
          <cell r="E2">
            <v>23200</v>
          </cell>
        </row>
      </sheetData>
      <sheetData sheetId="4936" refreshError="1"/>
      <sheetData sheetId="4937" refreshError="1"/>
      <sheetData sheetId="4938" refreshError="1"/>
      <sheetData sheetId="4939" refreshError="1"/>
      <sheetData sheetId="4940" refreshError="1"/>
      <sheetData sheetId="4941">
        <row r="2">
          <cell r="E2">
            <v>23200</v>
          </cell>
        </row>
      </sheetData>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ow r="2">
          <cell r="E2">
            <v>23200</v>
          </cell>
        </row>
      </sheetData>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refreshError="1"/>
      <sheetData sheetId="4994" refreshError="1"/>
      <sheetData sheetId="4995" refreshError="1"/>
      <sheetData sheetId="4996" refreshError="1"/>
      <sheetData sheetId="4997">
        <row r="2">
          <cell r="E2">
            <v>23200</v>
          </cell>
        </row>
      </sheetData>
      <sheetData sheetId="4998" refreshError="1"/>
      <sheetData sheetId="4999">
        <row r="2">
          <cell r="E2">
            <v>23200</v>
          </cell>
        </row>
      </sheetData>
      <sheetData sheetId="5000" refreshError="1"/>
      <sheetData sheetId="5001" refreshError="1"/>
      <sheetData sheetId="5002" refreshError="1"/>
      <sheetData sheetId="5003">
        <row r="2">
          <cell r="E2">
            <v>23200</v>
          </cell>
        </row>
      </sheetData>
      <sheetData sheetId="5004" refreshError="1"/>
      <sheetData sheetId="5005" refreshError="1"/>
      <sheetData sheetId="5006" refreshError="1"/>
      <sheetData sheetId="5007">
        <row r="2">
          <cell r="E2">
            <v>23200</v>
          </cell>
        </row>
      </sheetData>
      <sheetData sheetId="5008" refreshError="1"/>
      <sheetData sheetId="5009">
        <row r="2">
          <cell r="E2">
            <v>23200</v>
          </cell>
        </row>
      </sheetData>
      <sheetData sheetId="5010" refreshError="1"/>
      <sheetData sheetId="5011" refreshError="1"/>
      <sheetData sheetId="5012" refreshError="1"/>
      <sheetData sheetId="5013" refreshError="1"/>
      <sheetData sheetId="5014" refreshError="1"/>
      <sheetData sheetId="5015">
        <row r="2">
          <cell r="E2">
            <v>23200</v>
          </cell>
        </row>
      </sheetData>
      <sheetData sheetId="5016" refreshError="1"/>
      <sheetData sheetId="5017" refreshError="1"/>
      <sheetData sheetId="5018" refreshError="1"/>
      <sheetData sheetId="5019">
        <row r="2">
          <cell r="E2">
            <v>23200</v>
          </cell>
        </row>
      </sheetData>
      <sheetData sheetId="5020" refreshError="1"/>
      <sheetData sheetId="5021">
        <row r="2">
          <cell r="E2">
            <v>23200</v>
          </cell>
        </row>
      </sheetData>
      <sheetData sheetId="5022" refreshError="1"/>
      <sheetData sheetId="5023">
        <row r="2">
          <cell r="E2">
            <v>23200</v>
          </cell>
        </row>
      </sheetData>
      <sheetData sheetId="5024" refreshError="1"/>
      <sheetData sheetId="5025">
        <row r="2">
          <cell r="E2">
            <v>23200</v>
          </cell>
        </row>
      </sheetData>
      <sheetData sheetId="5026" refreshError="1"/>
      <sheetData sheetId="5027" refreshError="1"/>
      <sheetData sheetId="5028" refreshError="1"/>
      <sheetData sheetId="5029" refreshError="1"/>
      <sheetData sheetId="5030" refreshError="1"/>
      <sheetData sheetId="5031">
        <row r="2">
          <cell r="E2">
            <v>23200</v>
          </cell>
        </row>
      </sheetData>
      <sheetData sheetId="5032" refreshError="1"/>
      <sheetData sheetId="5033">
        <row r="2">
          <cell r="E2">
            <v>23200</v>
          </cell>
        </row>
      </sheetData>
      <sheetData sheetId="5034" refreshError="1"/>
      <sheetData sheetId="5035">
        <row r="2">
          <cell r="E2">
            <v>23200</v>
          </cell>
        </row>
      </sheetData>
      <sheetData sheetId="5036" refreshError="1"/>
      <sheetData sheetId="5037">
        <row r="2">
          <cell r="E2">
            <v>23200</v>
          </cell>
        </row>
      </sheetData>
      <sheetData sheetId="5038" refreshError="1"/>
      <sheetData sheetId="5039">
        <row r="2">
          <cell r="E2">
            <v>23200</v>
          </cell>
        </row>
      </sheetData>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sheetData sheetId="5049" refreshError="1"/>
      <sheetData sheetId="5050" refreshError="1"/>
      <sheetData sheetId="5051" refreshError="1"/>
      <sheetData sheetId="5052" refreshError="1"/>
      <sheetData sheetId="5053" refreshError="1"/>
      <sheetData sheetId="5054">
        <row r="2">
          <cell r="E2">
            <v>23200</v>
          </cell>
        </row>
      </sheetData>
      <sheetData sheetId="5055" refreshError="1"/>
      <sheetData sheetId="5056">
        <row r="2">
          <cell r="E2">
            <v>23200</v>
          </cell>
        </row>
      </sheetData>
      <sheetData sheetId="5057" refreshError="1"/>
      <sheetData sheetId="5058">
        <row r="2">
          <cell r="E2">
            <v>23200</v>
          </cell>
        </row>
      </sheetData>
      <sheetData sheetId="5059" refreshError="1"/>
      <sheetData sheetId="5060" refreshError="1"/>
      <sheetData sheetId="5061" refreshError="1"/>
      <sheetData sheetId="5062" refreshError="1"/>
      <sheetData sheetId="5063" refreshError="1"/>
      <sheetData sheetId="5064">
        <row r="2">
          <cell r="E2">
            <v>23200</v>
          </cell>
        </row>
      </sheetData>
      <sheetData sheetId="5065" refreshError="1"/>
      <sheetData sheetId="5066">
        <row r="2">
          <cell r="E2">
            <v>23200</v>
          </cell>
        </row>
      </sheetData>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ow r="2">
          <cell r="E2">
            <v>23200</v>
          </cell>
        </row>
      </sheetData>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ow r="2">
          <cell r="E2">
            <v>23200</v>
          </cell>
        </row>
      </sheetData>
      <sheetData sheetId="5109" refreshError="1"/>
      <sheetData sheetId="5110">
        <row r="2">
          <cell r="E2">
            <v>23200</v>
          </cell>
        </row>
      </sheetData>
      <sheetData sheetId="5111" refreshError="1"/>
      <sheetData sheetId="5112">
        <row r="2">
          <cell r="E2">
            <v>23200</v>
          </cell>
        </row>
      </sheetData>
      <sheetData sheetId="5113" refreshError="1"/>
      <sheetData sheetId="5114">
        <row r="2">
          <cell r="E2">
            <v>23200</v>
          </cell>
        </row>
      </sheetData>
      <sheetData sheetId="5115" refreshError="1"/>
      <sheetData sheetId="5116" refreshError="1"/>
      <sheetData sheetId="5117" refreshError="1"/>
      <sheetData sheetId="5118">
        <row r="2">
          <cell r="E2">
            <v>23200</v>
          </cell>
        </row>
      </sheetData>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ow r="2">
          <cell r="E2">
            <v>23200</v>
          </cell>
        </row>
      </sheetData>
      <sheetData sheetId="5131" refreshError="1"/>
      <sheetData sheetId="5132" refreshError="1"/>
      <sheetData sheetId="5133" refreshError="1"/>
      <sheetData sheetId="5134" refreshError="1"/>
      <sheetData sheetId="5135">
        <row r="2">
          <cell r="E2">
            <v>23200</v>
          </cell>
        </row>
      </sheetData>
      <sheetData sheetId="5136" refreshError="1"/>
      <sheetData sheetId="5137" refreshError="1"/>
      <sheetData sheetId="5138" refreshError="1"/>
      <sheetData sheetId="5139" refreshError="1"/>
      <sheetData sheetId="5140" refreshError="1"/>
      <sheetData sheetId="5141" refreshError="1"/>
      <sheetData sheetId="5142"/>
      <sheetData sheetId="5143" refreshError="1"/>
      <sheetData sheetId="5144" refreshError="1"/>
      <sheetData sheetId="5145" refreshError="1"/>
      <sheetData sheetId="5146">
        <row r="2">
          <cell r="E2">
            <v>23200</v>
          </cell>
        </row>
      </sheetData>
      <sheetData sheetId="5147" refreshError="1"/>
      <sheetData sheetId="5148" refreshError="1"/>
      <sheetData sheetId="5149" refreshError="1"/>
      <sheetData sheetId="5150" refreshError="1"/>
      <sheetData sheetId="5151" refreshError="1"/>
      <sheetData sheetId="5152" refreshError="1"/>
      <sheetData sheetId="5153" refreshError="1"/>
      <sheetData sheetId="5154">
        <row r="2">
          <cell r="E2">
            <v>23200</v>
          </cell>
        </row>
      </sheetData>
      <sheetData sheetId="5155" refreshError="1"/>
      <sheetData sheetId="5156">
        <row r="2">
          <cell r="E2">
            <v>23200</v>
          </cell>
        </row>
      </sheetData>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sheetData sheetId="5172" refreshError="1"/>
      <sheetData sheetId="5173" refreshError="1"/>
      <sheetData sheetId="5174">
        <row r="2">
          <cell r="E2">
            <v>23200</v>
          </cell>
        </row>
      </sheetData>
      <sheetData sheetId="5175" refreshError="1"/>
      <sheetData sheetId="5176" refreshError="1"/>
      <sheetData sheetId="5177"/>
      <sheetData sheetId="5178" refreshError="1"/>
      <sheetData sheetId="5179" refreshError="1"/>
      <sheetData sheetId="5180">
        <row r="2">
          <cell r="E2">
            <v>23200</v>
          </cell>
        </row>
      </sheetData>
      <sheetData sheetId="5181" refreshError="1"/>
      <sheetData sheetId="5182" refreshError="1"/>
      <sheetData sheetId="5183" refreshError="1"/>
      <sheetData sheetId="5184" refreshError="1"/>
      <sheetData sheetId="5185" refreshError="1"/>
      <sheetData sheetId="5186" refreshError="1"/>
      <sheetData sheetId="5187">
        <row r="2">
          <cell r="E2">
            <v>23200</v>
          </cell>
        </row>
      </sheetData>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ow r="5">
          <cell r="B5" t="str">
            <v>백-호</v>
          </cell>
        </row>
      </sheetData>
      <sheetData sheetId="5224" refreshError="1"/>
      <sheetData sheetId="5225">
        <row r="2">
          <cell r="E2">
            <v>23200</v>
          </cell>
        </row>
      </sheetData>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ow r="2">
          <cell r="E2">
            <v>23200</v>
          </cell>
        </row>
      </sheetData>
      <sheetData sheetId="5552" refreshError="1"/>
      <sheetData sheetId="5553">
        <row r="2">
          <cell r="E2">
            <v>23200</v>
          </cell>
        </row>
      </sheetData>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ow r="2">
          <cell r="E2">
            <v>23200</v>
          </cell>
        </row>
      </sheetData>
      <sheetData sheetId="5596" refreshError="1"/>
      <sheetData sheetId="5597">
        <row r="2">
          <cell r="E2">
            <v>23200</v>
          </cell>
        </row>
      </sheetData>
      <sheetData sheetId="5598" refreshError="1"/>
      <sheetData sheetId="5599">
        <row r="2">
          <cell r="E2">
            <v>23200</v>
          </cell>
        </row>
      </sheetData>
      <sheetData sheetId="5600" refreshError="1"/>
      <sheetData sheetId="5601">
        <row r="2">
          <cell r="E2">
            <v>23200</v>
          </cell>
        </row>
      </sheetData>
      <sheetData sheetId="5602" refreshError="1"/>
      <sheetData sheetId="5603">
        <row r="2">
          <cell r="E2">
            <v>23200</v>
          </cell>
        </row>
      </sheetData>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ow r="2">
          <cell r="E2">
            <v>23200</v>
          </cell>
        </row>
      </sheetData>
      <sheetData sheetId="5630" refreshError="1"/>
      <sheetData sheetId="5631" refreshError="1"/>
      <sheetData sheetId="5632" refreshError="1"/>
      <sheetData sheetId="5633">
        <row r="2">
          <cell r="E2">
            <v>23200</v>
          </cell>
        </row>
      </sheetData>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sheetData sheetId="5647"/>
      <sheetData sheetId="5648">
        <row r="2">
          <cell r="E2">
            <v>23200</v>
          </cell>
        </row>
      </sheetData>
      <sheetData sheetId="5649">
        <row r="2">
          <cell r="E2">
            <v>23200</v>
          </cell>
        </row>
      </sheetData>
      <sheetData sheetId="5650">
        <row r="2">
          <cell r="E2">
            <v>23200</v>
          </cell>
        </row>
      </sheetData>
      <sheetData sheetId="5651">
        <row r="2">
          <cell r="E2">
            <v>23200</v>
          </cell>
        </row>
      </sheetData>
      <sheetData sheetId="5652">
        <row r="2">
          <cell r="E2">
            <v>23200</v>
          </cell>
        </row>
      </sheetData>
      <sheetData sheetId="5653">
        <row r="2">
          <cell r="E2">
            <v>23200</v>
          </cell>
        </row>
      </sheetData>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ow r="2">
          <cell r="E2">
            <v>23200</v>
          </cell>
        </row>
      </sheetData>
      <sheetData sheetId="5668" refreshError="1"/>
      <sheetData sheetId="5669" refreshError="1"/>
      <sheetData sheetId="5670" refreshError="1"/>
      <sheetData sheetId="5671" refreshError="1"/>
      <sheetData sheetId="5672" refreshError="1"/>
      <sheetData sheetId="5673">
        <row r="2">
          <cell r="E2">
            <v>23200</v>
          </cell>
        </row>
      </sheetData>
      <sheetData sheetId="5674" refreshError="1"/>
      <sheetData sheetId="5675">
        <row r="2">
          <cell r="E2">
            <v>23200</v>
          </cell>
        </row>
      </sheetData>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ow r="2">
          <cell r="E2">
            <v>23200</v>
          </cell>
        </row>
      </sheetData>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ow r="2">
          <cell r="E2">
            <v>23200</v>
          </cell>
        </row>
      </sheetData>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ow r="2">
          <cell r="E2">
            <v>23200</v>
          </cell>
        </row>
      </sheetData>
      <sheetData sheetId="5751" refreshError="1"/>
      <sheetData sheetId="5752" refreshError="1"/>
      <sheetData sheetId="5753" refreshError="1"/>
      <sheetData sheetId="5754" refreshError="1"/>
      <sheetData sheetId="5755">
        <row r="2">
          <cell r="E2">
            <v>23200</v>
          </cell>
        </row>
      </sheetData>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sheetData sheetId="5789" refreshError="1"/>
      <sheetData sheetId="5790" refreshError="1"/>
      <sheetData sheetId="5791" refreshError="1"/>
      <sheetData sheetId="5792"/>
      <sheetData sheetId="5793" refreshError="1"/>
      <sheetData sheetId="5794" refreshError="1"/>
      <sheetData sheetId="5795" refreshError="1"/>
      <sheetData sheetId="5796" refreshError="1"/>
      <sheetData sheetId="5797" refreshError="1"/>
      <sheetData sheetId="5798" refreshError="1"/>
      <sheetData sheetId="5799">
        <row r="2">
          <cell r="E2">
            <v>23200</v>
          </cell>
        </row>
      </sheetData>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sheetData sheetId="5926" refreshError="1"/>
      <sheetData sheetId="5927" refreshError="1"/>
      <sheetData sheetId="5928" refreshError="1"/>
      <sheetData sheetId="5929" refreshError="1"/>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sheetData sheetId="5951" refreshError="1"/>
      <sheetData sheetId="5952" refreshError="1"/>
      <sheetData sheetId="5953" refreshError="1"/>
      <sheetData sheetId="5954" refreshError="1"/>
      <sheetData sheetId="5955" refreshError="1"/>
      <sheetData sheetId="5956" refreshError="1"/>
      <sheetData sheetId="5957" refreshError="1"/>
      <sheetData sheetId="5958"/>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ow r="2">
          <cell r="E2">
            <v>23200</v>
          </cell>
        </row>
      </sheetData>
      <sheetData sheetId="6148" refreshError="1"/>
      <sheetData sheetId="6149">
        <row r="2">
          <cell r="E2">
            <v>23200</v>
          </cell>
        </row>
      </sheetData>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ow r="5">
          <cell r="B5" t="str">
            <v>백-호</v>
          </cell>
        </row>
      </sheetData>
      <sheetData sheetId="6161">
        <row r="5">
          <cell r="B5" t="str">
            <v>백-호</v>
          </cell>
        </row>
      </sheetData>
      <sheetData sheetId="6162">
        <row r="5">
          <cell r="B5" t="str">
            <v>백-호</v>
          </cell>
        </row>
      </sheetData>
      <sheetData sheetId="6163">
        <row r="2">
          <cell r="E2">
            <v>23200</v>
          </cell>
        </row>
      </sheetData>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ow r="2">
          <cell r="E2">
            <v>23200</v>
          </cell>
        </row>
      </sheetData>
      <sheetData sheetId="6174" refreshError="1"/>
      <sheetData sheetId="6175" refreshError="1"/>
      <sheetData sheetId="6176" refreshError="1"/>
      <sheetData sheetId="6177">
        <row r="2">
          <cell r="E2">
            <v>23200</v>
          </cell>
        </row>
      </sheetData>
      <sheetData sheetId="6178" refreshError="1"/>
      <sheetData sheetId="6179">
        <row r="2">
          <cell r="E2">
            <v>23200</v>
          </cell>
        </row>
      </sheetData>
      <sheetData sheetId="6180" refreshError="1"/>
      <sheetData sheetId="6181">
        <row r="2">
          <cell r="E2">
            <v>23200</v>
          </cell>
        </row>
      </sheetData>
      <sheetData sheetId="6182">
        <row r="2">
          <cell r="E2">
            <v>23200</v>
          </cell>
        </row>
      </sheetData>
      <sheetData sheetId="6183" refreshError="1"/>
      <sheetData sheetId="6184" refreshError="1"/>
      <sheetData sheetId="6185" refreshError="1"/>
      <sheetData sheetId="6186">
        <row r="2">
          <cell r="E2">
            <v>23200</v>
          </cell>
        </row>
      </sheetData>
      <sheetData sheetId="6187" refreshError="1"/>
      <sheetData sheetId="6188">
        <row r="2">
          <cell r="E2">
            <v>23200</v>
          </cell>
        </row>
      </sheetData>
      <sheetData sheetId="6189" refreshError="1"/>
      <sheetData sheetId="6190">
        <row r="2">
          <cell r="E2">
            <v>23200</v>
          </cell>
        </row>
      </sheetData>
      <sheetData sheetId="6191" refreshError="1"/>
      <sheetData sheetId="6192">
        <row r="2">
          <cell r="E2">
            <v>23200</v>
          </cell>
        </row>
      </sheetData>
      <sheetData sheetId="6193" refreshError="1"/>
      <sheetData sheetId="6194">
        <row r="2">
          <cell r="E2">
            <v>23200</v>
          </cell>
        </row>
      </sheetData>
      <sheetData sheetId="6195" refreshError="1"/>
      <sheetData sheetId="6196">
        <row r="2">
          <cell r="E2">
            <v>23200</v>
          </cell>
        </row>
      </sheetData>
      <sheetData sheetId="6197" refreshError="1"/>
      <sheetData sheetId="6198">
        <row r="2">
          <cell r="E2">
            <v>23200</v>
          </cell>
        </row>
      </sheetData>
      <sheetData sheetId="6199" refreshError="1"/>
      <sheetData sheetId="6200">
        <row r="2">
          <cell r="E2">
            <v>23200</v>
          </cell>
        </row>
      </sheetData>
      <sheetData sheetId="6201" refreshError="1"/>
      <sheetData sheetId="6202">
        <row r="2">
          <cell r="E2">
            <v>23200</v>
          </cell>
        </row>
      </sheetData>
      <sheetData sheetId="6203" refreshError="1"/>
      <sheetData sheetId="6204" refreshError="1"/>
      <sheetData sheetId="6205" refreshError="1"/>
      <sheetData sheetId="6206">
        <row r="2">
          <cell r="E2">
            <v>23200</v>
          </cell>
        </row>
      </sheetData>
      <sheetData sheetId="6207" refreshError="1"/>
      <sheetData sheetId="6208" refreshError="1"/>
      <sheetData sheetId="6209" refreshError="1"/>
      <sheetData sheetId="6210">
        <row r="2">
          <cell r="E2">
            <v>23200</v>
          </cell>
        </row>
      </sheetData>
      <sheetData sheetId="6211" refreshError="1"/>
      <sheetData sheetId="6212">
        <row r="2">
          <cell r="E2">
            <v>23200</v>
          </cell>
        </row>
      </sheetData>
      <sheetData sheetId="6213" refreshError="1"/>
      <sheetData sheetId="6214">
        <row r="2">
          <cell r="E2">
            <v>23200</v>
          </cell>
        </row>
      </sheetData>
      <sheetData sheetId="6215" refreshError="1"/>
      <sheetData sheetId="6216">
        <row r="2">
          <cell r="E2">
            <v>23200</v>
          </cell>
        </row>
      </sheetData>
      <sheetData sheetId="6217" refreshError="1"/>
      <sheetData sheetId="6218">
        <row r="2">
          <cell r="E2">
            <v>23200</v>
          </cell>
        </row>
      </sheetData>
      <sheetData sheetId="6219" refreshError="1"/>
      <sheetData sheetId="6220">
        <row r="2">
          <cell r="E2">
            <v>23200</v>
          </cell>
        </row>
      </sheetData>
      <sheetData sheetId="6221" refreshError="1"/>
      <sheetData sheetId="6222">
        <row r="2">
          <cell r="E2">
            <v>23200</v>
          </cell>
        </row>
      </sheetData>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ow r="2">
          <cell r="E2">
            <v>23200</v>
          </cell>
        </row>
      </sheetData>
      <sheetData sheetId="6240" refreshError="1"/>
      <sheetData sheetId="6241">
        <row r="2">
          <cell r="E2">
            <v>23200</v>
          </cell>
        </row>
      </sheetData>
      <sheetData sheetId="6242" refreshError="1"/>
      <sheetData sheetId="6243">
        <row r="2">
          <cell r="E2">
            <v>23200</v>
          </cell>
        </row>
      </sheetData>
      <sheetData sheetId="6244" refreshError="1"/>
      <sheetData sheetId="6245">
        <row r="2">
          <cell r="E2">
            <v>23200</v>
          </cell>
        </row>
      </sheetData>
      <sheetData sheetId="6246" refreshError="1"/>
      <sheetData sheetId="6247">
        <row r="2">
          <cell r="E2">
            <v>23200</v>
          </cell>
        </row>
      </sheetData>
      <sheetData sheetId="6248" refreshError="1"/>
      <sheetData sheetId="6249">
        <row r="2">
          <cell r="E2">
            <v>23200</v>
          </cell>
        </row>
      </sheetData>
      <sheetData sheetId="6250" refreshError="1"/>
      <sheetData sheetId="6251">
        <row r="2">
          <cell r="E2">
            <v>23200</v>
          </cell>
        </row>
      </sheetData>
      <sheetData sheetId="6252" refreshError="1"/>
      <sheetData sheetId="6253">
        <row r="2">
          <cell r="E2">
            <v>23200</v>
          </cell>
        </row>
      </sheetData>
      <sheetData sheetId="6254" refreshError="1"/>
      <sheetData sheetId="6255">
        <row r="2">
          <cell r="E2">
            <v>23200</v>
          </cell>
        </row>
      </sheetData>
      <sheetData sheetId="6256" refreshError="1"/>
      <sheetData sheetId="6257" refreshError="1"/>
      <sheetData sheetId="6258" refreshError="1"/>
      <sheetData sheetId="6259">
        <row r="2">
          <cell r="E2">
            <v>23200</v>
          </cell>
        </row>
      </sheetData>
      <sheetData sheetId="6260" refreshError="1"/>
      <sheetData sheetId="6261" refreshError="1"/>
      <sheetData sheetId="6262" refreshError="1"/>
      <sheetData sheetId="6263">
        <row r="2">
          <cell r="E2">
            <v>23200</v>
          </cell>
        </row>
      </sheetData>
      <sheetData sheetId="6264" refreshError="1"/>
      <sheetData sheetId="6265" refreshError="1"/>
      <sheetData sheetId="6266" refreshError="1"/>
      <sheetData sheetId="6267" refreshError="1"/>
      <sheetData sheetId="6268" refreshError="1"/>
      <sheetData sheetId="6269" refreshError="1"/>
      <sheetData sheetId="6270" refreshError="1"/>
      <sheetData sheetId="6271">
        <row r="2">
          <cell r="E2">
            <v>23200</v>
          </cell>
        </row>
      </sheetData>
      <sheetData sheetId="6272" refreshError="1"/>
      <sheetData sheetId="6273">
        <row r="2">
          <cell r="E2">
            <v>23200</v>
          </cell>
        </row>
      </sheetData>
      <sheetData sheetId="6274" refreshError="1"/>
      <sheetData sheetId="6275">
        <row r="2">
          <cell r="E2">
            <v>23200</v>
          </cell>
        </row>
      </sheetData>
      <sheetData sheetId="6276" refreshError="1"/>
      <sheetData sheetId="6277">
        <row r="2">
          <cell r="E2">
            <v>23200</v>
          </cell>
        </row>
      </sheetData>
      <sheetData sheetId="6278" refreshError="1"/>
      <sheetData sheetId="6279" refreshError="1"/>
      <sheetData sheetId="6280" refreshError="1"/>
      <sheetData sheetId="6281" refreshError="1"/>
      <sheetData sheetId="6282" refreshError="1"/>
      <sheetData sheetId="6283" refreshError="1"/>
      <sheetData sheetId="6284" refreshError="1"/>
      <sheetData sheetId="6285">
        <row r="2">
          <cell r="E2">
            <v>23200</v>
          </cell>
        </row>
      </sheetData>
      <sheetData sheetId="6286" refreshError="1"/>
      <sheetData sheetId="6287">
        <row r="2">
          <cell r="E2">
            <v>23200</v>
          </cell>
        </row>
      </sheetData>
      <sheetData sheetId="6288" refreshError="1"/>
      <sheetData sheetId="6289">
        <row r="2">
          <cell r="E2">
            <v>23200</v>
          </cell>
        </row>
      </sheetData>
      <sheetData sheetId="6290" refreshError="1"/>
      <sheetData sheetId="6291">
        <row r="2">
          <cell r="E2">
            <v>23200</v>
          </cell>
        </row>
      </sheetData>
      <sheetData sheetId="6292" refreshError="1"/>
      <sheetData sheetId="6293">
        <row r="2">
          <cell r="E2">
            <v>23200</v>
          </cell>
        </row>
      </sheetData>
      <sheetData sheetId="6294" refreshError="1"/>
      <sheetData sheetId="6295">
        <row r="2">
          <cell r="E2">
            <v>23200</v>
          </cell>
        </row>
      </sheetData>
      <sheetData sheetId="6296" refreshError="1"/>
      <sheetData sheetId="6297" refreshError="1"/>
      <sheetData sheetId="6298" refreshError="1"/>
      <sheetData sheetId="6299" refreshError="1"/>
      <sheetData sheetId="6300" refreshError="1"/>
      <sheetData sheetId="6301"/>
      <sheetData sheetId="6302" refreshError="1"/>
      <sheetData sheetId="6303" refreshError="1"/>
      <sheetData sheetId="6304" refreshError="1"/>
      <sheetData sheetId="6305" refreshError="1"/>
      <sheetData sheetId="6306">
        <row r="2">
          <cell r="E2">
            <v>23200</v>
          </cell>
        </row>
      </sheetData>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ow r="2">
          <cell r="E2">
            <v>23200</v>
          </cell>
        </row>
      </sheetData>
      <sheetData sheetId="6316" refreshError="1"/>
      <sheetData sheetId="6317" refreshError="1"/>
      <sheetData sheetId="6318" refreshError="1"/>
      <sheetData sheetId="6319" refreshError="1"/>
      <sheetData sheetId="6320" refreshError="1"/>
      <sheetData sheetId="6321" refreshError="1"/>
      <sheetData sheetId="6322" refreshError="1"/>
      <sheetData sheetId="6323"/>
      <sheetData sheetId="6324" refreshError="1"/>
      <sheetData sheetId="6325"/>
      <sheetData sheetId="6326" refreshError="1"/>
      <sheetData sheetId="6327"/>
      <sheetData sheetId="6328" refreshError="1"/>
      <sheetData sheetId="6329"/>
      <sheetData sheetId="6330" refreshError="1"/>
      <sheetData sheetId="633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refreshError="1"/>
      <sheetData sheetId="6351">
        <row r="2">
          <cell r="E2">
            <v>23200</v>
          </cell>
        </row>
      </sheetData>
      <sheetData sheetId="6352" refreshError="1"/>
      <sheetData sheetId="6353" refreshError="1"/>
      <sheetData sheetId="6354" refreshError="1"/>
      <sheetData sheetId="6355">
        <row r="2">
          <cell r="E2">
            <v>23200</v>
          </cell>
        </row>
      </sheetData>
      <sheetData sheetId="6356" refreshError="1"/>
      <sheetData sheetId="6357" refreshError="1"/>
      <sheetData sheetId="6358" refreshError="1"/>
      <sheetData sheetId="6359" refreshError="1"/>
      <sheetData sheetId="6360" refreshError="1"/>
      <sheetData sheetId="6361"/>
      <sheetData sheetId="6362" refreshError="1"/>
      <sheetData sheetId="6363"/>
      <sheetData sheetId="6364" refreshError="1"/>
      <sheetData sheetId="6365"/>
      <sheetData sheetId="6366" refreshError="1"/>
      <sheetData sheetId="6367" refreshError="1"/>
      <sheetData sheetId="6368" refreshError="1"/>
      <sheetData sheetId="6369"/>
      <sheetData sheetId="6370" refreshError="1"/>
      <sheetData sheetId="6371"/>
      <sheetData sheetId="6372" refreshError="1"/>
      <sheetData sheetId="6373"/>
      <sheetData sheetId="6374" refreshError="1"/>
      <sheetData sheetId="6375"/>
      <sheetData sheetId="6376" refreshError="1"/>
      <sheetData sheetId="6377"/>
      <sheetData sheetId="6378" refreshError="1"/>
      <sheetData sheetId="6379"/>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ow r="2">
          <cell r="E2">
            <v>23200</v>
          </cell>
        </row>
      </sheetData>
      <sheetData sheetId="6408" refreshError="1"/>
      <sheetData sheetId="6409">
        <row r="2">
          <cell r="E2">
            <v>23200</v>
          </cell>
        </row>
      </sheetData>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ow r="5">
          <cell r="B5" t="str">
            <v>백-호</v>
          </cell>
        </row>
      </sheetData>
      <sheetData sheetId="6437" refreshError="1"/>
      <sheetData sheetId="6438"/>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ow r="2">
          <cell r="E2">
            <v>23200</v>
          </cell>
        </row>
      </sheetData>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ow r="2">
          <cell r="E2">
            <v>23200</v>
          </cell>
        </row>
      </sheetData>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ow r="2">
          <cell r="E2">
            <v>23200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sheetData sheetId="6565"/>
      <sheetData sheetId="6566"/>
      <sheetData sheetId="6567"/>
      <sheetData sheetId="6568">
        <row r="2">
          <cell r="E2">
            <v>23200</v>
          </cell>
        </row>
      </sheetData>
      <sheetData sheetId="6569">
        <row r="2">
          <cell r="E2">
            <v>23200</v>
          </cell>
        </row>
      </sheetData>
      <sheetData sheetId="6570">
        <row r="2">
          <cell r="E2">
            <v>23200</v>
          </cell>
        </row>
      </sheetData>
      <sheetData sheetId="6571"/>
      <sheetData sheetId="6572" refreshError="1"/>
      <sheetData sheetId="6573"/>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ow r="2">
          <cell r="E2">
            <v>23200</v>
          </cell>
        </row>
      </sheetData>
      <sheetData sheetId="6609" refreshError="1"/>
      <sheetData sheetId="6610">
        <row r="2">
          <cell r="E2">
            <v>23200</v>
          </cell>
        </row>
      </sheetData>
      <sheetData sheetId="6611" refreshError="1"/>
      <sheetData sheetId="6612" refreshError="1"/>
      <sheetData sheetId="6613" refreshError="1"/>
      <sheetData sheetId="6614">
        <row r="2">
          <cell r="E2">
            <v>23200</v>
          </cell>
        </row>
      </sheetData>
      <sheetData sheetId="6615" refreshError="1"/>
      <sheetData sheetId="6616" refreshError="1"/>
      <sheetData sheetId="6617" refreshError="1"/>
      <sheetData sheetId="6618" refreshError="1"/>
      <sheetData sheetId="6619" refreshError="1"/>
      <sheetData sheetId="6620">
        <row r="2">
          <cell r="E2">
            <v>23200</v>
          </cell>
        </row>
      </sheetData>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ow r="2">
          <cell r="E2">
            <v>23200</v>
          </cell>
        </row>
      </sheetData>
      <sheetData sheetId="6639">
        <row r="2">
          <cell r="E2">
            <v>23200</v>
          </cell>
        </row>
      </sheetData>
      <sheetData sheetId="6640">
        <row r="2">
          <cell r="E2">
            <v>23200</v>
          </cell>
        </row>
      </sheetData>
      <sheetData sheetId="6641">
        <row r="5">
          <cell r="B5" t="str">
            <v>백-호</v>
          </cell>
        </row>
      </sheetData>
      <sheetData sheetId="6642" refreshError="1"/>
      <sheetData sheetId="6643" refreshError="1"/>
      <sheetData sheetId="6644">
        <row r="2">
          <cell r="E2">
            <v>23200</v>
          </cell>
        </row>
      </sheetData>
      <sheetData sheetId="6645">
        <row r="2">
          <cell r="E2">
            <v>23200</v>
          </cell>
        </row>
      </sheetData>
      <sheetData sheetId="6646">
        <row r="2">
          <cell r="E2">
            <v>23200</v>
          </cell>
        </row>
      </sheetData>
      <sheetData sheetId="6647">
        <row r="2">
          <cell r="E2">
            <v>23200</v>
          </cell>
        </row>
      </sheetData>
      <sheetData sheetId="6648"/>
      <sheetData sheetId="6649">
        <row r="2">
          <cell r="E2">
            <v>23200</v>
          </cell>
        </row>
      </sheetData>
      <sheetData sheetId="6650">
        <row r="2">
          <cell r="E2">
            <v>23200</v>
          </cell>
        </row>
      </sheetData>
      <sheetData sheetId="6651">
        <row r="5">
          <cell r="B5" t="str">
            <v>백-호</v>
          </cell>
        </row>
      </sheetData>
      <sheetData sheetId="6652" refreshError="1"/>
      <sheetData sheetId="6653">
        <row r="2">
          <cell r="E2">
            <v>23200</v>
          </cell>
        </row>
      </sheetData>
      <sheetData sheetId="6654">
        <row r="2">
          <cell r="E2">
            <v>23200</v>
          </cell>
        </row>
      </sheetData>
      <sheetData sheetId="6655"/>
      <sheetData sheetId="6656" refreshError="1"/>
      <sheetData sheetId="6657" refreshError="1"/>
      <sheetData sheetId="6658" refreshError="1"/>
      <sheetData sheetId="6659"/>
      <sheetData sheetId="6660">
        <row r="5">
          <cell r="B5" t="str">
            <v>백-호</v>
          </cell>
        </row>
      </sheetData>
      <sheetData sheetId="6661">
        <row r="5">
          <cell r="B5" t="str">
            <v>백-호</v>
          </cell>
        </row>
      </sheetData>
      <sheetData sheetId="6662" refreshError="1"/>
      <sheetData sheetId="6663">
        <row r="2">
          <cell r="E2">
            <v>23200</v>
          </cell>
        </row>
      </sheetData>
      <sheetData sheetId="6664" refreshError="1"/>
      <sheetData sheetId="6665" refreshError="1"/>
      <sheetData sheetId="6666" refreshError="1"/>
      <sheetData sheetId="6667">
        <row r="2">
          <cell r="E2">
            <v>23200</v>
          </cell>
        </row>
      </sheetData>
      <sheetData sheetId="6668" refreshError="1"/>
      <sheetData sheetId="6669" refreshError="1"/>
      <sheetData sheetId="6670" refreshError="1"/>
      <sheetData sheetId="6671" refreshError="1"/>
      <sheetData sheetId="6672">
        <row r="2">
          <cell r="E2">
            <v>23200</v>
          </cell>
        </row>
      </sheetData>
      <sheetData sheetId="6673">
        <row r="2">
          <cell r="E2">
            <v>23200</v>
          </cell>
        </row>
      </sheetData>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ow r="2">
          <cell r="E2">
            <v>23200</v>
          </cell>
        </row>
      </sheetData>
      <sheetData sheetId="6691">
        <row r="2">
          <cell r="E2">
            <v>23200</v>
          </cell>
        </row>
      </sheetData>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ow r="2">
          <cell r="E2">
            <v>23200</v>
          </cell>
        </row>
      </sheetData>
      <sheetData sheetId="6723">
        <row r="2">
          <cell r="E2">
            <v>23200</v>
          </cell>
        </row>
      </sheetData>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ow r="2">
          <cell r="E2">
            <v>23200</v>
          </cell>
        </row>
      </sheetData>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sheetData sheetId="6804" refreshError="1"/>
      <sheetData sheetId="6805" refreshError="1"/>
      <sheetData sheetId="6806" refreshError="1"/>
      <sheetData sheetId="6807" refreshError="1"/>
      <sheetData sheetId="6808">
        <row r="2">
          <cell r="E2">
            <v>23200</v>
          </cell>
        </row>
      </sheetData>
      <sheetData sheetId="6809" refreshError="1"/>
      <sheetData sheetId="6810" refreshError="1"/>
      <sheetData sheetId="6811" refreshError="1"/>
      <sheetData sheetId="6812" refreshError="1"/>
      <sheetData sheetId="6813">
        <row r="2">
          <cell r="E2">
            <v>23200</v>
          </cell>
        </row>
      </sheetData>
      <sheetData sheetId="6814" refreshError="1"/>
      <sheetData sheetId="6815" refreshError="1"/>
      <sheetData sheetId="6816" refreshError="1"/>
      <sheetData sheetId="6817" refreshError="1"/>
      <sheetData sheetId="6818" refreshError="1"/>
      <sheetData sheetId="6819" refreshError="1"/>
      <sheetData sheetId="6820" refreshError="1"/>
      <sheetData sheetId="6821">
        <row r="2">
          <cell r="E2">
            <v>23200</v>
          </cell>
        </row>
      </sheetData>
      <sheetData sheetId="6822" refreshError="1"/>
      <sheetData sheetId="6823">
        <row r="2">
          <cell r="E2">
            <v>23200</v>
          </cell>
        </row>
      </sheetData>
      <sheetData sheetId="6824" refreshError="1"/>
      <sheetData sheetId="6825" refreshError="1"/>
      <sheetData sheetId="6826" refreshError="1"/>
      <sheetData sheetId="6827" refreshError="1"/>
      <sheetData sheetId="6828" refreshError="1"/>
      <sheetData sheetId="6829">
        <row r="2">
          <cell r="E2">
            <v>23200</v>
          </cell>
        </row>
      </sheetData>
      <sheetData sheetId="6830">
        <row r="2">
          <cell r="E2">
            <v>23200</v>
          </cell>
        </row>
      </sheetData>
      <sheetData sheetId="6831" refreshError="1"/>
      <sheetData sheetId="6832" refreshError="1"/>
      <sheetData sheetId="6833" refreshError="1"/>
      <sheetData sheetId="6834" refreshError="1"/>
      <sheetData sheetId="6835">
        <row r="2">
          <cell r="E2">
            <v>23200</v>
          </cell>
        </row>
      </sheetData>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sheetData sheetId="6846"/>
      <sheetData sheetId="6847"/>
      <sheetData sheetId="6848"/>
      <sheetData sheetId="6849"/>
      <sheetData sheetId="6850"/>
      <sheetData sheetId="6851"/>
      <sheetData sheetId="6852"/>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ow r="2">
          <cell r="E2">
            <v>23200</v>
          </cell>
        </row>
      </sheetData>
      <sheetData sheetId="6864" refreshError="1"/>
      <sheetData sheetId="6865" refreshError="1"/>
      <sheetData sheetId="6866" refreshError="1"/>
      <sheetData sheetId="6867">
        <row r="2">
          <cell r="E2">
            <v>23200</v>
          </cell>
        </row>
      </sheetData>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ow r="5">
          <cell r="B5" t="str">
            <v>백-호</v>
          </cell>
        </row>
      </sheetData>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ow r="5">
          <cell r="B5" t="str">
            <v>백-호</v>
          </cell>
        </row>
      </sheetData>
      <sheetData sheetId="6899" refreshError="1"/>
      <sheetData sheetId="6900">
        <row r="5">
          <cell r="B5" t="str">
            <v>백-호</v>
          </cell>
        </row>
      </sheetData>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ow r="2">
          <cell r="E2">
            <v>23200</v>
          </cell>
        </row>
      </sheetData>
      <sheetData sheetId="6915" refreshError="1"/>
      <sheetData sheetId="6916" refreshError="1"/>
      <sheetData sheetId="6917" refreshError="1"/>
      <sheetData sheetId="6918">
        <row r="2">
          <cell r="E2">
            <v>23200</v>
          </cell>
        </row>
      </sheetData>
      <sheetData sheetId="6919" refreshError="1"/>
      <sheetData sheetId="6920" refreshError="1"/>
      <sheetData sheetId="6921" refreshError="1"/>
      <sheetData sheetId="6922" refreshError="1"/>
      <sheetData sheetId="6923" refreshError="1"/>
      <sheetData sheetId="6924" refreshError="1"/>
      <sheetData sheetId="6925">
        <row r="2">
          <cell r="E2">
            <v>23200</v>
          </cell>
        </row>
      </sheetData>
      <sheetData sheetId="6926" refreshError="1"/>
      <sheetData sheetId="6927" refreshError="1"/>
      <sheetData sheetId="6928" refreshError="1"/>
      <sheetData sheetId="6929" refreshError="1"/>
      <sheetData sheetId="6930" refreshError="1"/>
      <sheetData sheetId="6931">
        <row r="2">
          <cell r="E2">
            <v>23200</v>
          </cell>
        </row>
      </sheetData>
      <sheetData sheetId="6932" refreshError="1"/>
      <sheetData sheetId="6933" refreshError="1"/>
      <sheetData sheetId="6934" refreshError="1"/>
      <sheetData sheetId="6935">
        <row r="2">
          <cell r="E2">
            <v>23200</v>
          </cell>
        </row>
      </sheetData>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ow r="2">
          <cell r="E2">
            <v>23200</v>
          </cell>
        </row>
      </sheetData>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ow r="2">
          <cell r="E2">
            <v>23200</v>
          </cell>
        </row>
      </sheetData>
      <sheetData sheetId="7017" refreshError="1"/>
      <sheetData sheetId="7018">
        <row r="2">
          <cell r="E2">
            <v>23200</v>
          </cell>
        </row>
      </sheetData>
      <sheetData sheetId="7019" refreshError="1"/>
      <sheetData sheetId="7020">
        <row r="2">
          <cell r="E2">
            <v>23200</v>
          </cell>
        </row>
      </sheetData>
      <sheetData sheetId="7021">
        <row r="2">
          <cell r="E2">
            <v>23200</v>
          </cell>
        </row>
      </sheetData>
      <sheetData sheetId="7022">
        <row r="2">
          <cell r="E2">
            <v>23200</v>
          </cell>
        </row>
      </sheetData>
      <sheetData sheetId="7023">
        <row r="2">
          <cell r="E2">
            <v>23200</v>
          </cell>
        </row>
      </sheetData>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ow r="2">
          <cell r="E2">
            <v>23200</v>
          </cell>
        </row>
      </sheetData>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ow r="2">
          <cell r="E2">
            <v>23200</v>
          </cell>
        </row>
      </sheetData>
      <sheetData sheetId="7122" refreshError="1"/>
      <sheetData sheetId="7123" refreshError="1"/>
      <sheetData sheetId="7124" refreshError="1"/>
      <sheetData sheetId="7125" refreshError="1"/>
      <sheetData sheetId="7126">
        <row r="2">
          <cell r="E2">
            <v>23200</v>
          </cell>
        </row>
      </sheetData>
      <sheetData sheetId="7127" refreshError="1"/>
      <sheetData sheetId="7128" refreshError="1"/>
      <sheetData sheetId="7129" refreshError="1"/>
      <sheetData sheetId="7130" refreshError="1"/>
      <sheetData sheetId="7131" refreshError="1"/>
      <sheetData sheetId="7132" refreshError="1"/>
      <sheetData sheetId="7133" refreshError="1"/>
      <sheetData sheetId="7134">
        <row r="2">
          <cell r="E2">
            <v>23200</v>
          </cell>
        </row>
      </sheetData>
      <sheetData sheetId="7135" refreshError="1"/>
      <sheetData sheetId="7136">
        <row r="2">
          <cell r="E2">
            <v>23200</v>
          </cell>
        </row>
      </sheetData>
      <sheetData sheetId="7137" refreshError="1"/>
      <sheetData sheetId="7138" refreshError="1"/>
      <sheetData sheetId="7139" refreshError="1"/>
      <sheetData sheetId="7140" refreshError="1"/>
      <sheetData sheetId="7141">
        <row r="2">
          <cell r="E2">
            <v>23200</v>
          </cell>
        </row>
      </sheetData>
      <sheetData sheetId="7142" refreshError="1"/>
      <sheetData sheetId="7143">
        <row r="2">
          <cell r="E2">
            <v>23200</v>
          </cell>
        </row>
      </sheetData>
      <sheetData sheetId="7144" refreshError="1"/>
      <sheetData sheetId="7145">
        <row r="2">
          <cell r="E2">
            <v>23200</v>
          </cell>
        </row>
      </sheetData>
      <sheetData sheetId="7146" refreshError="1"/>
      <sheetData sheetId="7147" refreshError="1"/>
      <sheetData sheetId="7148" refreshError="1"/>
      <sheetData sheetId="7149">
        <row r="2">
          <cell r="E2">
            <v>23200</v>
          </cell>
        </row>
      </sheetData>
      <sheetData sheetId="7150" refreshError="1"/>
      <sheetData sheetId="7151">
        <row r="2">
          <cell r="E2">
            <v>23200</v>
          </cell>
        </row>
      </sheetData>
      <sheetData sheetId="7152" refreshError="1"/>
      <sheetData sheetId="7153"/>
      <sheetData sheetId="7154" refreshError="1"/>
      <sheetData sheetId="7155"/>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ow r="2">
          <cell r="E2">
            <v>23200</v>
          </cell>
        </row>
      </sheetData>
      <sheetData sheetId="7222" refreshError="1"/>
      <sheetData sheetId="7223" refreshError="1"/>
      <sheetData sheetId="7224" refreshError="1"/>
      <sheetData sheetId="7225" refreshError="1"/>
      <sheetData sheetId="7226"/>
      <sheetData sheetId="7227" refreshError="1"/>
      <sheetData sheetId="7228" refreshError="1"/>
      <sheetData sheetId="7229">
        <row r="2">
          <cell r="E2">
            <v>23200</v>
          </cell>
        </row>
      </sheetData>
      <sheetData sheetId="7230"/>
      <sheetData sheetId="7231" refreshError="1"/>
      <sheetData sheetId="7232" refreshError="1"/>
      <sheetData sheetId="7233" refreshError="1"/>
      <sheetData sheetId="7234" refreshError="1"/>
      <sheetData sheetId="7235">
        <row r="2">
          <cell r="E2">
            <v>23200</v>
          </cell>
        </row>
      </sheetData>
      <sheetData sheetId="7236" refreshError="1"/>
      <sheetData sheetId="7237" refreshError="1"/>
      <sheetData sheetId="7238" refreshError="1"/>
      <sheetData sheetId="7239">
        <row r="2">
          <cell r="E2">
            <v>23200</v>
          </cell>
        </row>
      </sheetData>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ow r="2">
          <cell r="E2">
            <v>23200</v>
          </cell>
        </row>
      </sheetData>
      <sheetData sheetId="7261" refreshError="1"/>
      <sheetData sheetId="7262">
        <row r="2">
          <cell r="E2">
            <v>23200</v>
          </cell>
        </row>
      </sheetData>
      <sheetData sheetId="7263" refreshError="1"/>
      <sheetData sheetId="7264" refreshError="1"/>
      <sheetData sheetId="7265" refreshError="1"/>
      <sheetData sheetId="7266"/>
      <sheetData sheetId="7267"/>
      <sheetData sheetId="7268">
        <row r="2">
          <cell r="E2">
            <v>23200</v>
          </cell>
        </row>
      </sheetData>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ow r="2">
          <cell r="E2">
            <v>23200</v>
          </cell>
        </row>
      </sheetData>
      <sheetData sheetId="7278"/>
      <sheetData sheetId="7279" refreshError="1"/>
      <sheetData sheetId="7280" refreshError="1"/>
      <sheetData sheetId="7281">
        <row r="2">
          <cell r="E2">
            <v>23200</v>
          </cell>
        </row>
      </sheetData>
      <sheetData sheetId="7282" refreshError="1"/>
      <sheetData sheetId="7283"/>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ow r="2">
          <cell r="E2">
            <v>23200</v>
          </cell>
        </row>
      </sheetData>
      <sheetData sheetId="7535" refreshError="1"/>
      <sheetData sheetId="7536">
        <row r="2">
          <cell r="E2">
            <v>23200</v>
          </cell>
        </row>
      </sheetData>
      <sheetData sheetId="7537" refreshError="1"/>
      <sheetData sheetId="7538" refreshError="1"/>
      <sheetData sheetId="7539" refreshError="1"/>
      <sheetData sheetId="7540"/>
      <sheetData sheetId="7541" refreshError="1"/>
      <sheetData sheetId="7542">
        <row r="2">
          <cell r="E2">
            <v>23200</v>
          </cell>
        </row>
      </sheetData>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sheetData sheetId="7583" refreshError="1"/>
      <sheetData sheetId="7584"/>
      <sheetData sheetId="7585" refreshError="1"/>
      <sheetData sheetId="7586"/>
      <sheetData sheetId="7587" refreshError="1"/>
      <sheetData sheetId="7588"/>
      <sheetData sheetId="7589" refreshError="1"/>
      <sheetData sheetId="7590"/>
      <sheetData sheetId="7591" refreshError="1"/>
      <sheetData sheetId="7592" refreshError="1"/>
      <sheetData sheetId="7593" refreshError="1"/>
      <sheetData sheetId="7594"/>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ow r="2">
          <cell r="E2">
            <v>23200</v>
          </cell>
        </row>
      </sheetData>
      <sheetData sheetId="7625" refreshError="1"/>
      <sheetData sheetId="7626">
        <row r="2">
          <cell r="E2">
            <v>23200</v>
          </cell>
        </row>
      </sheetData>
      <sheetData sheetId="7627" refreshError="1"/>
      <sheetData sheetId="7628">
        <row r="2">
          <cell r="E2">
            <v>23200</v>
          </cell>
        </row>
      </sheetData>
      <sheetData sheetId="7629" refreshError="1"/>
      <sheetData sheetId="7630" refreshError="1"/>
      <sheetData sheetId="7631" refreshError="1"/>
      <sheetData sheetId="7632"/>
      <sheetData sheetId="7633" refreshError="1"/>
      <sheetData sheetId="7634">
        <row r="2">
          <cell r="E2">
            <v>23200</v>
          </cell>
        </row>
      </sheetData>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ow r="2">
          <cell r="E2">
            <v>23200</v>
          </cell>
        </row>
      </sheetData>
      <sheetData sheetId="7647" refreshError="1"/>
      <sheetData sheetId="7648"/>
      <sheetData sheetId="7649" refreshError="1"/>
      <sheetData sheetId="7650" refreshError="1"/>
      <sheetData sheetId="7651" refreshError="1"/>
      <sheetData sheetId="7652">
        <row r="2">
          <cell r="E2">
            <v>23200</v>
          </cell>
        </row>
      </sheetData>
      <sheetData sheetId="7653" refreshError="1"/>
      <sheetData sheetId="7654"/>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sheetData sheetId="7693" refreshError="1"/>
      <sheetData sheetId="7694" refreshError="1"/>
      <sheetData sheetId="7695" refreshError="1"/>
      <sheetData sheetId="7696" refreshError="1"/>
      <sheetData sheetId="7697" refreshError="1"/>
      <sheetData sheetId="7698" refreshError="1"/>
      <sheetData sheetId="7699"/>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sheetData sheetId="7715" refreshError="1"/>
      <sheetData sheetId="7716" refreshError="1"/>
      <sheetData sheetId="7717" refreshError="1"/>
      <sheetData sheetId="7718"/>
      <sheetData sheetId="7719" refreshError="1"/>
      <sheetData sheetId="7720" refreshError="1"/>
      <sheetData sheetId="7721" refreshError="1"/>
      <sheetData sheetId="7722" refreshError="1"/>
      <sheetData sheetId="7723" refreshError="1"/>
      <sheetData sheetId="7724" refreshError="1"/>
      <sheetData sheetId="7725" refreshError="1"/>
      <sheetData sheetId="7726">
        <row r="2">
          <cell r="K2" t="str">
            <v>모양</v>
          </cell>
        </row>
      </sheetData>
      <sheetData sheetId="7727" refreshError="1"/>
      <sheetData sheetId="7728" refreshError="1"/>
      <sheetData sheetId="7729" refreshError="1"/>
      <sheetData sheetId="7730" refreshError="1"/>
      <sheetData sheetId="7731" refreshError="1"/>
      <sheetData sheetId="7732" refreshError="1"/>
      <sheetData sheetId="7733"/>
      <sheetData sheetId="7734" refreshError="1"/>
      <sheetData sheetId="7735" refreshError="1"/>
      <sheetData sheetId="7736" refreshError="1"/>
      <sheetData sheetId="7737"/>
      <sheetData sheetId="7738" refreshError="1"/>
      <sheetData sheetId="7739" refreshError="1"/>
      <sheetData sheetId="7740" refreshError="1"/>
      <sheetData sheetId="7741" refreshError="1"/>
      <sheetData sheetId="7742" refreshError="1"/>
      <sheetData sheetId="7743"/>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sheetData sheetId="7763" refreshError="1"/>
      <sheetData sheetId="7764"/>
      <sheetData sheetId="7765" refreshError="1"/>
      <sheetData sheetId="7766">
        <row r="2">
          <cell r="E2">
            <v>23200</v>
          </cell>
        </row>
      </sheetData>
      <sheetData sheetId="7767" refreshError="1"/>
      <sheetData sheetId="7768"/>
      <sheetData sheetId="7769" refreshError="1"/>
      <sheetData sheetId="7770" refreshError="1"/>
      <sheetData sheetId="7771">
        <row r="2">
          <cell r="E2">
            <v>23200</v>
          </cell>
        </row>
      </sheetData>
      <sheetData sheetId="7772">
        <row r="2">
          <cell r="E2">
            <v>23200</v>
          </cell>
        </row>
      </sheetData>
      <sheetData sheetId="7773">
        <row r="2">
          <cell r="E2">
            <v>23200</v>
          </cell>
        </row>
      </sheetData>
      <sheetData sheetId="7774">
        <row r="2">
          <cell r="E2">
            <v>23200</v>
          </cell>
        </row>
      </sheetData>
      <sheetData sheetId="7775">
        <row r="2">
          <cell r="E2">
            <v>23200</v>
          </cell>
        </row>
      </sheetData>
      <sheetData sheetId="7776">
        <row r="2">
          <cell r="E2">
            <v>23200</v>
          </cell>
        </row>
      </sheetData>
      <sheetData sheetId="7777">
        <row r="2">
          <cell r="E2">
            <v>23200</v>
          </cell>
        </row>
      </sheetData>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ow r="2">
          <cell r="E2">
            <v>23200</v>
          </cell>
        </row>
      </sheetData>
      <sheetData sheetId="7794" refreshError="1"/>
      <sheetData sheetId="7795">
        <row r="2">
          <cell r="E2">
            <v>23200</v>
          </cell>
        </row>
      </sheetData>
      <sheetData sheetId="7796" refreshError="1"/>
      <sheetData sheetId="7797" refreshError="1"/>
      <sheetData sheetId="7798">
        <row r="2">
          <cell r="E2">
            <v>23200</v>
          </cell>
        </row>
      </sheetData>
      <sheetData sheetId="7799">
        <row r="2">
          <cell r="E2">
            <v>23200</v>
          </cell>
        </row>
      </sheetData>
      <sheetData sheetId="7800" refreshError="1"/>
      <sheetData sheetId="7801"/>
      <sheetData sheetId="7802" refreshError="1"/>
      <sheetData sheetId="7803">
        <row r="2">
          <cell r="E2">
            <v>23200</v>
          </cell>
        </row>
      </sheetData>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sheetData sheetId="7826" refreshError="1"/>
      <sheetData sheetId="7827" refreshError="1"/>
      <sheetData sheetId="7828" refreshError="1"/>
      <sheetData sheetId="7829">
        <row r="2">
          <cell r="E2">
            <v>23200</v>
          </cell>
        </row>
      </sheetData>
      <sheetData sheetId="7830"/>
      <sheetData sheetId="7831" refreshError="1"/>
      <sheetData sheetId="7832" refreshError="1"/>
      <sheetData sheetId="7833" refreshError="1"/>
      <sheetData sheetId="7834" refreshError="1"/>
      <sheetData sheetId="7835" refreshError="1"/>
      <sheetData sheetId="7836">
        <row r="2">
          <cell r="E2">
            <v>23200</v>
          </cell>
        </row>
      </sheetData>
      <sheetData sheetId="7837" refreshError="1"/>
      <sheetData sheetId="7838" refreshError="1"/>
      <sheetData sheetId="7839">
        <row r="2">
          <cell r="E2">
            <v>23200</v>
          </cell>
        </row>
      </sheetData>
      <sheetData sheetId="7840" refreshError="1"/>
      <sheetData sheetId="7841" refreshError="1"/>
      <sheetData sheetId="7842" refreshError="1"/>
      <sheetData sheetId="7843">
        <row r="2">
          <cell r="E2">
            <v>23200</v>
          </cell>
        </row>
      </sheetData>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sheetData sheetId="7855"/>
      <sheetData sheetId="7856"/>
      <sheetData sheetId="7857" refreshError="1"/>
      <sheetData sheetId="7858" refreshError="1"/>
      <sheetData sheetId="7859"/>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sheetData sheetId="7874" refreshError="1"/>
      <sheetData sheetId="7875" refreshError="1"/>
      <sheetData sheetId="7876" refreshError="1"/>
      <sheetData sheetId="7877" refreshError="1"/>
      <sheetData sheetId="7878"/>
      <sheetData sheetId="7879" refreshError="1"/>
      <sheetData sheetId="7880"/>
      <sheetData sheetId="7881" refreshError="1"/>
      <sheetData sheetId="7882" refreshError="1"/>
      <sheetData sheetId="7883" refreshError="1"/>
      <sheetData sheetId="7884">
        <row r="2">
          <cell r="E2">
            <v>23200</v>
          </cell>
        </row>
      </sheetData>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sheetData sheetId="7912" refreshError="1"/>
      <sheetData sheetId="7913" refreshError="1"/>
      <sheetData sheetId="7914" refreshError="1"/>
      <sheetData sheetId="7915">
        <row r="2">
          <cell r="E2">
            <v>23200</v>
          </cell>
        </row>
      </sheetData>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sheetData sheetId="7930" refreshError="1"/>
      <sheetData sheetId="793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sheetData sheetId="8008"/>
      <sheetData sheetId="8009" refreshError="1"/>
      <sheetData sheetId="8010" refreshError="1"/>
      <sheetData sheetId="8011" refreshError="1"/>
      <sheetData sheetId="8012" refreshError="1"/>
      <sheetData sheetId="8013"/>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ow r="2">
          <cell r="E2">
            <v>23200</v>
          </cell>
        </row>
      </sheetData>
      <sheetData sheetId="8066" refreshError="1"/>
      <sheetData sheetId="8067"/>
      <sheetData sheetId="8068" refreshError="1"/>
      <sheetData sheetId="8069">
        <row r="2">
          <cell r="E2">
            <v>23200</v>
          </cell>
        </row>
      </sheetData>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ow r="2">
          <cell r="E2">
            <v>23200</v>
          </cell>
        </row>
      </sheetData>
      <sheetData sheetId="8149">
        <row r="2">
          <cell r="E2">
            <v>23200</v>
          </cell>
        </row>
      </sheetData>
      <sheetData sheetId="8150" refreshError="1"/>
      <sheetData sheetId="8151" refreshError="1"/>
      <sheetData sheetId="8152" refreshError="1"/>
      <sheetData sheetId="8153" refreshError="1"/>
      <sheetData sheetId="8154" refreshError="1"/>
      <sheetData sheetId="8155" refreshError="1"/>
      <sheetData sheetId="8156" refreshError="1"/>
      <sheetData sheetId="8157">
        <row r="2">
          <cell r="E2">
            <v>23200</v>
          </cell>
        </row>
      </sheetData>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sheetData sheetId="8184">
        <row r="2">
          <cell r="E2">
            <v>23200</v>
          </cell>
        </row>
      </sheetData>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sheetData sheetId="8211"/>
      <sheetData sheetId="8212"/>
      <sheetData sheetId="8213"/>
      <sheetData sheetId="8214"/>
      <sheetData sheetId="8215"/>
      <sheetData sheetId="8216"/>
      <sheetData sheetId="8217">
        <row r="2">
          <cell r="E2">
            <v>23200</v>
          </cell>
        </row>
      </sheetData>
      <sheetData sheetId="8218"/>
      <sheetData sheetId="8219">
        <row r="2">
          <cell r="E2">
            <v>23200</v>
          </cell>
        </row>
      </sheetData>
      <sheetData sheetId="8220"/>
      <sheetData sheetId="8221"/>
      <sheetData sheetId="8222"/>
      <sheetData sheetId="8223"/>
      <sheetData sheetId="8224"/>
      <sheetData sheetId="8225"/>
      <sheetData sheetId="8226"/>
      <sheetData sheetId="8227">
        <row r="2">
          <cell r="E2">
            <v>23200</v>
          </cell>
        </row>
      </sheetData>
      <sheetData sheetId="8228">
        <row r="2">
          <cell r="E2">
            <v>23200</v>
          </cell>
        </row>
      </sheetData>
      <sheetData sheetId="8229"/>
      <sheetData sheetId="8230">
        <row r="2">
          <cell r="E2">
            <v>23200</v>
          </cell>
        </row>
      </sheetData>
      <sheetData sheetId="8231">
        <row r="2">
          <cell r="E2">
            <v>23200</v>
          </cell>
        </row>
      </sheetData>
      <sheetData sheetId="8232">
        <row r="2">
          <cell r="E2">
            <v>23200</v>
          </cell>
        </row>
      </sheetData>
      <sheetData sheetId="8233">
        <row r="2">
          <cell r="E2">
            <v>23200</v>
          </cell>
        </row>
      </sheetData>
      <sheetData sheetId="8234">
        <row r="2">
          <cell r="E2">
            <v>23200</v>
          </cell>
        </row>
      </sheetData>
      <sheetData sheetId="8235">
        <row r="2">
          <cell r="E2">
            <v>23200</v>
          </cell>
        </row>
      </sheetData>
      <sheetData sheetId="8236">
        <row r="2">
          <cell r="E2">
            <v>23200</v>
          </cell>
        </row>
      </sheetData>
      <sheetData sheetId="8237">
        <row r="2">
          <cell r="E2">
            <v>23200</v>
          </cell>
        </row>
      </sheetData>
      <sheetData sheetId="8238" refreshError="1"/>
      <sheetData sheetId="8239">
        <row r="2">
          <cell r="E2">
            <v>23200</v>
          </cell>
        </row>
      </sheetData>
      <sheetData sheetId="8240">
        <row r="2">
          <cell r="E2">
            <v>23200</v>
          </cell>
        </row>
      </sheetData>
      <sheetData sheetId="8241">
        <row r="2">
          <cell r="E2">
            <v>23200</v>
          </cell>
        </row>
      </sheetData>
      <sheetData sheetId="8242">
        <row r="2">
          <cell r="E2">
            <v>23200</v>
          </cell>
        </row>
      </sheetData>
      <sheetData sheetId="8243">
        <row r="2">
          <cell r="E2">
            <v>23200</v>
          </cell>
        </row>
      </sheetData>
      <sheetData sheetId="8244">
        <row r="2">
          <cell r="E2">
            <v>23200</v>
          </cell>
        </row>
      </sheetData>
      <sheetData sheetId="8245">
        <row r="2">
          <cell r="E2">
            <v>23200</v>
          </cell>
        </row>
      </sheetData>
      <sheetData sheetId="8246">
        <row r="2">
          <cell r="E2">
            <v>23200</v>
          </cell>
        </row>
      </sheetData>
      <sheetData sheetId="8247">
        <row r="2">
          <cell r="E2">
            <v>23200</v>
          </cell>
        </row>
      </sheetData>
      <sheetData sheetId="8248">
        <row r="2">
          <cell r="E2">
            <v>23200</v>
          </cell>
        </row>
      </sheetData>
      <sheetData sheetId="8249">
        <row r="2">
          <cell r="E2">
            <v>23200</v>
          </cell>
        </row>
      </sheetData>
      <sheetData sheetId="8250"/>
      <sheetData sheetId="8251">
        <row r="2">
          <cell r="E2">
            <v>23200</v>
          </cell>
        </row>
      </sheetData>
      <sheetData sheetId="8252">
        <row r="2">
          <cell r="E2">
            <v>23200</v>
          </cell>
        </row>
      </sheetData>
      <sheetData sheetId="8253">
        <row r="2">
          <cell r="E2">
            <v>23200</v>
          </cell>
        </row>
      </sheetData>
      <sheetData sheetId="8254">
        <row r="2">
          <cell r="E2">
            <v>23200</v>
          </cell>
        </row>
      </sheetData>
      <sheetData sheetId="8255">
        <row r="2">
          <cell r="E2">
            <v>23200</v>
          </cell>
        </row>
      </sheetData>
      <sheetData sheetId="8256">
        <row r="2">
          <cell r="E2">
            <v>23200</v>
          </cell>
        </row>
      </sheetData>
      <sheetData sheetId="8257">
        <row r="2">
          <cell r="E2">
            <v>23200</v>
          </cell>
        </row>
      </sheetData>
      <sheetData sheetId="8258">
        <row r="2">
          <cell r="E2">
            <v>23200</v>
          </cell>
        </row>
      </sheetData>
      <sheetData sheetId="8259">
        <row r="2">
          <cell r="E2">
            <v>23200</v>
          </cell>
        </row>
      </sheetData>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ow r="2">
          <cell r="E2">
            <v>23200</v>
          </cell>
        </row>
      </sheetData>
      <sheetData sheetId="8282">
        <row r="2">
          <cell r="E2">
            <v>23200</v>
          </cell>
        </row>
      </sheetData>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sheetData sheetId="8302"/>
      <sheetData sheetId="8303"/>
      <sheetData sheetId="8304"/>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ow r="2">
          <cell r="E2">
            <v>23200</v>
          </cell>
        </row>
      </sheetData>
      <sheetData sheetId="8402" refreshError="1"/>
      <sheetData sheetId="8403" refreshError="1"/>
      <sheetData sheetId="8404" refreshError="1"/>
      <sheetData sheetId="8405">
        <row r="2">
          <cell r="E2">
            <v>23200</v>
          </cell>
        </row>
      </sheetData>
      <sheetData sheetId="8406" refreshError="1"/>
      <sheetData sheetId="8407" refreshError="1"/>
      <sheetData sheetId="8408" refreshError="1"/>
      <sheetData sheetId="8409">
        <row r="2">
          <cell r="E2">
            <v>23200</v>
          </cell>
        </row>
      </sheetData>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sheetData sheetId="8466"/>
      <sheetData sheetId="8467"/>
      <sheetData sheetId="8468"/>
      <sheetData sheetId="8469"/>
      <sheetData sheetId="8470" refreshError="1"/>
      <sheetData sheetId="8471" refreshError="1"/>
      <sheetData sheetId="8472" refreshError="1"/>
      <sheetData sheetId="8473" refreshError="1"/>
      <sheetData sheetId="8474">
        <row r="2">
          <cell r="E2">
            <v>23200</v>
          </cell>
        </row>
      </sheetData>
      <sheetData sheetId="8475" refreshError="1"/>
      <sheetData sheetId="8476" refreshError="1"/>
      <sheetData sheetId="8477" refreshError="1"/>
      <sheetData sheetId="8478">
        <row r="2">
          <cell r="E2">
            <v>23200</v>
          </cell>
        </row>
      </sheetData>
      <sheetData sheetId="8479" refreshError="1"/>
      <sheetData sheetId="8480" refreshError="1"/>
      <sheetData sheetId="8481" refreshError="1"/>
      <sheetData sheetId="8482" refreshError="1"/>
      <sheetData sheetId="8483" refreshError="1"/>
      <sheetData sheetId="8484" refreshError="1"/>
      <sheetData sheetId="8485" refreshError="1"/>
      <sheetData sheetId="8486">
        <row r="2">
          <cell r="E2">
            <v>23200</v>
          </cell>
        </row>
      </sheetData>
      <sheetData sheetId="8487" refreshError="1"/>
      <sheetData sheetId="8488">
        <row r="2">
          <cell r="E2">
            <v>23200</v>
          </cell>
        </row>
      </sheetData>
      <sheetData sheetId="8489" refreshError="1"/>
      <sheetData sheetId="8490">
        <row r="2">
          <cell r="E2">
            <v>23200</v>
          </cell>
        </row>
      </sheetData>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ow r="2">
          <cell r="E2">
            <v>23200</v>
          </cell>
        </row>
      </sheetData>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ow r="2">
          <cell r="E2">
            <v>23200</v>
          </cell>
        </row>
      </sheetData>
      <sheetData sheetId="8619" refreshError="1"/>
      <sheetData sheetId="8620" refreshError="1"/>
      <sheetData sheetId="8621" refreshError="1"/>
      <sheetData sheetId="8622">
        <row r="2">
          <cell r="E2">
            <v>23200</v>
          </cell>
        </row>
      </sheetData>
      <sheetData sheetId="8623" refreshError="1"/>
      <sheetData sheetId="8624">
        <row r="2">
          <cell r="E2">
            <v>23200</v>
          </cell>
        </row>
      </sheetData>
      <sheetData sheetId="8625" refreshError="1"/>
      <sheetData sheetId="8626">
        <row r="2">
          <cell r="E2">
            <v>23200</v>
          </cell>
        </row>
      </sheetData>
      <sheetData sheetId="8627" refreshError="1"/>
      <sheetData sheetId="8628" refreshError="1"/>
      <sheetData sheetId="8629" refreshError="1"/>
      <sheetData sheetId="8630">
        <row r="2">
          <cell r="E2">
            <v>23200</v>
          </cell>
        </row>
      </sheetData>
      <sheetData sheetId="8631" refreshError="1"/>
      <sheetData sheetId="8632"/>
      <sheetData sheetId="8633" refreshError="1"/>
      <sheetData sheetId="8634" refreshError="1"/>
      <sheetData sheetId="8635" refreshError="1"/>
      <sheetData sheetId="8636">
        <row r="2">
          <cell r="E2">
            <v>23200</v>
          </cell>
        </row>
      </sheetData>
      <sheetData sheetId="8637" refreshError="1"/>
      <sheetData sheetId="8638" refreshError="1"/>
      <sheetData sheetId="8639" refreshError="1"/>
      <sheetData sheetId="8640">
        <row r="2">
          <cell r="E2">
            <v>23200</v>
          </cell>
        </row>
      </sheetData>
      <sheetData sheetId="8641" refreshError="1"/>
      <sheetData sheetId="8642" refreshError="1"/>
      <sheetData sheetId="8643"/>
      <sheetData sheetId="8644" refreshError="1"/>
      <sheetData sheetId="8645" refreshError="1"/>
      <sheetData sheetId="8646" refreshError="1"/>
      <sheetData sheetId="8647"/>
      <sheetData sheetId="8648" refreshError="1"/>
      <sheetData sheetId="8649" refreshError="1"/>
      <sheetData sheetId="8650" refreshError="1"/>
      <sheetData sheetId="8651" refreshError="1"/>
      <sheetData sheetId="8652"/>
      <sheetData sheetId="8653" refreshError="1"/>
      <sheetData sheetId="8654"/>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ow r="2">
          <cell r="E2">
            <v>23200</v>
          </cell>
        </row>
      </sheetData>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ow r="2">
          <cell r="E2">
            <v>23200</v>
          </cell>
        </row>
      </sheetData>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sheetData sheetId="8756"/>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sheetData sheetId="8808" refreshError="1"/>
      <sheetData sheetId="8809" refreshError="1"/>
      <sheetData sheetId="8810" refreshError="1"/>
      <sheetData sheetId="8811">
        <row r="2">
          <cell r="E2">
            <v>23200</v>
          </cell>
        </row>
      </sheetData>
      <sheetData sheetId="8812" refreshError="1"/>
      <sheetData sheetId="8813" refreshError="1"/>
      <sheetData sheetId="8814" refreshError="1"/>
      <sheetData sheetId="8815"/>
      <sheetData sheetId="8816">
        <row r="2">
          <cell r="E2">
            <v>23200</v>
          </cell>
        </row>
      </sheetData>
      <sheetData sheetId="8817">
        <row r="2">
          <cell r="E2">
            <v>23200</v>
          </cell>
        </row>
      </sheetData>
      <sheetData sheetId="8818" refreshError="1"/>
      <sheetData sheetId="8819"/>
      <sheetData sheetId="8820"/>
      <sheetData sheetId="882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sheetData sheetId="8868"/>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sheetData sheetId="8888"/>
      <sheetData sheetId="8889"/>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ow r="2">
          <cell r="E2">
            <v>23200</v>
          </cell>
        </row>
      </sheetData>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ow r="2">
          <cell r="E2">
            <v>23200</v>
          </cell>
        </row>
      </sheetData>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ow r="2">
          <cell r="E2">
            <v>23200</v>
          </cell>
        </row>
      </sheetData>
      <sheetData sheetId="9010" refreshError="1"/>
      <sheetData sheetId="9011" refreshError="1"/>
      <sheetData sheetId="9012" refreshError="1"/>
      <sheetData sheetId="9013"/>
      <sheetData sheetId="9014" refreshError="1"/>
      <sheetData sheetId="9015">
        <row r="2">
          <cell r="E2">
            <v>23200</v>
          </cell>
        </row>
      </sheetData>
      <sheetData sheetId="9016" refreshError="1"/>
      <sheetData sheetId="9017">
        <row r="2">
          <cell r="E2">
            <v>23200</v>
          </cell>
        </row>
      </sheetData>
      <sheetData sheetId="9018" refreshError="1"/>
      <sheetData sheetId="9019">
        <row r="2">
          <cell r="E2">
            <v>23200</v>
          </cell>
        </row>
      </sheetData>
      <sheetData sheetId="9020" refreshError="1"/>
      <sheetData sheetId="9021">
        <row r="2">
          <cell r="E2">
            <v>23200</v>
          </cell>
        </row>
      </sheetData>
      <sheetData sheetId="9022" refreshError="1"/>
      <sheetData sheetId="9023">
        <row r="2">
          <cell r="E2">
            <v>23200</v>
          </cell>
        </row>
      </sheetData>
      <sheetData sheetId="9024" refreshError="1"/>
      <sheetData sheetId="9025">
        <row r="2">
          <cell r="E2">
            <v>23200</v>
          </cell>
        </row>
      </sheetData>
      <sheetData sheetId="9026" refreshError="1"/>
      <sheetData sheetId="9027">
        <row r="2">
          <cell r="E2">
            <v>23200</v>
          </cell>
        </row>
      </sheetData>
      <sheetData sheetId="9028" refreshError="1"/>
      <sheetData sheetId="9029">
        <row r="2">
          <cell r="E2">
            <v>23200</v>
          </cell>
        </row>
      </sheetData>
      <sheetData sheetId="9030" refreshError="1"/>
      <sheetData sheetId="9031">
        <row r="2">
          <cell r="E2">
            <v>23200</v>
          </cell>
        </row>
      </sheetData>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sheetData sheetId="9555" refreshError="1"/>
      <sheetData sheetId="9556" refreshError="1"/>
      <sheetData sheetId="9557" refreshError="1"/>
      <sheetData sheetId="9558">
        <row r="2">
          <cell r="E2">
            <v>23200</v>
          </cell>
        </row>
      </sheetData>
      <sheetData sheetId="9559" refreshError="1"/>
      <sheetData sheetId="9560">
        <row r="2">
          <cell r="E2">
            <v>23200</v>
          </cell>
        </row>
      </sheetData>
      <sheetData sheetId="9561" refreshError="1"/>
      <sheetData sheetId="9562">
        <row r="2">
          <cell r="E2">
            <v>23200</v>
          </cell>
        </row>
      </sheetData>
      <sheetData sheetId="9563" refreshError="1"/>
      <sheetData sheetId="9564" refreshError="1"/>
      <sheetData sheetId="9565" refreshError="1"/>
      <sheetData sheetId="9566">
        <row r="2">
          <cell r="E2">
            <v>23200</v>
          </cell>
        </row>
      </sheetData>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ow r="2">
          <cell r="E2">
            <v>23200</v>
          </cell>
        </row>
      </sheetData>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sheetData sheetId="9846"/>
      <sheetData sheetId="9847">
        <row r="2">
          <cell r="E2">
            <v>23200</v>
          </cell>
        </row>
      </sheetData>
      <sheetData sheetId="9848">
        <row r="2">
          <cell r="E2">
            <v>23200</v>
          </cell>
        </row>
      </sheetData>
      <sheetData sheetId="9849">
        <row r="2">
          <cell r="E2">
            <v>23200</v>
          </cell>
        </row>
      </sheetData>
      <sheetData sheetId="9850">
        <row r="2">
          <cell r="E2">
            <v>23200</v>
          </cell>
        </row>
      </sheetData>
      <sheetData sheetId="9851">
        <row r="2">
          <cell r="E2">
            <v>23200</v>
          </cell>
        </row>
      </sheetData>
      <sheetData sheetId="9852">
        <row r="2">
          <cell r="E2">
            <v>23200</v>
          </cell>
        </row>
      </sheetData>
      <sheetData sheetId="9853">
        <row r="2">
          <cell r="E2">
            <v>23200</v>
          </cell>
        </row>
      </sheetData>
      <sheetData sheetId="9854">
        <row r="2">
          <cell r="E2">
            <v>23200</v>
          </cell>
        </row>
      </sheetData>
      <sheetData sheetId="9855">
        <row r="2">
          <cell r="E2">
            <v>23200</v>
          </cell>
        </row>
      </sheetData>
      <sheetData sheetId="9856">
        <row r="2">
          <cell r="E2">
            <v>23200</v>
          </cell>
        </row>
      </sheetData>
      <sheetData sheetId="9857">
        <row r="2">
          <cell r="E2">
            <v>23200</v>
          </cell>
        </row>
      </sheetData>
      <sheetData sheetId="9858">
        <row r="2">
          <cell r="E2">
            <v>23200</v>
          </cell>
        </row>
      </sheetData>
      <sheetData sheetId="9859">
        <row r="2">
          <cell r="E2">
            <v>23200</v>
          </cell>
        </row>
      </sheetData>
      <sheetData sheetId="9860">
        <row r="2">
          <cell r="E2">
            <v>23200</v>
          </cell>
        </row>
      </sheetData>
      <sheetData sheetId="9861">
        <row r="2">
          <cell r="E2">
            <v>23200</v>
          </cell>
        </row>
      </sheetData>
      <sheetData sheetId="9862">
        <row r="2">
          <cell r="E2">
            <v>23200</v>
          </cell>
        </row>
      </sheetData>
      <sheetData sheetId="9863">
        <row r="2">
          <cell r="E2">
            <v>23200</v>
          </cell>
        </row>
      </sheetData>
      <sheetData sheetId="9864">
        <row r="2">
          <cell r="E2">
            <v>23200</v>
          </cell>
        </row>
      </sheetData>
      <sheetData sheetId="9865">
        <row r="2">
          <cell r="E2">
            <v>23200</v>
          </cell>
        </row>
      </sheetData>
      <sheetData sheetId="9866">
        <row r="2">
          <cell r="E2">
            <v>23200</v>
          </cell>
        </row>
      </sheetData>
      <sheetData sheetId="9867">
        <row r="2">
          <cell r="E2">
            <v>23200</v>
          </cell>
        </row>
      </sheetData>
      <sheetData sheetId="9868">
        <row r="2">
          <cell r="E2">
            <v>23200</v>
          </cell>
        </row>
      </sheetData>
      <sheetData sheetId="9869">
        <row r="2">
          <cell r="E2">
            <v>23200</v>
          </cell>
        </row>
      </sheetData>
      <sheetData sheetId="9870">
        <row r="2">
          <cell r="E2">
            <v>23200</v>
          </cell>
        </row>
      </sheetData>
      <sheetData sheetId="9871">
        <row r="2">
          <cell r="E2">
            <v>23200</v>
          </cell>
        </row>
      </sheetData>
      <sheetData sheetId="9872">
        <row r="2">
          <cell r="E2">
            <v>23200</v>
          </cell>
        </row>
      </sheetData>
      <sheetData sheetId="9873">
        <row r="2">
          <cell r="E2">
            <v>23200</v>
          </cell>
        </row>
      </sheetData>
      <sheetData sheetId="9874">
        <row r="2">
          <cell r="E2">
            <v>23200</v>
          </cell>
        </row>
      </sheetData>
      <sheetData sheetId="9875">
        <row r="2">
          <cell r="E2">
            <v>23200</v>
          </cell>
        </row>
      </sheetData>
      <sheetData sheetId="9876">
        <row r="2">
          <cell r="E2">
            <v>23200</v>
          </cell>
        </row>
      </sheetData>
      <sheetData sheetId="9877">
        <row r="2">
          <cell r="E2">
            <v>23200</v>
          </cell>
        </row>
      </sheetData>
      <sheetData sheetId="9878">
        <row r="2">
          <cell r="E2">
            <v>23200</v>
          </cell>
        </row>
      </sheetData>
      <sheetData sheetId="9879">
        <row r="2">
          <cell r="E2">
            <v>23200</v>
          </cell>
        </row>
      </sheetData>
      <sheetData sheetId="9880">
        <row r="2">
          <cell r="E2">
            <v>23200</v>
          </cell>
        </row>
      </sheetData>
      <sheetData sheetId="9881">
        <row r="2">
          <cell r="E2">
            <v>23200</v>
          </cell>
        </row>
      </sheetData>
      <sheetData sheetId="9882">
        <row r="2">
          <cell r="E2">
            <v>23200</v>
          </cell>
        </row>
      </sheetData>
      <sheetData sheetId="9883">
        <row r="2">
          <cell r="E2">
            <v>23200</v>
          </cell>
        </row>
      </sheetData>
      <sheetData sheetId="9884">
        <row r="2">
          <cell r="E2">
            <v>23200</v>
          </cell>
        </row>
      </sheetData>
      <sheetData sheetId="9885">
        <row r="2">
          <cell r="E2">
            <v>23200</v>
          </cell>
        </row>
      </sheetData>
      <sheetData sheetId="9886">
        <row r="2">
          <cell r="E2">
            <v>23200</v>
          </cell>
        </row>
      </sheetData>
      <sheetData sheetId="9887">
        <row r="2">
          <cell r="E2">
            <v>23200</v>
          </cell>
        </row>
      </sheetData>
      <sheetData sheetId="9888">
        <row r="2">
          <cell r="E2">
            <v>23200</v>
          </cell>
        </row>
      </sheetData>
      <sheetData sheetId="9889">
        <row r="2">
          <cell r="E2">
            <v>23200</v>
          </cell>
        </row>
      </sheetData>
      <sheetData sheetId="9890">
        <row r="2">
          <cell r="E2">
            <v>23200</v>
          </cell>
        </row>
      </sheetData>
      <sheetData sheetId="9891">
        <row r="2">
          <cell r="E2">
            <v>23200</v>
          </cell>
        </row>
      </sheetData>
      <sheetData sheetId="9892">
        <row r="2">
          <cell r="E2">
            <v>23200</v>
          </cell>
        </row>
      </sheetData>
      <sheetData sheetId="9893">
        <row r="2">
          <cell r="E2">
            <v>23200</v>
          </cell>
        </row>
      </sheetData>
      <sheetData sheetId="9894">
        <row r="2">
          <cell r="E2">
            <v>23200</v>
          </cell>
        </row>
      </sheetData>
      <sheetData sheetId="9895">
        <row r="2">
          <cell r="E2">
            <v>23200</v>
          </cell>
        </row>
      </sheetData>
      <sheetData sheetId="9896">
        <row r="2">
          <cell r="E2">
            <v>23200</v>
          </cell>
        </row>
      </sheetData>
      <sheetData sheetId="9897">
        <row r="2">
          <cell r="E2">
            <v>23200</v>
          </cell>
        </row>
      </sheetData>
      <sheetData sheetId="9898">
        <row r="2">
          <cell r="E2">
            <v>23200</v>
          </cell>
        </row>
      </sheetData>
      <sheetData sheetId="9899">
        <row r="2">
          <cell r="E2">
            <v>23200</v>
          </cell>
        </row>
      </sheetData>
      <sheetData sheetId="9900">
        <row r="2">
          <cell r="E2">
            <v>23200</v>
          </cell>
        </row>
      </sheetData>
      <sheetData sheetId="9901">
        <row r="2">
          <cell r="E2">
            <v>23200</v>
          </cell>
        </row>
      </sheetData>
      <sheetData sheetId="9902">
        <row r="2">
          <cell r="E2">
            <v>23200</v>
          </cell>
        </row>
      </sheetData>
      <sheetData sheetId="9903">
        <row r="2">
          <cell r="E2">
            <v>23200</v>
          </cell>
        </row>
      </sheetData>
      <sheetData sheetId="9904">
        <row r="2">
          <cell r="E2">
            <v>23200</v>
          </cell>
        </row>
      </sheetData>
      <sheetData sheetId="9905">
        <row r="2">
          <cell r="E2">
            <v>23200</v>
          </cell>
        </row>
      </sheetData>
      <sheetData sheetId="9906">
        <row r="2">
          <cell r="E2">
            <v>23200</v>
          </cell>
        </row>
      </sheetData>
      <sheetData sheetId="9907">
        <row r="2">
          <cell r="E2">
            <v>23200</v>
          </cell>
        </row>
      </sheetData>
      <sheetData sheetId="9908">
        <row r="2">
          <cell r="E2">
            <v>23200</v>
          </cell>
        </row>
      </sheetData>
      <sheetData sheetId="9909">
        <row r="2">
          <cell r="E2">
            <v>23200</v>
          </cell>
        </row>
      </sheetData>
      <sheetData sheetId="9910">
        <row r="2">
          <cell r="E2">
            <v>23200</v>
          </cell>
        </row>
      </sheetData>
      <sheetData sheetId="9911">
        <row r="2">
          <cell r="E2">
            <v>23200</v>
          </cell>
        </row>
      </sheetData>
      <sheetData sheetId="9912">
        <row r="2">
          <cell r="E2">
            <v>23200</v>
          </cell>
        </row>
      </sheetData>
      <sheetData sheetId="9913">
        <row r="2">
          <cell r="E2">
            <v>23200</v>
          </cell>
        </row>
      </sheetData>
      <sheetData sheetId="9914">
        <row r="2">
          <cell r="E2">
            <v>23200</v>
          </cell>
        </row>
      </sheetData>
      <sheetData sheetId="9915">
        <row r="2">
          <cell r="E2">
            <v>23200</v>
          </cell>
        </row>
      </sheetData>
      <sheetData sheetId="9916">
        <row r="2">
          <cell r="E2">
            <v>23200</v>
          </cell>
        </row>
      </sheetData>
      <sheetData sheetId="9917">
        <row r="2">
          <cell r="E2">
            <v>23200</v>
          </cell>
        </row>
      </sheetData>
      <sheetData sheetId="9918">
        <row r="2">
          <cell r="E2">
            <v>23200</v>
          </cell>
        </row>
      </sheetData>
      <sheetData sheetId="9919">
        <row r="2">
          <cell r="E2">
            <v>23200</v>
          </cell>
        </row>
      </sheetData>
      <sheetData sheetId="9920">
        <row r="2">
          <cell r="E2">
            <v>23200</v>
          </cell>
        </row>
      </sheetData>
      <sheetData sheetId="9921">
        <row r="2">
          <cell r="E2">
            <v>23200</v>
          </cell>
        </row>
      </sheetData>
      <sheetData sheetId="9922">
        <row r="2">
          <cell r="E2">
            <v>23200</v>
          </cell>
        </row>
      </sheetData>
      <sheetData sheetId="9923">
        <row r="2">
          <cell r="E2">
            <v>23200</v>
          </cell>
        </row>
      </sheetData>
      <sheetData sheetId="9924">
        <row r="2">
          <cell r="E2">
            <v>23200</v>
          </cell>
        </row>
      </sheetData>
      <sheetData sheetId="9925">
        <row r="2">
          <cell r="E2">
            <v>23200</v>
          </cell>
        </row>
      </sheetData>
      <sheetData sheetId="9926">
        <row r="2">
          <cell r="E2">
            <v>23200</v>
          </cell>
        </row>
      </sheetData>
      <sheetData sheetId="9927">
        <row r="2">
          <cell r="E2">
            <v>23200</v>
          </cell>
        </row>
      </sheetData>
      <sheetData sheetId="9928">
        <row r="2">
          <cell r="E2">
            <v>23200</v>
          </cell>
        </row>
      </sheetData>
      <sheetData sheetId="9929">
        <row r="2">
          <cell r="E2">
            <v>23200</v>
          </cell>
        </row>
      </sheetData>
      <sheetData sheetId="9930">
        <row r="2">
          <cell r="E2">
            <v>23200</v>
          </cell>
        </row>
      </sheetData>
      <sheetData sheetId="9931">
        <row r="2">
          <cell r="E2">
            <v>23200</v>
          </cell>
        </row>
      </sheetData>
      <sheetData sheetId="9932">
        <row r="2">
          <cell r="E2">
            <v>23200</v>
          </cell>
        </row>
      </sheetData>
      <sheetData sheetId="9933">
        <row r="2">
          <cell r="E2">
            <v>23200</v>
          </cell>
        </row>
      </sheetData>
      <sheetData sheetId="9934">
        <row r="2">
          <cell r="E2">
            <v>23200</v>
          </cell>
        </row>
      </sheetData>
      <sheetData sheetId="9935">
        <row r="2">
          <cell r="E2">
            <v>23200</v>
          </cell>
        </row>
      </sheetData>
      <sheetData sheetId="9936">
        <row r="2">
          <cell r="E2">
            <v>23200</v>
          </cell>
        </row>
      </sheetData>
      <sheetData sheetId="9937">
        <row r="2">
          <cell r="E2">
            <v>23200</v>
          </cell>
        </row>
      </sheetData>
      <sheetData sheetId="9938">
        <row r="2">
          <cell r="E2">
            <v>23200</v>
          </cell>
        </row>
      </sheetData>
      <sheetData sheetId="9939">
        <row r="2">
          <cell r="E2">
            <v>23200</v>
          </cell>
        </row>
      </sheetData>
      <sheetData sheetId="9940">
        <row r="2">
          <cell r="E2">
            <v>23200</v>
          </cell>
        </row>
      </sheetData>
      <sheetData sheetId="9941">
        <row r="2">
          <cell r="E2">
            <v>23200</v>
          </cell>
        </row>
      </sheetData>
      <sheetData sheetId="9942">
        <row r="2">
          <cell r="E2">
            <v>23200</v>
          </cell>
        </row>
      </sheetData>
      <sheetData sheetId="9943">
        <row r="2">
          <cell r="E2">
            <v>23200</v>
          </cell>
        </row>
      </sheetData>
      <sheetData sheetId="9944">
        <row r="2">
          <cell r="E2">
            <v>23200</v>
          </cell>
        </row>
      </sheetData>
      <sheetData sheetId="9945">
        <row r="2">
          <cell r="E2">
            <v>23200</v>
          </cell>
        </row>
      </sheetData>
      <sheetData sheetId="9946">
        <row r="2">
          <cell r="E2">
            <v>23200</v>
          </cell>
        </row>
      </sheetData>
      <sheetData sheetId="9947">
        <row r="2">
          <cell r="E2">
            <v>23200</v>
          </cell>
        </row>
      </sheetData>
      <sheetData sheetId="9948">
        <row r="2">
          <cell r="E2">
            <v>23200</v>
          </cell>
        </row>
      </sheetData>
      <sheetData sheetId="9949">
        <row r="2">
          <cell r="E2">
            <v>23200</v>
          </cell>
        </row>
      </sheetData>
      <sheetData sheetId="9950">
        <row r="2">
          <cell r="E2">
            <v>23200</v>
          </cell>
        </row>
      </sheetData>
      <sheetData sheetId="9951">
        <row r="2">
          <cell r="E2">
            <v>23200</v>
          </cell>
        </row>
      </sheetData>
      <sheetData sheetId="9952">
        <row r="2">
          <cell r="E2">
            <v>23200</v>
          </cell>
        </row>
      </sheetData>
      <sheetData sheetId="9953">
        <row r="2">
          <cell r="E2">
            <v>23200</v>
          </cell>
        </row>
      </sheetData>
      <sheetData sheetId="9954">
        <row r="2">
          <cell r="E2">
            <v>23200</v>
          </cell>
        </row>
      </sheetData>
      <sheetData sheetId="9955">
        <row r="2">
          <cell r="E2">
            <v>23200</v>
          </cell>
        </row>
      </sheetData>
      <sheetData sheetId="9956">
        <row r="2">
          <cell r="E2">
            <v>23200</v>
          </cell>
        </row>
      </sheetData>
      <sheetData sheetId="9957">
        <row r="2">
          <cell r="E2">
            <v>23200</v>
          </cell>
        </row>
      </sheetData>
      <sheetData sheetId="9958">
        <row r="2">
          <cell r="E2">
            <v>23200</v>
          </cell>
        </row>
      </sheetData>
      <sheetData sheetId="9959">
        <row r="2">
          <cell r="E2">
            <v>23200</v>
          </cell>
        </row>
      </sheetData>
      <sheetData sheetId="9960">
        <row r="2">
          <cell r="E2">
            <v>23200</v>
          </cell>
        </row>
      </sheetData>
      <sheetData sheetId="9961">
        <row r="2">
          <cell r="E2">
            <v>23200</v>
          </cell>
        </row>
      </sheetData>
      <sheetData sheetId="9962">
        <row r="2">
          <cell r="E2">
            <v>23200</v>
          </cell>
        </row>
      </sheetData>
      <sheetData sheetId="9963">
        <row r="2">
          <cell r="E2">
            <v>23200</v>
          </cell>
        </row>
      </sheetData>
      <sheetData sheetId="9964">
        <row r="2">
          <cell r="E2">
            <v>23200</v>
          </cell>
        </row>
      </sheetData>
      <sheetData sheetId="9965">
        <row r="2">
          <cell r="E2">
            <v>23200</v>
          </cell>
        </row>
      </sheetData>
      <sheetData sheetId="9966">
        <row r="2">
          <cell r="E2">
            <v>23200</v>
          </cell>
        </row>
      </sheetData>
      <sheetData sheetId="9967">
        <row r="2">
          <cell r="E2">
            <v>23200</v>
          </cell>
        </row>
      </sheetData>
      <sheetData sheetId="9968">
        <row r="2">
          <cell r="E2">
            <v>23200</v>
          </cell>
        </row>
      </sheetData>
      <sheetData sheetId="9969">
        <row r="2">
          <cell r="E2">
            <v>23200</v>
          </cell>
        </row>
      </sheetData>
      <sheetData sheetId="9970">
        <row r="2">
          <cell r="E2">
            <v>23200</v>
          </cell>
        </row>
      </sheetData>
      <sheetData sheetId="9971">
        <row r="2">
          <cell r="E2">
            <v>23200</v>
          </cell>
        </row>
      </sheetData>
      <sheetData sheetId="9972">
        <row r="2">
          <cell r="E2">
            <v>23200</v>
          </cell>
        </row>
      </sheetData>
      <sheetData sheetId="9973">
        <row r="2">
          <cell r="E2">
            <v>23200</v>
          </cell>
        </row>
      </sheetData>
      <sheetData sheetId="9974">
        <row r="2">
          <cell r="E2">
            <v>23200</v>
          </cell>
        </row>
      </sheetData>
      <sheetData sheetId="9975">
        <row r="2">
          <cell r="E2">
            <v>23200</v>
          </cell>
        </row>
      </sheetData>
      <sheetData sheetId="9976">
        <row r="2">
          <cell r="E2">
            <v>23200</v>
          </cell>
        </row>
      </sheetData>
      <sheetData sheetId="9977">
        <row r="2">
          <cell r="E2">
            <v>23200</v>
          </cell>
        </row>
      </sheetData>
      <sheetData sheetId="9978">
        <row r="2">
          <cell r="E2">
            <v>23200</v>
          </cell>
        </row>
      </sheetData>
      <sheetData sheetId="9979">
        <row r="2">
          <cell r="E2">
            <v>23200</v>
          </cell>
        </row>
      </sheetData>
      <sheetData sheetId="9980">
        <row r="2">
          <cell r="E2">
            <v>23200</v>
          </cell>
        </row>
      </sheetData>
      <sheetData sheetId="9981">
        <row r="2">
          <cell r="E2">
            <v>23200</v>
          </cell>
        </row>
      </sheetData>
      <sheetData sheetId="9982">
        <row r="2">
          <cell r="E2">
            <v>23200</v>
          </cell>
        </row>
      </sheetData>
      <sheetData sheetId="9983">
        <row r="2">
          <cell r="E2">
            <v>23200</v>
          </cell>
        </row>
      </sheetData>
      <sheetData sheetId="9984">
        <row r="2">
          <cell r="E2">
            <v>23200</v>
          </cell>
        </row>
      </sheetData>
      <sheetData sheetId="9985">
        <row r="2">
          <cell r="E2">
            <v>23200</v>
          </cell>
        </row>
      </sheetData>
      <sheetData sheetId="9986">
        <row r="2">
          <cell r="E2">
            <v>23200</v>
          </cell>
        </row>
      </sheetData>
      <sheetData sheetId="9987">
        <row r="2">
          <cell r="E2">
            <v>23200</v>
          </cell>
        </row>
      </sheetData>
      <sheetData sheetId="9988">
        <row r="2">
          <cell r="E2">
            <v>23200</v>
          </cell>
        </row>
      </sheetData>
      <sheetData sheetId="9989">
        <row r="2">
          <cell r="E2">
            <v>23200</v>
          </cell>
        </row>
      </sheetData>
      <sheetData sheetId="9990">
        <row r="2">
          <cell r="E2">
            <v>23200</v>
          </cell>
        </row>
      </sheetData>
      <sheetData sheetId="9991">
        <row r="2">
          <cell r="E2">
            <v>23200</v>
          </cell>
        </row>
      </sheetData>
      <sheetData sheetId="9992">
        <row r="2">
          <cell r="E2">
            <v>23200</v>
          </cell>
        </row>
      </sheetData>
      <sheetData sheetId="9993">
        <row r="2">
          <cell r="E2">
            <v>23200</v>
          </cell>
        </row>
      </sheetData>
      <sheetData sheetId="9994">
        <row r="2">
          <cell r="E2">
            <v>23200</v>
          </cell>
        </row>
      </sheetData>
      <sheetData sheetId="9995">
        <row r="2">
          <cell r="E2">
            <v>23200</v>
          </cell>
        </row>
      </sheetData>
      <sheetData sheetId="9996">
        <row r="2">
          <cell r="E2">
            <v>23200</v>
          </cell>
        </row>
      </sheetData>
      <sheetData sheetId="9997">
        <row r="2">
          <cell r="E2">
            <v>23200</v>
          </cell>
        </row>
      </sheetData>
      <sheetData sheetId="9998">
        <row r="2">
          <cell r="E2">
            <v>23200</v>
          </cell>
        </row>
      </sheetData>
      <sheetData sheetId="9999">
        <row r="2">
          <cell r="E2">
            <v>23200</v>
          </cell>
        </row>
      </sheetData>
      <sheetData sheetId="10000">
        <row r="2">
          <cell r="E2">
            <v>23200</v>
          </cell>
        </row>
      </sheetData>
      <sheetData sheetId="10001">
        <row r="2">
          <cell r="E2">
            <v>23200</v>
          </cell>
        </row>
      </sheetData>
      <sheetData sheetId="10002">
        <row r="2">
          <cell r="E2">
            <v>23200</v>
          </cell>
        </row>
      </sheetData>
      <sheetData sheetId="10003">
        <row r="2">
          <cell r="E2">
            <v>23200</v>
          </cell>
        </row>
      </sheetData>
      <sheetData sheetId="10004">
        <row r="2">
          <cell r="E2">
            <v>23200</v>
          </cell>
        </row>
      </sheetData>
      <sheetData sheetId="10005">
        <row r="2">
          <cell r="E2">
            <v>23200</v>
          </cell>
        </row>
      </sheetData>
      <sheetData sheetId="10006">
        <row r="2">
          <cell r="E2">
            <v>23200</v>
          </cell>
        </row>
      </sheetData>
      <sheetData sheetId="10007">
        <row r="2">
          <cell r="E2">
            <v>23200</v>
          </cell>
        </row>
      </sheetData>
      <sheetData sheetId="10008">
        <row r="2">
          <cell r="E2">
            <v>23200</v>
          </cell>
        </row>
      </sheetData>
      <sheetData sheetId="10009">
        <row r="2">
          <cell r="E2">
            <v>23200</v>
          </cell>
        </row>
      </sheetData>
      <sheetData sheetId="10010">
        <row r="2">
          <cell r="E2">
            <v>23200</v>
          </cell>
        </row>
      </sheetData>
      <sheetData sheetId="10011">
        <row r="2">
          <cell r="E2">
            <v>23200</v>
          </cell>
        </row>
      </sheetData>
      <sheetData sheetId="10012">
        <row r="2">
          <cell r="E2">
            <v>23200</v>
          </cell>
        </row>
      </sheetData>
      <sheetData sheetId="10013">
        <row r="2">
          <cell r="E2">
            <v>23200</v>
          </cell>
        </row>
      </sheetData>
      <sheetData sheetId="10014">
        <row r="2">
          <cell r="E2">
            <v>23200</v>
          </cell>
        </row>
      </sheetData>
      <sheetData sheetId="10015">
        <row r="2">
          <cell r="E2">
            <v>23200</v>
          </cell>
        </row>
      </sheetData>
      <sheetData sheetId="10016">
        <row r="2">
          <cell r="E2">
            <v>23200</v>
          </cell>
        </row>
      </sheetData>
      <sheetData sheetId="10017">
        <row r="2">
          <cell r="E2">
            <v>23200</v>
          </cell>
        </row>
      </sheetData>
      <sheetData sheetId="10018">
        <row r="2">
          <cell r="E2">
            <v>23200</v>
          </cell>
        </row>
      </sheetData>
      <sheetData sheetId="10019">
        <row r="2">
          <cell r="E2">
            <v>23200</v>
          </cell>
        </row>
      </sheetData>
      <sheetData sheetId="10020">
        <row r="2">
          <cell r="E2">
            <v>23200</v>
          </cell>
        </row>
      </sheetData>
      <sheetData sheetId="10021">
        <row r="2">
          <cell r="E2">
            <v>23200</v>
          </cell>
        </row>
      </sheetData>
      <sheetData sheetId="10022">
        <row r="2">
          <cell r="E2">
            <v>23200</v>
          </cell>
        </row>
      </sheetData>
      <sheetData sheetId="10023">
        <row r="2">
          <cell r="E2">
            <v>23200</v>
          </cell>
        </row>
      </sheetData>
      <sheetData sheetId="10024">
        <row r="2">
          <cell r="E2">
            <v>23200</v>
          </cell>
        </row>
      </sheetData>
      <sheetData sheetId="10025">
        <row r="2">
          <cell r="E2">
            <v>23200</v>
          </cell>
        </row>
      </sheetData>
      <sheetData sheetId="10026">
        <row r="2">
          <cell r="E2">
            <v>23200</v>
          </cell>
        </row>
      </sheetData>
      <sheetData sheetId="10027">
        <row r="2">
          <cell r="E2">
            <v>23200</v>
          </cell>
        </row>
      </sheetData>
      <sheetData sheetId="10028">
        <row r="2">
          <cell r="E2">
            <v>23200</v>
          </cell>
        </row>
      </sheetData>
      <sheetData sheetId="10029">
        <row r="2">
          <cell r="E2">
            <v>23200</v>
          </cell>
        </row>
      </sheetData>
      <sheetData sheetId="10030">
        <row r="2">
          <cell r="E2">
            <v>23200</v>
          </cell>
        </row>
      </sheetData>
      <sheetData sheetId="10031">
        <row r="2">
          <cell r="E2">
            <v>23200</v>
          </cell>
        </row>
      </sheetData>
      <sheetData sheetId="10032">
        <row r="2">
          <cell r="E2">
            <v>23200</v>
          </cell>
        </row>
      </sheetData>
      <sheetData sheetId="10033">
        <row r="2">
          <cell r="E2">
            <v>23200</v>
          </cell>
        </row>
      </sheetData>
      <sheetData sheetId="10034">
        <row r="2">
          <cell r="E2">
            <v>23200</v>
          </cell>
        </row>
      </sheetData>
      <sheetData sheetId="10035">
        <row r="2">
          <cell r="E2">
            <v>23200</v>
          </cell>
        </row>
      </sheetData>
      <sheetData sheetId="10036">
        <row r="2">
          <cell r="E2">
            <v>23200</v>
          </cell>
        </row>
      </sheetData>
      <sheetData sheetId="10037">
        <row r="2">
          <cell r="E2">
            <v>23200</v>
          </cell>
        </row>
      </sheetData>
      <sheetData sheetId="10038">
        <row r="2">
          <cell r="E2">
            <v>23200</v>
          </cell>
        </row>
      </sheetData>
      <sheetData sheetId="10039">
        <row r="2">
          <cell r="E2">
            <v>23200</v>
          </cell>
        </row>
      </sheetData>
      <sheetData sheetId="10040">
        <row r="2">
          <cell r="E2">
            <v>23200</v>
          </cell>
        </row>
      </sheetData>
      <sheetData sheetId="10041">
        <row r="2">
          <cell r="E2">
            <v>23200</v>
          </cell>
        </row>
      </sheetData>
      <sheetData sheetId="10042">
        <row r="2">
          <cell r="E2">
            <v>23200</v>
          </cell>
        </row>
      </sheetData>
      <sheetData sheetId="10043">
        <row r="2">
          <cell r="E2">
            <v>23200</v>
          </cell>
        </row>
      </sheetData>
      <sheetData sheetId="10044">
        <row r="2">
          <cell r="E2">
            <v>23200</v>
          </cell>
        </row>
      </sheetData>
      <sheetData sheetId="10045">
        <row r="2">
          <cell r="E2">
            <v>23200</v>
          </cell>
        </row>
      </sheetData>
      <sheetData sheetId="10046">
        <row r="2">
          <cell r="E2">
            <v>23200</v>
          </cell>
        </row>
      </sheetData>
      <sheetData sheetId="10047">
        <row r="2">
          <cell r="E2">
            <v>23200</v>
          </cell>
        </row>
      </sheetData>
      <sheetData sheetId="10048">
        <row r="2">
          <cell r="E2">
            <v>23200</v>
          </cell>
        </row>
      </sheetData>
      <sheetData sheetId="10049">
        <row r="2">
          <cell r="E2">
            <v>23200</v>
          </cell>
        </row>
      </sheetData>
      <sheetData sheetId="10050">
        <row r="2">
          <cell r="E2">
            <v>23200</v>
          </cell>
        </row>
      </sheetData>
      <sheetData sheetId="10051">
        <row r="2">
          <cell r="E2">
            <v>23200</v>
          </cell>
        </row>
      </sheetData>
      <sheetData sheetId="10052">
        <row r="2">
          <cell r="E2">
            <v>23200</v>
          </cell>
        </row>
      </sheetData>
      <sheetData sheetId="10053">
        <row r="2">
          <cell r="E2">
            <v>23200</v>
          </cell>
        </row>
      </sheetData>
      <sheetData sheetId="10054">
        <row r="2">
          <cell r="E2">
            <v>23200</v>
          </cell>
        </row>
      </sheetData>
      <sheetData sheetId="10055">
        <row r="2">
          <cell r="E2">
            <v>23200</v>
          </cell>
        </row>
      </sheetData>
      <sheetData sheetId="10056">
        <row r="2">
          <cell r="E2">
            <v>23200</v>
          </cell>
        </row>
      </sheetData>
      <sheetData sheetId="10057">
        <row r="2">
          <cell r="E2">
            <v>23200</v>
          </cell>
        </row>
      </sheetData>
      <sheetData sheetId="10058">
        <row r="2">
          <cell r="E2">
            <v>23200</v>
          </cell>
        </row>
      </sheetData>
      <sheetData sheetId="10059">
        <row r="2">
          <cell r="E2">
            <v>23200</v>
          </cell>
        </row>
      </sheetData>
      <sheetData sheetId="10060">
        <row r="2">
          <cell r="E2">
            <v>23200</v>
          </cell>
        </row>
      </sheetData>
      <sheetData sheetId="10061">
        <row r="2">
          <cell r="E2">
            <v>23200</v>
          </cell>
        </row>
      </sheetData>
      <sheetData sheetId="10062">
        <row r="2">
          <cell r="E2">
            <v>23200</v>
          </cell>
        </row>
      </sheetData>
      <sheetData sheetId="10063">
        <row r="2">
          <cell r="E2">
            <v>23200</v>
          </cell>
        </row>
      </sheetData>
      <sheetData sheetId="10064">
        <row r="2">
          <cell r="E2">
            <v>23200</v>
          </cell>
        </row>
      </sheetData>
      <sheetData sheetId="10065">
        <row r="2">
          <cell r="E2">
            <v>23200</v>
          </cell>
        </row>
      </sheetData>
      <sheetData sheetId="10066">
        <row r="2">
          <cell r="E2">
            <v>23200</v>
          </cell>
        </row>
      </sheetData>
      <sheetData sheetId="10067">
        <row r="2">
          <cell r="E2">
            <v>23200</v>
          </cell>
        </row>
      </sheetData>
      <sheetData sheetId="10068">
        <row r="2">
          <cell r="E2">
            <v>23200</v>
          </cell>
        </row>
      </sheetData>
      <sheetData sheetId="10069">
        <row r="2">
          <cell r="E2">
            <v>23200</v>
          </cell>
        </row>
      </sheetData>
      <sheetData sheetId="10070">
        <row r="2">
          <cell r="E2">
            <v>23200</v>
          </cell>
        </row>
      </sheetData>
      <sheetData sheetId="10071">
        <row r="2">
          <cell r="E2">
            <v>23200</v>
          </cell>
        </row>
      </sheetData>
      <sheetData sheetId="10072">
        <row r="2">
          <cell r="E2">
            <v>23200</v>
          </cell>
        </row>
      </sheetData>
      <sheetData sheetId="10073">
        <row r="2">
          <cell r="E2">
            <v>23200</v>
          </cell>
        </row>
      </sheetData>
      <sheetData sheetId="10074">
        <row r="2">
          <cell r="E2">
            <v>23200</v>
          </cell>
        </row>
      </sheetData>
      <sheetData sheetId="10075">
        <row r="2">
          <cell r="E2">
            <v>23200</v>
          </cell>
        </row>
      </sheetData>
      <sheetData sheetId="10076">
        <row r="2">
          <cell r="E2">
            <v>23200</v>
          </cell>
        </row>
      </sheetData>
      <sheetData sheetId="10077">
        <row r="2">
          <cell r="E2">
            <v>23200</v>
          </cell>
        </row>
      </sheetData>
      <sheetData sheetId="10078">
        <row r="2">
          <cell r="E2">
            <v>23200</v>
          </cell>
        </row>
      </sheetData>
      <sheetData sheetId="10079">
        <row r="2">
          <cell r="E2">
            <v>23200</v>
          </cell>
        </row>
      </sheetData>
      <sheetData sheetId="10080">
        <row r="2">
          <cell r="E2">
            <v>23200</v>
          </cell>
        </row>
      </sheetData>
      <sheetData sheetId="10081">
        <row r="2">
          <cell r="E2">
            <v>23200</v>
          </cell>
        </row>
      </sheetData>
      <sheetData sheetId="10082">
        <row r="2">
          <cell r="E2">
            <v>23200</v>
          </cell>
        </row>
      </sheetData>
      <sheetData sheetId="10083">
        <row r="2">
          <cell r="E2">
            <v>23200</v>
          </cell>
        </row>
      </sheetData>
      <sheetData sheetId="10084">
        <row r="2">
          <cell r="E2">
            <v>23200</v>
          </cell>
        </row>
      </sheetData>
      <sheetData sheetId="10085">
        <row r="2">
          <cell r="E2">
            <v>23200</v>
          </cell>
        </row>
      </sheetData>
      <sheetData sheetId="10086">
        <row r="2">
          <cell r="E2">
            <v>23200</v>
          </cell>
        </row>
      </sheetData>
      <sheetData sheetId="10087">
        <row r="2">
          <cell r="E2">
            <v>23200</v>
          </cell>
        </row>
      </sheetData>
      <sheetData sheetId="10088">
        <row r="2">
          <cell r="E2">
            <v>23200</v>
          </cell>
        </row>
      </sheetData>
      <sheetData sheetId="10089">
        <row r="2">
          <cell r="E2">
            <v>23200</v>
          </cell>
        </row>
      </sheetData>
      <sheetData sheetId="10090">
        <row r="2">
          <cell r="E2">
            <v>23200</v>
          </cell>
        </row>
      </sheetData>
      <sheetData sheetId="10091">
        <row r="2">
          <cell r="E2">
            <v>23200</v>
          </cell>
        </row>
      </sheetData>
      <sheetData sheetId="10092">
        <row r="2">
          <cell r="E2">
            <v>23200</v>
          </cell>
        </row>
      </sheetData>
      <sheetData sheetId="10093">
        <row r="2">
          <cell r="E2">
            <v>23200</v>
          </cell>
        </row>
      </sheetData>
      <sheetData sheetId="10094">
        <row r="2">
          <cell r="E2">
            <v>23200</v>
          </cell>
        </row>
      </sheetData>
      <sheetData sheetId="10095">
        <row r="2">
          <cell r="E2">
            <v>23200</v>
          </cell>
        </row>
      </sheetData>
      <sheetData sheetId="10096">
        <row r="2">
          <cell r="E2">
            <v>23200</v>
          </cell>
        </row>
      </sheetData>
      <sheetData sheetId="10097">
        <row r="2">
          <cell r="E2">
            <v>23200</v>
          </cell>
        </row>
      </sheetData>
      <sheetData sheetId="10098">
        <row r="2">
          <cell r="E2">
            <v>23200</v>
          </cell>
        </row>
      </sheetData>
      <sheetData sheetId="10099">
        <row r="2">
          <cell r="E2">
            <v>23200</v>
          </cell>
        </row>
      </sheetData>
      <sheetData sheetId="10100">
        <row r="2">
          <cell r="E2">
            <v>23200</v>
          </cell>
        </row>
      </sheetData>
      <sheetData sheetId="10101">
        <row r="2">
          <cell r="E2">
            <v>23200</v>
          </cell>
        </row>
      </sheetData>
      <sheetData sheetId="10102">
        <row r="2">
          <cell r="E2">
            <v>23200</v>
          </cell>
        </row>
      </sheetData>
      <sheetData sheetId="10103">
        <row r="2">
          <cell r="E2">
            <v>23200</v>
          </cell>
        </row>
      </sheetData>
      <sheetData sheetId="10104">
        <row r="2">
          <cell r="E2">
            <v>23200</v>
          </cell>
        </row>
      </sheetData>
      <sheetData sheetId="10105">
        <row r="2">
          <cell r="E2">
            <v>23200</v>
          </cell>
        </row>
      </sheetData>
      <sheetData sheetId="10106">
        <row r="2">
          <cell r="E2">
            <v>23200</v>
          </cell>
        </row>
      </sheetData>
      <sheetData sheetId="10107">
        <row r="2">
          <cell r="E2">
            <v>23200</v>
          </cell>
        </row>
      </sheetData>
      <sheetData sheetId="10108">
        <row r="2">
          <cell r="E2">
            <v>23200</v>
          </cell>
        </row>
      </sheetData>
      <sheetData sheetId="10109">
        <row r="2">
          <cell r="E2">
            <v>23200</v>
          </cell>
        </row>
      </sheetData>
      <sheetData sheetId="10110">
        <row r="2">
          <cell r="E2">
            <v>23200</v>
          </cell>
        </row>
      </sheetData>
      <sheetData sheetId="10111">
        <row r="2">
          <cell r="E2">
            <v>23200</v>
          </cell>
        </row>
      </sheetData>
      <sheetData sheetId="10112">
        <row r="2">
          <cell r="E2">
            <v>23200</v>
          </cell>
        </row>
      </sheetData>
      <sheetData sheetId="10113">
        <row r="2">
          <cell r="E2">
            <v>23200</v>
          </cell>
        </row>
      </sheetData>
      <sheetData sheetId="10114">
        <row r="2">
          <cell r="E2">
            <v>23200</v>
          </cell>
        </row>
      </sheetData>
      <sheetData sheetId="10115">
        <row r="2">
          <cell r="E2">
            <v>23200</v>
          </cell>
        </row>
      </sheetData>
      <sheetData sheetId="10116">
        <row r="2">
          <cell r="E2">
            <v>23200</v>
          </cell>
        </row>
      </sheetData>
      <sheetData sheetId="10117">
        <row r="2">
          <cell r="E2">
            <v>23200</v>
          </cell>
        </row>
      </sheetData>
      <sheetData sheetId="10118">
        <row r="2">
          <cell r="E2">
            <v>23200</v>
          </cell>
        </row>
      </sheetData>
      <sheetData sheetId="10119">
        <row r="2">
          <cell r="E2">
            <v>23200</v>
          </cell>
        </row>
      </sheetData>
      <sheetData sheetId="10120">
        <row r="2">
          <cell r="E2">
            <v>23200</v>
          </cell>
        </row>
      </sheetData>
      <sheetData sheetId="10121">
        <row r="2">
          <cell r="E2">
            <v>23200</v>
          </cell>
        </row>
      </sheetData>
      <sheetData sheetId="10122">
        <row r="2">
          <cell r="E2">
            <v>23200</v>
          </cell>
        </row>
      </sheetData>
      <sheetData sheetId="10123">
        <row r="2">
          <cell r="E2">
            <v>23200</v>
          </cell>
        </row>
      </sheetData>
      <sheetData sheetId="10124">
        <row r="2">
          <cell r="E2">
            <v>23200</v>
          </cell>
        </row>
      </sheetData>
      <sheetData sheetId="10125">
        <row r="2">
          <cell r="E2">
            <v>23200</v>
          </cell>
        </row>
      </sheetData>
      <sheetData sheetId="10126">
        <row r="2">
          <cell r="E2">
            <v>23200</v>
          </cell>
        </row>
      </sheetData>
      <sheetData sheetId="10127">
        <row r="2">
          <cell r="E2">
            <v>23200</v>
          </cell>
        </row>
      </sheetData>
      <sheetData sheetId="10128">
        <row r="2">
          <cell r="E2">
            <v>23200</v>
          </cell>
        </row>
      </sheetData>
      <sheetData sheetId="10129">
        <row r="2">
          <cell r="E2">
            <v>23200</v>
          </cell>
        </row>
      </sheetData>
      <sheetData sheetId="10130">
        <row r="2">
          <cell r="E2">
            <v>23200</v>
          </cell>
        </row>
      </sheetData>
      <sheetData sheetId="10131">
        <row r="2">
          <cell r="E2">
            <v>23200</v>
          </cell>
        </row>
      </sheetData>
      <sheetData sheetId="10132">
        <row r="2">
          <cell r="E2">
            <v>23200</v>
          </cell>
        </row>
      </sheetData>
      <sheetData sheetId="10133">
        <row r="2">
          <cell r="E2">
            <v>23200</v>
          </cell>
        </row>
      </sheetData>
      <sheetData sheetId="10134">
        <row r="2">
          <cell r="E2">
            <v>23200</v>
          </cell>
        </row>
      </sheetData>
      <sheetData sheetId="10135">
        <row r="2">
          <cell r="E2">
            <v>23200</v>
          </cell>
        </row>
      </sheetData>
      <sheetData sheetId="10136">
        <row r="2">
          <cell r="E2">
            <v>23200</v>
          </cell>
        </row>
      </sheetData>
      <sheetData sheetId="10137">
        <row r="2">
          <cell r="E2">
            <v>23200</v>
          </cell>
        </row>
      </sheetData>
      <sheetData sheetId="10138">
        <row r="2">
          <cell r="E2">
            <v>23200</v>
          </cell>
        </row>
      </sheetData>
      <sheetData sheetId="10139">
        <row r="2">
          <cell r="E2">
            <v>23200</v>
          </cell>
        </row>
      </sheetData>
      <sheetData sheetId="10140">
        <row r="2">
          <cell r="E2">
            <v>23200</v>
          </cell>
        </row>
      </sheetData>
      <sheetData sheetId="10141">
        <row r="2">
          <cell r="E2">
            <v>23200</v>
          </cell>
        </row>
      </sheetData>
      <sheetData sheetId="10142">
        <row r="2">
          <cell r="E2">
            <v>23200</v>
          </cell>
        </row>
      </sheetData>
      <sheetData sheetId="10143">
        <row r="2">
          <cell r="E2">
            <v>23200</v>
          </cell>
        </row>
      </sheetData>
      <sheetData sheetId="10144">
        <row r="2">
          <cell r="E2">
            <v>23200</v>
          </cell>
        </row>
      </sheetData>
      <sheetData sheetId="10145">
        <row r="2">
          <cell r="E2">
            <v>23200</v>
          </cell>
        </row>
      </sheetData>
      <sheetData sheetId="10146">
        <row r="2">
          <cell r="E2">
            <v>23200</v>
          </cell>
        </row>
      </sheetData>
      <sheetData sheetId="10147">
        <row r="2">
          <cell r="E2">
            <v>23200</v>
          </cell>
        </row>
      </sheetData>
      <sheetData sheetId="10148">
        <row r="2">
          <cell r="E2">
            <v>23200</v>
          </cell>
        </row>
      </sheetData>
      <sheetData sheetId="10149">
        <row r="2">
          <cell r="E2">
            <v>23200</v>
          </cell>
        </row>
      </sheetData>
      <sheetData sheetId="10150">
        <row r="2">
          <cell r="E2">
            <v>23200</v>
          </cell>
        </row>
      </sheetData>
      <sheetData sheetId="10151">
        <row r="2">
          <cell r="E2">
            <v>23200</v>
          </cell>
        </row>
      </sheetData>
      <sheetData sheetId="10152">
        <row r="2">
          <cell r="E2">
            <v>23200</v>
          </cell>
        </row>
      </sheetData>
      <sheetData sheetId="10153">
        <row r="2">
          <cell r="E2">
            <v>23200</v>
          </cell>
        </row>
      </sheetData>
      <sheetData sheetId="10154">
        <row r="2">
          <cell r="E2">
            <v>23200</v>
          </cell>
        </row>
      </sheetData>
      <sheetData sheetId="10155">
        <row r="2">
          <cell r="E2">
            <v>23200</v>
          </cell>
        </row>
      </sheetData>
      <sheetData sheetId="10156">
        <row r="2">
          <cell r="E2">
            <v>23200</v>
          </cell>
        </row>
      </sheetData>
      <sheetData sheetId="10157">
        <row r="2">
          <cell r="E2">
            <v>23200</v>
          </cell>
        </row>
      </sheetData>
      <sheetData sheetId="10158">
        <row r="2">
          <cell r="E2">
            <v>23200</v>
          </cell>
        </row>
      </sheetData>
      <sheetData sheetId="10159">
        <row r="2">
          <cell r="E2">
            <v>23200</v>
          </cell>
        </row>
      </sheetData>
      <sheetData sheetId="10160">
        <row r="2">
          <cell r="E2">
            <v>23200</v>
          </cell>
        </row>
      </sheetData>
      <sheetData sheetId="10161">
        <row r="2">
          <cell r="E2">
            <v>23200</v>
          </cell>
        </row>
      </sheetData>
      <sheetData sheetId="10162">
        <row r="2">
          <cell r="E2">
            <v>23200</v>
          </cell>
        </row>
      </sheetData>
      <sheetData sheetId="10163">
        <row r="2">
          <cell r="E2">
            <v>23200</v>
          </cell>
        </row>
      </sheetData>
      <sheetData sheetId="10164">
        <row r="2">
          <cell r="E2">
            <v>23200</v>
          </cell>
        </row>
      </sheetData>
      <sheetData sheetId="10165">
        <row r="2">
          <cell r="E2">
            <v>23200</v>
          </cell>
        </row>
      </sheetData>
      <sheetData sheetId="10166">
        <row r="2">
          <cell r="E2">
            <v>23200</v>
          </cell>
        </row>
      </sheetData>
      <sheetData sheetId="10167">
        <row r="2">
          <cell r="E2">
            <v>23200</v>
          </cell>
        </row>
      </sheetData>
      <sheetData sheetId="10168">
        <row r="2">
          <cell r="E2">
            <v>23200</v>
          </cell>
        </row>
      </sheetData>
      <sheetData sheetId="10169">
        <row r="2">
          <cell r="E2">
            <v>23200</v>
          </cell>
        </row>
      </sheetData>
      <sheetData sheetId="10170">
        <row r="2">
          <cell r="E2">
            <v>23200</v>
          </cell>
        </row>
      </sheetData>
      <sheetData sheetId="10171">
        <row r="2">
          <cell r="E2">
            <v>23200</v>
          </cell>
        </row>
      </sheetData>
      <sheetData sheetId="10172">
        <row r="2">
          <cell r="E2">
            <v>23200</v>
          </cell>
        </row>
      </sheetData>
      <sheetData sheetId="10173">
        <row r="2">
          <cell r="E2">
            <v>23200</v>
          </cell>
        </row>
      </sheetData>
      <sheetData sheetId="10174">
        <row r="2">
          <cell r="E2">
            <v>23200</v>
          </cell>
        </row>
      </sheetData>
      <sheetData sheetId="10175">
        <row r="2">
          <cell r="E2">
            <v>23200</v>
          </cell>
        </row>
      </sheetData>
      <sheetData sheetId="10176">
        <row r="2">
          <cell r="E2">
            <v>23200</v>
          </cell>
        </row>
      </sheetData>
      <sheetData sheetId="10177">
        <row r="2">
          <cell r="E2">
            <v>23200</v>
          </cell>
        </row>
      </sheetData>
      <sheetData sheetId="10178">
        <row r="2">
          <cell r="E2">
            <v>23200</v>
          </cell>
        </row>
      </sheetData>
      <sheetData sheetId="10179">
        <row r="2">
          <cell r="E2">
            <v>23200</v>
          </cell>
        </row>
      </sheetData>
      <sheetData sheetId="10180">
        <row r="2">
          <cell r="E2">
            <v>23200</v>
          </cell>
        </row>
      </sheetData>
      <sheetData sheetId="10181">
        <row r="2">
          <cell r="E2">
            <v>23200</v>
          </cell>
        </row>
      </sheetData>
      <sheetData sheetId="10182">
        <row r="2">
          <cell r="E2">
            <v>23200</v>
          </cell>
        </row>
      </sheetData>
      <sheetData sheetId="10183">
        <row r="2">
          <cell r="E2">
            <v>23200</v>
          </cell>
        </row>
      </sheetData>
      <sheetData sheetId="10184">
        <row r="2">
          <cell r="E2">
            <v>23200</v>
          </cell>
        </row>
      </sheetData>
      <sheetData sheetId="10185">
        <row r="2">
          <cell r="E2">
            <v>23200</v>
          </cell>
        </row>
      </sheetData>
      <sheetData sheetId="10186">
        <row r="2">
          <cell r="E2">
            <v>23200</v>
          </cell>
        </row>
      </sheetData>
      <sheetData sheetId="10187">
        <row r="2">
          <cell r="E2">
            <v>23200</v>
          </cell>
        </row>
      </sheetData>
      <sheetData sheetId="10188">
        <row r="2">
          <cell r="E2">
            <v>23200</v>
          </cell>
        </row>
      </sheetData>
      <sheetData sheetId="10189">
        <row r="2">
          <cell r="E2">
            <v>23200</v>
          </cell>
        </row>
      </sheetData>
      <sheetData sheetId="10190">
        <row r="2">
          <cell r="E2">
            <v>23200</v>
          </cell>
        </row>
      </sheetData>
      <sheetData sheetId="10191">
        <row r="2">
          <cell r="E2">
            <v>23200</v>
          </cell>
        </row>
      </sheetData>
      <sheetData sheetId="10192">
        <row r="2">
          <cell r="E2">
            <v>23200</v>
          </cell>
        </row>
      </sheetData>
      <sheetData sheetId="10193">
        <row r="2">
          <cell r="E2">
            <v>23200</v>
          </cell>
        </row>
      </sheetData>
      <sheetData sheetId="10194">
        <row r="2">
          <cell r="E2">
            <v>23200</v>
          </cell>
        </row>
      </sheetData>
      <sheetData sheetId="10195">
        <row r="2">
          <cell r="E2">
            <v>23200</v>
          </cell>
        </row>
      </sheetData>
      <sheetData sheetId="10196">
        <row r="2">
          <cell r="E2">
            <v>23200</v>
          </cell>
        </row>
      </sheetData>
      <sheetData sheetId="10197">
        <row r="2">
          <cell r="E2">
            <v>23200</v>
          </cell>
        </row>
      </sheetData>
      <sheetData sheetId="10198">
        <row r="2">
          <cell r="E2">
            <v>23200</v>
          </cell>
        </row>
      </sheetData>
      <sheetData sheetId="10199">
        <row r="2">
          <cell r="E2">
            <v>23200</v>
          </cell>
        </row>
      </sheetData>
      <sheetData sheetId="10200">
        <row r="2">
          <cell r="E2">
            <v>23200</v>
          </cell>
        </row>
      </sheetData>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sheetData sheetId="10298"/>
      <sheetData sheetId="10299"/>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ow r="5">
          <cell r="B5">
            <v>0.09</v>
          </cell>
        </row>
      </sheetData>
      <sheetData sheetId="10400" refreshError="1"/>
      <sheetData sheetId="10401" refreshError="1"/>
      <sheetData sheetId="10402" refreshError="1"/>
      <sheetData sheetId="10403">
        <row r="2">
          <cell r="E2">
            <v>23200</v>
          </cell>
        </row>
      </sheetData>
      <sheetData sheetId="10404" refreshError="1"/>
      <sheetData sheetId="10405" refreshError="1"/>
      <sheetData sheetId="10406"/>
      <sheetData sheetId="10407" refreshError="1"/>
      <sheetData sheetId="10408"/>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ow r="2">
          <cell r="E2">
            <v>23200</v>
          </cell>
        </row>
      </sheetData>
      <sheetData sheetId="10441">
        <row r="2">
          <cell r="E2">
            <v>23200</v>
          </cell>
        </row>
      </sheetData>
      <sheetData sheetId="10442">
        <row r="2">
          <cell r="E2">
            <v>23200</v>
          </cell>
        </row>
      </sheetData>
      <sheetData sheetId="10443">
        <row r="2">
          <cell r="E2">
            <v>23200</v>
          </cell>
        </row>
      </sheetData>
      <sheetData sheetId="10444">
        <row r="2">
          <cell r="E2">
            <v>23200</v>
          </cell>
        </row>
      </sheetData>
      <sheetData sheetId="10445" refreshError="1"/>
      <sheetData sheetId="10446">
        <row r="2">
          <cell r="E2">
            <v>23200</v>
          </cell>
        </row>
      </sheetData>
      <sheetData sheetId="10447" refreshError="1"/>
      <sheetData sheetId="10448">
        <row r="2">
          <cell r="E2">
            <v>23200</v>
          </cell>
        </row>
      </sheetData>
      <sheetData sheetId="10449">
        <row r="2">
          <cell r="E2">
            <v>23200</v>
          </cell>
        </row>
      </sheetData>
      <sheetData sheetId="10450">
        <row r="2">
          <cell r="E2">
            <v>23200</v>
          </cell>
        </row>
      </sheetData>
      <sheetData sheetId="10451">
        <row r="2">
          <cell r="E2">
            <v>23200</v>
          </cell>
        </row>
      </sheetData>
      <sheetData sheetId="10452">
        <row r="2">
          <cell r="E2">
            <v>23200</v>
          </cell>
        </row>
      </sheetData>
      <sheetData sheetId="10453" refreshError="1"/>
      <sheetData sheetId="10454" refreshError="1"/>
      <sheetData sheetId="10455"/>
      <sheetData sheetId="10456">
        <row r="2">
          <cell r="E2">
            <v>23200</v>
          </cell>
        </row>
      </sheetData>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ow r="2">
          <cell r="E2">
            <v>23200</v>
          </cell>
        </row>
      </sheetData>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ow r="2">
          <cell r="E2">
            <v>23200</v>
          </cell>
        </row>
      </sheetData>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ow r="2">
          <cell r="E2">
            <v>23200</v>
          </cell>
        </row>
      </sheetData>
      <sheetData sheetId="10759" refreshError="1"/>
      <sheetData sheetId="10760">
        <row r="2">
          <cell r="E2">
            <v>23200</v>
          </cell>
        </row>
      </sheetData>
      <sheetData sheetId="10761" refreshError="1"/>
      <sheetData sheetId="10762">
        <row r="2">
          <cell r="E2">
            <v>23200</v>
          </cell>
        </row>
      </sheetData>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ow r="2">
          <cell r="E2">
            <v>23200</v>
          </cell>
        </row>
      </sheetData>
      <sheetData sheetId="10771" refreshError="1"/>
      <sheetData sheetId="10772">
        <row r="2">
          <cell r="E2">
            <v>23200</v>
          </cell>
        </row>
      </sheetData>
      <sheetData sheetId="10773" refreshError="1"/>
      <sheetData sheetId="10774">
        <row r="2">
          <cell r="E2">
            <v>23200</v>
          </cell>
        </row>
      </sheetData>
      <sheetData sheetId="10775" refreshError="1"/>
      <sheetData sheetId="10776">
        <row r="2">
          <cell r="E2">
            <v>23200</v>
          </cell>
        </row>
      </sheetData>
      <sheetData sheetId="10777" refreshError="1"/>
      <sheetData sheetId="10778">
        <row r="2">
          <cell r="E2">
            <v>23200</v>
          </cell>
        </row>
      </sheetData>
      <sheetData sheetId="10779" refreshError="1"/>
      <sheetData sheetId="10780">
        <row r="2">
          <cell r="E2">
            <v>23200</v>
          </cell>
        </row>
      </sheetData>
      <sheetData sheetId="10781" refreshError="1"/>
      <sheetData sheetId="10782">
        <row r="2">
          <cell r="E2">
            <v>23200</v>
          </cell>
        </row>
      </sheetData>
      <sheetData sheetId="10783" refreshError="1"/>
      <sheetData sheetId="10784">
        <row r="2">
          <cell r="E2">
            <v>23200</v>
          </cell>
        </row>
      </sheetData>
      <sheetData sheetId="10785" refreshError="1"/>
      <sheetData sheetId="10786">
        <row r="2">
          <cell r="E2">
            <v>23200</v>
          </cell>
        </row>
      </sheetData>
      <sheetData sheetId="10787" refreshError="1"/>
      <sheetData sheetId="10788" refreshError="1"/>
      <sheetData sheetId="10789" refreshError="1"/>
      <sheetData sheetId="10790" refreshError="1"/>
      <sheetData sheetId="10791" refreshError="1"/>
      <sheetData sheetId="10792" refreshError="1"/>
      <sheetData sheetId="10793"/>
      <sheetData sheetId="10794" refreshError="1"/>
      <sheetData sheetId="10795" refreshError="1"/>
      <sheetData sheetId="10796">
        <row r="2">
          <cell r="E2">
            <v>23200</v>
          </cell>
        </row>
      </sheetData>
      <sheetData sheetId="10797" refreshError="1"/>
      <sheetData sheetId="10798">
        <row r="2">
          <cell r="E2">
            <v>23200</v>
          </cell>
        </row>
      </sheetData>
      <sheetData sheetId="10799" refreshError="1"/>
      <sheetData sheetId="10800">
        <row r="2">
          <cell r="E2">
            <v>23200</v>
          </cell>
        </row>
      </sheetData>
      <sheetData sheetId="10801" refreshError="1"/>
      <sheetData sheetId="10802">
        <row r="2">
          <cell r="E2">
            <v>23200</v>
          </cell>
        </row>
      </sheetData>
      <sheetData sheetId="10803" refreshError="1"/>
      <sheetData sheetId="10804">
        <row r="2">
          <cell r="E2">
            <v>23200</v>
          </cell>
        </row>
      </sheetData>
      <sheetData sheetId="10805" refreshError="1"/>
      <sheetData sheetId="10806">
        <row r="2">
          <cell r="E2">
            <v>23200</v>
          </cell>
        </row>
      </sheetData>
      <sheetData sheetId="10807" refreshError="1"/>
      <sheetData sheetId="10808">
        <row r="2">
          <cell r="E2">
            <v>23200</v>
          </cell>
        </row>
      </sheetData>
      <sheetData sheetId="10809" refreshError="1"/>
      <sheetData sheetId="10810">
        <row r="2">
          <cell r="E2">
            <v>23200</v>
          </cell>
        </row>
      </sheetData>
      <sheetData sheetId="10811" refreshError="1"/>
      <sheetData sheetId="10812">
        <row r="2">
          <cell r="E2">
            <v>23200</v>
          </cell>
        </row>
      </sheetData>
      <sheetData sheetId="10813" refreshError="1"/>
      <sheetData sheetId="10814">
        <row r="2">
          <cell r="E2">
            <v>23200</v>
          </cell>
        </row>
      </sheetData>
      <sheetData sheetId="10815" refreshError="1"/>
      <sheetData sheetId="10816" refreshError="1"/>
      <sheetData sheetId="10817" refreshError="1"/>
      <sheetData sheetId="10818">
        <row r="2">
          <cell r="E2">
            <v>23200</v>
          </cell>
        </row>
      </sheetData>
      <sheetData sheetId="10819" refreshError="1"/>
      <sheetData sheetId="10820">
        <row r="2">
          <cell r="E2">
            <v>23200</v>
          </cell>
        </row>
      </sheetData>
      <sheetData sheetId="10821" refreshError="1"/>
      <sheetData sheetId="10822">
        <row r="2">
          <cell r="E2">
            <v>23200</v>
          </cell>
        </row>
      </sheetData>
      <sheetData sheetId="10823" refreshError="1"/>
      <sheetData sheetId="10824">
        <row r="2">
          <cell r="E2">
            <v>23200</v>
          </cell>
        </row>
      </sheetData>
      <sheetData sheetId="10825" refreshError="1"/>
      <sheetData sheetId="10826">
        <row r="2">
          <cell r="E2">
            <v>23200</v>
          </cell>
        </row>
      </sheetData>
      <sheetData sheetId="10827" refreshError="1"/>
      <sheetData sheetId="10828">
        <row r="2">
          <cell r="E2">
            <v>23200</v>
          </cell>
        </row>
      </sheetData>
      <sheetData sheetId="10829" refreshError="1"/>
      <sheetData sheetId="10830">
        <row r="2">
          <cell r="E2">
            <v>23200</v>
          </cell>
        </row>
      </sheetData>
      <sheetData sheetId="10831" refreshError="1"/>
      <sheetData sheetId="10832">
        <row r="2">
          <cell r="E2">
            <v>23200</v>
          </cell>
        </row>
      </sheetData>
      <sheetData sheetId="10833" refreshError="1"/>
      <sheetData sheetId="10834">
        <row r="2">
          <cell r="E2">
            <v>23200</v>
          </cell>
        </row>
      </sheetData>
      <sheetData sheetId="10835" refreshError="1"/>
      <sheetData sheetId="10836" refreshError="1"/>
      <sheetData sheetId="10837" refreshError="1"/>
      <sheetData sheetId="10838" refreshError="1"/>
      <sheetData sheetId="10839" refreshError="1"/>
      <sheetData sheetId="10840" refreshError="1"/>
      <sheetData sheetId="10841">
        <row r="5">
          <cell r="B5" t="str">
            <v>백-호</v>
          </cell>
        </row>
      </sheetData>
      <sheetData sheetId="10842" refreshError="1"/>
      <sheetData sheetId="10843">
        <row r="5">
          <cell r="B5" t="str">
            <v>백-호</v>
          </cell>
        </row>
      </sheetData>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ow r="2">
          <cell r="E2">
            <v>23200</v>
          </cell>
        </row>
      </sheetData>
      <sheetData sheetId="10907" refreshError="1"/>
      <sheetData sheetId="10908">
        <row r="2">
          <cell r="E2">
            <v>23200</v>
          </cell>
        </row>
      </sheetData>
      <sheetData sheetId="10909" refreshError="1"/>
      <sheetData sheetId="10910"/>
      <sheetData sheetId="10911" refreshError="1"/>
      <sheetData sheetId="10912">
        <row r="2">
          <cell r="E2">
            <v>23200</v>
          </cell>
        </row>
      </sheetData>
      <sheetData sheetId="10913" refreshError="1"/>
      <sheetData sheetId="10914" refreshError="1"/>
      <sheetData sheetId="10915" refreshError="1"/>
      <sheetData sheetId="10916">
        <row r="2">
          <cell r="E2">
            <v>23200</v>
          </cell>
        </row>
      </sheetData>
      <sheetData sheetId="10917" refreshError="1"/>
      <sheetData sheetId="10918"/>
      <sheetData sheetId="10919" refreshError="1"/>
      <sheetData sheetId="10920">
        <row r="2">
          <cell r="E2">
            <v>23200</v>
          </cell>
        </row>
      </sheetData>
      <sheetData sheetId="10921" refreshError="1"/>
      <sheetData sheetId="10922">
        <row r="2">
          <cell r="E2">
            <v>23200</v>
          </cell>
        </row>
      </sheetData>
      <sheetData sheetId="10923" refreshError="1"/>
      <sheetData sheetId="10924"/>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ow r="2">
          <cell r="E2">
            <v>23200</v>
          </cell>
        </row>
      </sheetData>
      <sheetData sheetId="10949" refreshError="1"/>
      <sheetData sheetId="10950"/>
      <sheetData sheetId="10951" refreshError="1"/>
      <sheetData sheetId="10952"/>
      <sheetData sheetId="10953" refreshError="1"/>
      <sheetData sheetId="10954">
        <row r="2">
          <cell r="E2">
            <v>23200</v>
          </cell>
        </row>
      </sheetData>
      <sheetData sheetId="10955" refreshError="1"/>
      <sheetData sheetId="10956"/>
      <sheetData sheetId="10957" refreshError="1"/>
      <sheetData sheetId="10958"/>
      <sheetData sheetId="10959" refreshError="1"/>
      <sheetData sheetId="10960" refreshError="1"/>
      <sheetData sheetId="10961" refreshError="1"/>
      <sheetData sheetId="10962"/>
      <sheetData sheetId="10963" refreshError="1"/>
      <sheetData sheetId="10964"/>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sheetData sheetId="10981" refreshError="1"/>
      <sheetData sheetId="10982">
        <row r="2">
          <cell r="E2">
            <v>23200</v>
          </cell>
        </row>
      </sheetData>
      <sheetData sheetId="10983" refreshError="1"/>
      <sheetData sheetId="10984">
        <row r="2">
          <cell r="E2">
            <v>23200</v>
          </cell>
        </row>
      </sheetData>
      <sheetData sheetId="10985" refreshError="1"/>
      <sheetData sheetId="10986"/>
      <sheetData sheetId="10987" refreshError="1"/>
      <sheetData sheetId="10988" refreshError="1"/>
      <sheetData sheetId="10989" refreshError="1"/>
      <sheetData sheetId="10990" refreshError="1"/>
      <sheetData sheetId="10991" refreshError="1"/>
      <sheetData sheetId="10992"/>
      <sheetData sheetId="10993" refreshError="1"/>
      <sheetData sheetId="10994" refreshError="1"/>
      <sheetData sheetId="10995" refreshError="1"/>
      <sheetData sheetId="10996"/>
      <sheetData sheetId="10997" refreshError="1"/>
      <sheetData sheetId="10998" refreshError="1"/>
      <sheetData sheetId="10999" refreshError="1"/>
      <sheetData sheetId="11000"/>
      <sheetData sheetId="11001" refreshError="1"/>
      <sheetData sheetId="11002"/>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sheetData sheetId="11011" refreshError="1"/>
      <sheetData sheetId="11012"/>
      <sheetData sheetId="11013" refreshError="1"/>
      <sheetData sheetId="11014" refreshError="1"/>
      <sheetData sheetId="11015" refreshError="1"/>
      <sheetData sheetId="11016"/>
      <sheetData sheetId="11017" refreshError="1"/>
      <sheetData sheetId="11018"/>
      <sheetData sheetId="11019" refreshError="1"/>
      <sheetData sheetId="11020">
        <row r="2">
          <cell r="E2">
            <v>23200</v>
          </cell>
        </row>
      </sheetData>
      <sheetData sheetId="11021" refreshError="1"/>
      <sheetData sheetId="11022">
        <row r="2">
          <cell r="E2">
            <v>23200</v>
          </cell>
        </row>
      </sheetData>
      <sheetData sheetId="11023" refreshError="1"/>
      <sheetData sheetId="11024">
        <row r="2">
          <cell r="E2">
            <v>23200</v>
          </cell>
        </row>
      </sheetData>
      <sheetData sheetId="11025" refreshError="1"/>
      <sheetData sheetId="11026">
        <row r="2">
          <cell r="E2">
            <v>23200</v>
          </cell>
        </row>
      </sheetData>
      <sheetData sheetId="11027" refreshError="1"/>
      <sheetData sheetId="11028">
        <row r="2">
          <cell r="E2">
            <v>23200</v>
          </cell>
        </row>
      </sheetData>
      <sheetData sheetId="11029" refreshError="1"/>
      <sheetData sheetId="11030" refreshError="1"/>
      <sheetData sheetId="11031" refreshError="1"/>
      <sheetData sheetId="11032">
        <row r="2">
          <cell r="E2">
            <v>23200</v>
          </cell>
        </row>
      </sheetData>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sheetData sheetId="11065">
        <row r="2">
          <cell r="E2">
            <v>23200</v>
          </cell>
        </row>
      </sheetData>
      <sheetData sheetId="11066" refreshError="1"/>
      <sheetData sheetId="11067" refreshError="1"/>
      <sheetData sheetId="11068" refreshError="1"/>
      <sheetData sheetId="11069">
        <row r="2">
          <cell r="E2">
            <v>23200</v>
          </cell>
        </row>
      </sheetData>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sheetData sheetId="11082"/>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ow r="2">
          <cell r="E2">
            <v>23200</v>
          </cell>
        </row>
      </sheetData>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ow r="5">
          <cell r="B5" t="str">
            <v>백-호</v>
          </cell>
        </row>
      </sheetData>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sheetData sheetId="11140"/>
      <sheetData sheetId="11141"/>
      <sheetData sheetId="11142" refreshError="1"/>
      <sheetData sheetId="11143">
        <row r="2">
          <cell r="E2">
            <v>23200</v>
          </cell>
        </row>
      </sheetData>
      <sheetData sheetId="11144" refreshError="1"/>
      <sheetData sheetId="11145">
        <row r="2">
          <cell r="E2">
            <v>23200</v>
          </cell>
        </row>
      </sheetData>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sheetData sheetId="11174" refreshError="1"/>
      <sheetData sheetId="11175"/>
      <sheetData sheetId="11176" refreshError="1"/>
      <sheetData sheetId="11177">
        <row r="2">
          <cell r="E2">
            <v>23200</v>
          </cell>
        </row>
      </sheetData>
      <sheetData sheetId="11178" refreshError="1"/>
      <sheetData sheetId="11179"/>
      <sheetData sheetId="11180" refreshError="1"/>
      <sheetData sheetId="11181"/>
      <sheetData sheetId="11182" refreshError="1"/>
      <sheetData sheetId="11183">
        <row r="2">
          <cell r="E2">
            <v>23200</v>
          </cell>
        </row>
      </sheetData>
      <sheetData sheetId="11184" refreshError="1"/>
      <sheetData sheetId="11185"/>
      <sheetData sheetId="11186" refreshError="1"/>
      <sheetData sheetId="11187">
        <row r="2">
          <cell r="E2">
            <v>23200</v>
          </cell>
        </row>
      </sheetData>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sheetData sheetId="11196"/>
      <sheetData sheetId="11197" refreshError="1"/>
      <sheetData sheetId="11198"/>
      <sheetData sheetId="11199"/>
      <sheetData sheetId="11200"/>
      <sheetData sheetId="11201"/>
      <sheetData sheetId="11202"/>
      <sheetData sheetId="11203"/>
      <sheetData sheetId="11204"/>
      <sheetData sheetId="11205"/>
      <sheetData sheetId="11206"/>
      <sheetData sheetId="11207">
        <row r="2">
          <cell r="E2">
            <v>23200</v>
          </cell>
        </row>
      </sheetData>
      <sheetData sheetId="11208"/>
      <sheetData sheetId="11209"/>
      <sheetData sheetId="11210"/>
      <sheetData sheetId="11211"/>
      <sheetData sheetId="11212" refreshError="1"/>
      <sheetData sheetId="11213" refreshError="1"/>
      <sheetData sheetId="11214" refreshError="1"/>
      <sheetData sheetId="11215"/>
      <sheetData sheetId="11216"/>
      <sheetData sheetId="11217" refreshError="1"/>
      <sheetData sheetId="11218" refreshError="1"/>
      <sheetData sheetId="11219"/>
      <sheetData sheetId="11220"/>
      <sheetData sheetId="11221"/>
      <sheetData sheetId="11222"/>
      <sheetData sheetId="11223"/>
      <sheetData sheetId="11224"/>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sheetData sheetId="11240"/>
      <sheetData sheetId="11241"/>
      <sheetData sheetId="11242">
        <row r="5">
          <cell r="B5" t="str">
            <v>백-호</v>
          </cell>
        </row>
      </sheetData>
      <sheetData sheetId="11243"/>
      <sheetData sheetId="11244">
        <row r="5">
          <cell r="B5" t="str">
            <v>백-호</v>
          </cell>
        </row>
      </sheetData>
      <sheetData sheetId="11245"/>
      <sheetData sheetId="11246">
        <row r="5">
          <cell r="B5" t="str">
            <v>백-호</v>
          </cell>
        </row>
      </sheetData>
      <sheetData sheetId="11247"/>
      <sheetData sheetId="11248">
        <row r="5">
          <cell r="B5" t="str">
            <v>백-호</v>
          </cell>
        </row>
      </sheetData>
      <sheetData sheetId="11249"/>
      <sheetData sheetId="11250"/>
      <sheetData sheetId="11251"/>
      <sheetData sheetId="11252"/>
      <sheetData sheetId="11253"/>
      <sheetData sheetId="11254">
        <row r="5">
          <cell r="B5" t="str">
            <v>백-호</v>
          </cell>
        </row>
      </sheetData>
      <sheetData sheetId="11255"/>
      <sheetData sheetId="11256">
        <row r="5">
          <cell r="B5" t="str">
            <v>백-호</v>
          </cell>
        </row>
      </sheetData>
      <sheetData sheetId="11257"/>
      <sheetData sheetId="11258">
        <row r="5">
          <cell r="B5" t="str">
            <v>백-호</v>
          </cell>
        </row>
      </sheetData>
      <sheetData sheetId="11259"/>
      <sheetData sheetId="11260"/>
      <sheetData sheetId="11261"/>
      <sheetData sheetId="11262">
        <row r="5">
          <cell r="B5" t="str">
            <v>백-호</v>
          </cell>
        </row>
      </sheetData>
      <sheetData sheetId="11263"/>
      <sheetData sheetId="11264">
        <row r="5">
          <cell r="B5" t="str">
            <v>백-호</v>
          </cell>
        </row>
      </sheetData>
      <sheetData sheetId="11265"/>
      <sheetData sheetId="11266">
        <row r="5">
          <cell r="B5" t="str">
            <v>백-호</v>
          </cell>
        </row>
      </sheetData>
      <sheetData sheetId="11267"/>
      <sheetData sheetId="11268">
        <row r="5">
          <cell r="B5" t="str">
            <v>백-호</v>
          </cell>
        </row>
      </sheetData>
      <sheetData sheetId="11269"/>
      <sheetData sheetId="11270">
        <row r="5">
          <cell r="B5" t="str">
            <v>백-호</v>
          </cell>
        </row>
      </sheetData>
      <sheetData sheetId="11271"/>
      <sheetData sheetId="11272">
        <row r="5">
          <cell r="B5" t="str">
            <v>백-호</v>
          </cell>
        </row>
      </sheetData>
      <sheetData sheetId="11273"/>
      <sheetData sheetId="11274">
        <row r="5">
          <cell r="B5" t="str">
            <v>백-호</v>
          </cell>
        </row>
      </sheetData>
      <sheetData sheetId="11275"/>
      <sheetData sheetId="11276">
        <row r="5">
          <cell r="B5" t="str">
            <v>백-호</v>
          </cell>
        </row>
      </sheetData>
      <sheetData sheetId="11277"/>
      <sheetData sheetId="11278"/>
      <sheetData sheetId="11279"/>
      <sheetData sheetId="11280"/>
      <sheetData sheetId="11281"/>
      <sheetData sheetId="11282"/>
      <sheetData sheetId="11283"/>
      <sheetData sheetId="11284"/>
      <sheetData sheetId="11285"/>
      <sheetData sheetId="11286">
        <row r="5">
          <cell r="B5" t="str">
            <v>백-호</v>
          </cell>
        </row>
      </sheetData>
      <sheetData sheetId="11287"/>
      <sheetData sheetId="11288">
        <row r="2">
          <cell r="E2">
            <v>23200</v>
          </cell>
        </row>
      </sheetData>
      <sheetData sheetId="11289"/>
      <sheetData sheetId="11290">
        <row r="2">
          <cell r="E2">
            <v>23200</v>
          </cell>
        </row>
      </sheetData>
      <sheetData sheetId="11291"/>
      <sheetData sheetId="11292">
        <row r="5">
          <cell r="B5" t="str">
            <v>백-호</v>
          </cell>
        </row>
      </sheetData>
      <sheetData sheetId="11293"/>
      <sheetData sheetId="11294">
        <row r="5">
          <cell r="B5" t="str">
            <v>백-호</v>
          </cell>
        </row>
      </sheetData>
      <sheetData sheetId="11295"/>
      <sheetData sheetId="11296">
        <row r="2">
          <cell r="E2">
            <v>23200</v>
          </cell>
        </row>
      </sheetData>
      <sheetData sheetId="11297"/>
      <sheetData sheetId="11298">
        <row r="2">
          <cell r="E2">
            <v>23200</v>
          </cell>
        </row>
      </sheetData>
      <sheetData sheetId="11299"/>
      <sheetData sheetId="11300">
        <row r="2">
          <cell r="E2">
            <v>23200</v>
          </cell>
        </row>
      </sheetData>
      <sheetData sheetId="11301"/>
      <sheetData sheetId="11302">
        <row r="2">
          <cell r="E2">
            <v>23200</v>
          </cell>
        </row>
      </sheetData>
      <sheetData sheetId="11303"/>
      <sheetData sheetId="11304">
        <row r="2">
          <cell r="E2">
            <v>23200</v>
          </cell>
        </row>
      </sheetData>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row r="2">
          <cell r="E2">
            <v>23200</v>
          </cell>
        </row>
      </sheetData>
      <sheetData sheetId="11366"/>
      <sheetData sheetId="11367">
        <row r="2">
          <cell r="E2">
            <v>23200</v>
          </cell>
        </row>
      </sheetData>
      <sheetData sheetId="11368"/>
      <sheetData sheetId="11369">
        <row r="2">
          <cell r="E2">
            <v>23200</v>
          </cell>
        </row>
      </sheetData>
      <sheetData sheetId="11370"/>
      <sheetData sheetId="11371">
        <row r="2">
          <cell r="E2">
            <v>23200</v>
          </cell>
        </row>
      </sheetData>
      <sheetData sheetId="11372"/>
      <sheetData sheetId="11373">
        <row r="2">
          <cell r="E2">
            <v>23200</v>
          </cell>
        </row>
      </sheetData>
      <sheetData sheetId="11374"/>
      <sheetData sheetId="11375">
        <row r="2">
          <cell r="E2">
            <v>23200</v>
          </cell>
        </row>
      </sheetData>
      <sheetData sheetId="11376"/>
      <sheetData sheetId="11377">
        <row r="2">
          <cell r="E2">
            <v>23200</v>
          </cell>
        </row>
      </sheetData>
      <sheetData sheetId="11378"/>
      <sheetData sheetId="11379">
        <row r="2">
          <cell r="E2">
            <v>23200</v>
          </cell>
        </row>
      </sheetData>
      <sheetData sheetId="11380"/>
      <sheetData sheetId="11381">
        <row r="2">
          <cell r="E2">
            <v>23200</v>
          </cell>
        </row>
      </sheetData>
      <sheetData sheetId="11382"/>
      <sheetData sheetId="11383">
        <row r="2">
          <cell r="E2">
            <v>23200</v>
          </cell>
        </row>
      </sheetData>
      <sheetData sheetId="11384"/>
      <sheetData sheetId="11385"/>
      <sheetData sheetId="11386"/>
      <sheetData sheetId="11387">
        <row r="2">
          <cell r="E2">
            <v>23200</v>
          </cell>
        </row>
      </sheetData>
      <sheetData sheetId="11388"/>
      <sheetData sheetId="11389">
        <row r="2">
          <cell r="E2">
            <v>23200</v>
          </cell>
        </row>
      </sheetData>
      <sheetData sheetId="11390"/>
      <sheetData sheetId="11391">
        <row r="2">
          <cell r="E2">
            <v>23200</v>
          </cell>
        </row>
      </sheetData>
      <sheetData sheetId="11392"/>
      <sheetData sheetId="11393"/>
      <sheetData sheetId="11394"/>
      <sheetData sheetId="11395">
        <row r="5">
          <cell r="B5" t="str">
            <v>백-호</v>
          </cell>
        </row>
      </sheetData>
      <sheetData sheetId="11396"/>
      <sheetData sheetId="11397">
        <row r="5">
          <cell r="B5" t="str">
            <v>백-호</v>
          </cell>
        </row>
      </sheetData>
      <sheetData sheetId="11398"/>
      <sheetData sheetId="11399"/>
      <sheetData sheetId="11400"/>
      <sheetData sheetId="11401"/>
      <sheetData sheetId="11402"/>
      <sheetData sheetId="11403">
        <row r="5">
          <cell r="B5" t="str">
            <v>백-호</v>
          </cell>
        </row>
      </sheetData>
      <sheetData sheetId="11404"/>
      <sheetData sheetId="11405">
        <row r="5">
          <cell r="B5" t="str">
            <v>백-호</v>
          </cell>
        </row>
      </sheetData>
      <sheetData sheetId="11406"/>
      <sheetData sheetId="11407">
        <row r="5">
          <cell r="B5" t="str">
            <v>백-호</v>
          </cell>
        </row>
      </sheetData>
      <sheetData sheetId="11408"/>
      <sheetData sheetId="11409">
        <row r="5">
          <cell r="B5" t="str">
            <v>백-호</v>
          </cell>
        </row>
      </sheetData>
      <sheetData sheetId="11410"/>
      <sheetData sheetId="11411">
        <row r="5">
          <cell r="B5" t="str">
            <v>백-호</v>
          </cell>
        </row>
      </sheetData>
      <sheetData sheetId="11412"/>
      <sheetData sheetId="11413">
        <row r="5">
          <cell r="B5" t="str">
            <v>백-호</v>
          </cell>
        </row>
      </sheetData>
      <sheetData sheetId="11414"/>
      <sheetData sheetId="11415">
        <row r="5">
          <cell r="B5" t="str">
            <v>백-호</v>
          </cell>
        </row>
      </sheetData>
      <sheetData sheetId="11416"/>
      <sheetData sheetId="11417">
        <row r="5">
          <cell r="B5" t="str">
            <v>백-호</v>
          </cell>
        </row>
      </sheetData>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row r="2">
          <cell r="E2">
            <v>23200</v>
          </cell>
        </row>
      </sheetData>
      <sheetData sheetId="11442">
        <row r="2">
          <cell r="E2">
            <v>23200</v>
          </cell>
        </row>
      </sheetData>
      <sheetData sheetId="11443">
        <row r="5">
          <cell r="B5" t="str">
            <v>백-호</v>
          </cell>
        </row>
      </sheetData>
      <sheetData sheetId="11444"/>
      <sheetData sheetId="11445">
        <row r="5">
          <cell r="B5" t="str">
            <v>백-호</v>
          </cell>
        </row>
      </sheetData>
      <sheetData sheetId="11446"/>
      <sheetData sheetId="11447">
        <row r="5">
          <cell r="B5" t="str">
            <v>백-호</v>
          </cell>
        </row>
      </sheetData>
      <sheetData sheetId="11448"/>
      <sheetData sheetId="11449">
        <row r="5">
          <cell r="B5" t="str">
            <v>백-호</v>
          </cell>
        </row>
      </sheetData>
      <sheetData sheetId="11450"/>
      <sheetData sheetId="11451">
        <row r="5">
          <cell r="B5" t="str">
            <v>백-호</v>
          </cell>
        </row>
      </sheetData>
      <sheetData sheetId="11452"/>
      <sheetData sheetId="11453">
        <row r="5">
          <cell r="B5" t="str">
            <v>백-호</v>
          </cell>
        </row>
      </sheetData>
      <sheetData sheetId="11454"/>
      <sheetData sheetId="11455">
        <row r="5">
          <cell r="B5" t="str">
            <v>백-호</v>
          </cell>
        </row>
      </sheetData>
      <sheetData sheetId="11456"/>
      <sheetData sheetId="11457">
        <row r="5">
          <cell r="B5" t="str">
            <v>백-호</v>
          </cell>
        </row>
      </sheetData>
      <sheetData sheetId="11458"/>
      <sheetData sheetId="11459">
        <row r="5">
          <cell r="B5" t="str">
            <v>백-호</v>
          </cell>
        </row>
      </sheetData>
      <sheetData sheetId="11460"/>
      <sheetData sheetId="11461">
        <row r="5">
          <cell r="B5" t="str">
            <v>백-호</v>
          </cell>
        </row>
      </sheetData>
      <sheetData sheetId="11462"/>
      <sheetData sheetId="11463">
        <row r="2">
          <cell r="E2">
            <v>23200</v>
          </cell>
        </row>
      </sheetData>
      <sheetData sheetId="11464"/>
      <sheetData sheetId="11465">
        <row r="2">
          <cell r="E2">
            <v>23200</v>
          </cell>
        </row>
      </sheetData>
      <sheetData sheetId="11466"/>
      <sheetData sheetId="11467">
        <row r="2">
          <cell r="E2">
            <v>23200</v>
          </cell>
        </row>
      </sheetData>
      <sheetData sheetId="11468"/>
      <sheetData sheetId="11469">
        <row r="2">
          <cell r="E2">
            <v>23200</v>
          </cell>
        </row>
      </sheetData>
      <sheetData sheetId="11470"/>
      <sheetData sheetId="11471">
        <row r="5">
          <cell r="B5" t="str">
            <v>백-호</v>
          </cell>
        </row>
      </sheetData>
      <sheetData sheetId="11472"/>
      <sheetData sheetId="11473">
        <row r="5">
          <cell r="B5" t="str">
            <v>백-호</v>
          </cell>
        </row>
      </sheetData>
      <sheetData sheetId="11474"/>
      <sheetData sheetId="11475">
        <row r="5">
          <cell r="B5" t="str">
            <v>백-호</v>
          </cell>
        </row>
      </sheetData>
      <sheetData sheetId="11476"/>
      <sheetData sheetId="11477">
        <row r="5">
          <cell r="B5" t="str">
            <v>백-호</v>
          </cell>
        </row>
      </sheetData>
      <sheetData sheetId="11478"/>
      <sheetData sheetId="11479">
        <row r="5">
          <cell r="B5" t="str">
            <v>백-호</v>
          </cell>
        </row>
      </sheetData>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row r="5">
          <cell r="B5" t="str">
            <v>백-호</v>
          </cell>
        </row>
      </sheetData>
      <sheetData sheetId="11697"/>
      <sheetData sheetId="11698">
        <row r="5">
          <cell r="B5" t="str">
            <v>백-호</v>
          </cell>
        </row>
      </sheetData>
      <sheetData sheetId="11699"/>
      <sheetData sheetId="11700">
        <row r="5">
          <cell r="B5" t="str">
            <v>백-호</v>
          </cell>
        </row>
      </sheetData>
      <sheetData sheetId="11701"/>
      <sheetData sheetId="11702">
        <row r="5">
          <cell r="B5" t="str">
            <v>백-호</v>
          </cell>
        </row>
      </sheetData>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row r="5">
          <cell r="B5" t="str">
            <v>백-호</v>
          </cell>
        </row>
      </sheetData>
      <sheetData sheetId="11820"/>
      <sheetData sheetId="11821">
        <row r="5">
          <cell r="B5" t="str">
            <v>백-호</v>
          </cell>
        </row>
      </sheetData>
      <sheetData sheetId="11822"/>
      <sheetData sheetId="11823">
        <row r="5">
          <cell r="B5" t="str">
            <v>백-호</v>
          </cell>
        </row>
      </sheetData>
      <sheetData sheetId="11824"/>
      <sheetData sheetId="11825">
        <row r="5">
          <cell r="B5" t="str">
            <v>백-호</v>
          </cell>
        </row>
      </sheetData>
      <sheetData sheetId="11826"/>
      <sheetData sheetId="11827">
        <row r="5">
          <cell r="B5" t="str">
            <v>백-호</v>
          </cell>
        </row>
      </sheetData>
      <sheetData sheetId="11828"/>
      <sheetData sheetId="11829">
        <row r="5">
          <cell r="B5" t="str">
            <v>백-호</v>
          </cell>
        </row>
      </sheetData>
      <sheetData sheetId="11830"/>
      <sheetData sheetId="11831">
        <row r="5">
          <cell r="B5" t="str">
            <v>백-호</v>
          </cell>
        </row>
      </sheetData>
      <sheetData sheetId="11832"/>
      <sheetData sheetId="11833">
        <row r="5">
          <cell r="B5" t="str">
            <v>백-호</v>
          </cell>
        </row>
      </sheetData>
      <sheetData sheetId="11834"/>
      <sheetData sheetId="11835">
        <row r="5">
          <cell r="B5" t="str">
            <v>백-호</v>
          </cell>
        </row>
      </sheetData>
      <sheetData sheetId="11836"/>
      <sheetData sheetId="11837">
        <row r="5">
          <cell r="B5" t="str">
            <v>백-호</v>
          </cell>
        </row>
      </sheetData>
      <sheetData sheetId="11838"/>
      <sheetData sheetId="11839"/>
      <sheetData sheetId="11840"/>
      <sheetData sheetId="11841">
        <row r="5">
          <cell r="B5" t="str">
            <v>백-호</v>
          </cell>
        </row>
      </sheetData>
      <sheetData sheetId="11842"/>
      <sheetData sheetId="11843">
        <row r="5">
          <cell r="B5" t="str">
            <v>백-호</v>
          </cell>
        </row>
      </sheetData>
      <sheetData sheetId="11844"/>
      <sheetData sheetId="11845">
        <row r="5">
          <cell r="B5" t="str">
            <v>백-호</v>
          </cell>
        </row>
      </sheetData>
      <sheetData sheetId="11846"/>
      <sheetData sheetId="11847"/>
      <sheetData sheetId="11848"/>
      <sheetData sheetId="11849">
        <row r="5">
          <cell r="B5" t="str">
            <v>백-호</v>
          </cell>
        </row>
      </sheetData>
      <sheetData sheetId="11850"/>
      <sheetData sheetId="11851">
        <row r="5">
          <cell r="B5" t="str">
            <v>백-호</v>
          </cell>
        </row>
      </sheetData>
      <sheetData sheetId="11852"/>
      <sheetData sheetId="11853"/>
      <sheetData sheetId="11854"/>
      <sheetData sheetId="11855"/>
      <sheetData sheetId="11856"/>
      <sheetData sheetId="11857">
        <row r="5">
          <cell r="B5" t="str">
            <v>백-호</v>
          </cell>
        </row>
      </sheetData>
      <sheetData sheetId="11858"/>
      <sheetData sheetId="11859">
        <row r="5">
          <cell r="B5" t="str">
            <v>백-호</v>
          </cell>
        </row>
      </sheetData>
      <sheetData sheetId="11860"/>
      <sheetData sheetId="11861">
        <row r="5">
          <cell r="B5" t="str">
            <v>백-호</v>
          </cell>
        </row>
      </sheetData>
      <sheetData sheetId="11862"/>
      <sheetData sheetId="11863">
        <row r="5">
          <cell r="B5" t="str">
            <v>백-호</v>
          </cell>
        </row>
      </sheetData>
      <sheetData sheetId="11864"/>
      <sheetData sheetId="11865">
        <row r="5">
          <cell r="B5" t="str">
            <v>백-호</v>
          </cell>
        </row>
      </sheetData>
      <sheetData sheetId="11866"/>
      <sheetData sheetId="11867">
        <row r="5">
          <cell r="B5" t="str">
            <v>백-호</v>
          </cell>
        </row>
      </sheetData>
      <sheetData sheetId="11868"/>
      <sheetData sheetId="11869">
        <row r="5">
          <cell r="B5" t="str">
            <v>백-호</v>
          </cell>
        </row>
      </sheetData>
      <sheetData sheetId="11870"/>
      <sheetData sheetId="11871">
        <row r="5">
          <cell r="B5" t="str">
            <v>백-호</v>
          </cell>
        </row>
      </sheetData>
      <sheetData sheetId="11872"/>
      <sheetData sheetId="11873"/>
      <sheetData sheetId="11874"/>
      <sheetData sheetId="11875"/>
      <sheetData sheetId="11876"/>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ow r="2">
          <cell r="E2">
            <v>23200</v>
          </cell>
        </row>
      </sheetData>
      <sheetData sheetId="12227" refreshError="1"/>
      <sheetData sheetId="12228">
        <row r="2">
          <cell r="E2">
            <v>23200</v>
          </cell>
        </row>
      </sheetData>
      <sheetData sheetId="12229" refreshError="1"/>
      <sheetData sheetId="12230" refreshError="1"/>
      <sheetData sheetId="12231" refreshError="1"/>
      <sheetData sheetId="12232" refreshError="1"/>
      <sheetData sheetId="12233" refreshError="1"/>
      <sheetData sheetId="12234" refreshError="1"/>
      <sheetData sheetId="12235"/>
      <sheetData sheetId="12236" refreshError="1"/>
      <sheetData sheetId="12237" refreshError="1"/>
      <sheetData sheetId="12238" refreshError="1"/>
      <sheetData sheetId="12239" refreshError="1"/>
      <sheetData sheetId="12240"/>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ow r="2">
          <cell r="E2">
            <v>23200</v>
          </cell>
        </row>
      </sheetData>
      <sheetData sheetId="12275">
        <row r="2">
          <cell r="E2">
            <v>23200</v>
          </cell>
        </row>
      </sheetData>
      <sheetData sheetId="12276">
        <row r="2">
          <cell r="E2">
            <v>23200</v>
          </cell>
        </row>
      </sheetData>
      <sheetData sheetId="12277">
        <row r="2">
          <cell r="E2">
            <v>23200</v>
          </cell>
        </row>
      </sheetData>
      <sheetData sheetId="12278">
        <row r="2">
          <cell r="E2">
            <v>23200</v>
          </cell>
        </row>
      </sheetData>
      <sheetData sheetId="12279">
        <row r="2">
          <cell r="E2">
            <v>23200</v>
          </cell>
        </row>
      </sheetData>
      <sheetData sheetId="12280">
        <row r="2">
          <cell r="E2">
            <v>23200</v>
          </cell>
        </row>
      </sheetData>
      <sheetData sheetId="12281">
        <row r="2">
          <cell r="E2">
            <v>23200</v>
          </cell>
        </row>
      </sheetData>
      <sheetData sheetId="12282">
        <row r="2">
          <cell r="E2">
            <v>23200</v>
          </cell>
        </row>
      </sheetData>
      <sheetData sheetId="12283">
        <row r="2">
          <cell r="E2">
            <v>23200</v>
          </cell>
        </row>
      </sheetData>
      <sheetData sheetId="12284">
        <row r="2">
          <cell r="E2">
            <v>23200</v>
          </cell>
        </row>
      </sheetData>
      <sheetData sheetId="12285">
        <row r="2">
          <cell r="E2">
            <v>23200</v>
          </cell>
        </row>
      </sheetData>
      <sheetData sheetId="12286">
        <row r="2">
          <cell r="E2">
            <v>23200</v>
          </cell>
        </row>
      </sheetData>
      <sheetData sheetId="12287">
        <row r="2">
          <cell r="E2">
            <v>23200</v>
          </cell>
        </row>
      </sheetData>
      <sheetData sheetId="12288">
        <row r="2">
          <cell r="E2">
            <v>23200</v>
          </cell>
        </row>
      </sheetData>
      <sheetData sheetId="12289">
        <row r="2">
          <cell r="E2">
            <v>23200</v>
          </cell>
        </row>
      </sheetData>
      <sheetData sheetId="12290">
        <row r="2">
          <cell r="E2">
            <v>23200</v>
          </cell>
        </row>
      </sheetData>
      <sheetData sheetId="12291">
        <row r="2">
          <cell r="E2">
            <v>23200</v>
          </cell>
        </row>
      </sheetData>
      <sheetData sheetId="12292">
        <row r="2">
          <cell r="E2">
            <v>23200</v>
          </cell>
        </row>
      </sheetData>
      <sheetData sheetId="12293">
        <row r="2">
          <cell r="E2">
            <v>23200</v>
          </cell>
        </row>
      </sheetData>
      <sheetData sheetId="12294">
        <row r="2">
          <cell r="E2">
            <v>23200</v>
          </cell>
        </row>
      </sheetData>
      <sheetData sheetId="12295">
        <row r="2">
          <cell r="E2">
            <v>23200</v>
          </cell>
        </row>
      </sheetData>
      <sheetData sheetId="12296">
        <row r="2">
          <cell r="E2">
            <v>23200</v>
          </cell>
        </row>
      </sheetData>
      <sheetData sheetId="12297">
        <row r="2">
          <cell r="E2">
            <v>23200</v>
          </cell>
        </row>
      </sheetData>
      <sheetData sheetId="12298">
        <row r="2">
          <cell r="E2">
            <v>23200</v>
          </cell>
        </row>
      </sheetData>
      <sheetData sheetId="12299">
        <row r="2">
          <cell r="E2">
            <v>23200</v>
          </cell>
        </row>
      </sheetData>
      <sheetData sheetId="12300">
        <row r="2">
          <cell r="E2">
            <v>23200</v>
          </cell>
        </row>
      </sheetData>
      <sheetData sheetId="12301">
        <row r="2">
          <cell r="E2">
            <v>23200</v>
          </cell>
        </row>
      </sheetData>
      <sheetData sheetId="12302">
        <row r="2">
          <cell r="E2">
            <v>23200</v>
          </cell>
        </row>
      </sheetData>
      <sheetData sheetId="12303">
        <row r="2">
          <cell r="E2">
            <v>23200</v>
          </cell>
        </row>
      </sheetData>
      <sheetData sheetId="12304">
        <row r="2">
          <cell r="E2">
            <v>23200</v>
          </cell>
        </row>
      </sheetData>
      <sheetData sheetId="12305">
        <row r="2">
          <cell r="E2">
            <v>23200</v>
          </cell>
        </row>
      </sheetData>
      <sheetData sheetId="12306">
        <row r="2">
          <cell r="E2">
            <v>23200</v>
          </cell>
        </row>
      </sheetData>
      <sheetData sheetId="12307">
        <row r="2">
          <cell r="E2">
            <v>23200</v>
          </cell>
        </row>
      </sheetData>
      <sheetData sheetId="12308">
        <row r="2">
          <cell r="E2">
            <v>23200</v>
          </cell>
        </row>
      </sheetData>
      <sheetData sheetId="12309">
        <row r="2">
          <cell r="E2">
            <v>23200</v>
          </cell>
        </row>
      </sheetData>
      <sheetData sheetId="12310">
        <row r="2">
          <cell r="E2">
            <v>23200</v>
          </cell>
        </row>
      </sheetData>
      <sheetData sheetId="12311">
        <row r="2">
          <cell r="E2">
            <v>23200</v>
          </cell>
        </row>
      </sheetData>
      <sheetData sheetId="12312" refreshError="1"/>
      <sheetData sheetId="12313" refreshError="1"/>
      <sheetData sheetId="12314"/>
      <sheetData sheetId="12315"/>
      <sheetData sheetId="12316" refreshError="1"/>
      <sheetData sheetId="12317" refreshError="1"/>
      <sheetData sheetId="12318" refreshError="1"/>
      <sheetData sheetId="12319" refreshError="1"/>
      <sheetData sheetId="12320"/>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ow r="2">
          <cell r="E2">
            <v>23200</v>
          </cell>
        </row>
      </sheetData>
      <sheetData sheetId="12623" refreshError="1"/>
      <sheetData sheetId="12624" refreshError="1"/>
      <sheetData sheetId="12625"/>
      <sheetData sheetId="12626" refreshError="1"/>
      <sheetData sheetId="12627" refreshError="1"/>
      <sheetData sheetId="12628" refreshError="1"/>
      <sheetData sheetId="12629">
        <row r="2">
          <cell r="E2">
            <v>23200</v>
          </cell>
        </row>
      </sheetData>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sheetData sheetId="12671" refreshError="1"/>
      <sheetData sheetId="12672" refreshError="1"/>
      <sheetData sheetId="12673" refreshError="1"/>
      <sheetData sheetId="12674" refreshError="1"/>
      <sheetData sheetId="12675"/>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ow r="2">
          <cell r="E2">
            <v>23200</v>
          </cell>
        </row>
      </sheetData>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sheetData sheetId="12769" refreshError="1"/>
      <sheetData sheetId="12770"/>
      <sheetData sheetId="12771" refreshError="1"/>
      <sheetData sheetId="12772" refreshError="1"/>
      <sheetData sheetId="12773" refreshError="1"/>
      <sheetData sheetId="12774" refreshError="1"/>
      <sheetData sheetId="12775" refreshError="1"/>
      <sheetData sheetId="12776"/>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sheetData sheetId="12824"/>
      <sheetData sheetId="12825"/>
      <sheetData sheetId="12826"/>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sheetData sheetId="12952" refreshError="1"/>
      <sheetData sheetId="12953" refreshError="1"/>
      <sheetData sheetId="12954" refreshError="1"/>
      <sheetData sheetId="12955">
        <row r="2">
          <cell r="E2">
            <v>23200</v>
          </cell>
        </row>
      </sheetData>
      <sheetData sheetId="12956"/>
      <sheetData sheetId="12957"/>
      <sheetData sheetId="12958"/>
      <sheetData sheetId="12959" refreshError="1"/>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refreshError="1"/>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sheetData sheetId="13685"/>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ow r="2">
          <cell r="E2">
            <v>23200</v>
          </cell>
        </row>
      </sheetData>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sheetData sheetId="13728"/>
      <sheetData sheetId="13729"/>
      <sheetData sheetId="13730" refreshError="1"/>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ow r="2">
          <cell r="E2">
            <v>23200</v>
          </cell>
        </row>
      </sheetData>
      <sheetData sheetId="13757" refreshError="1"/>
      <sheetData sheetId="13758" refreshError="1"/>
      <sheetData sheetId="13759">
        <row r="2">
          <cell r="E2">
            <v>23200</v>
          </cell>
        </row>
      </sheetData>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단가"/>
      <sheetName val="신우"/>
      <sheetName val="데리네이타현황"/>
      <sheetName val="안정검토(온1)"/>
      <sheetName val="ABUT수량-A1"/>
      <sheetName val="집수정(600-700)"/>
      <sheetName val="우각부보강"/>
      <sheetName val="가도공"/>
      <sheetName val="INPUTDATA"/>
      <sheetName val="개략"/>
      <sheetName val="tggwan(mac)"/>
      <sheetName val="준공정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단가"/>
      <sheetName val="신우"/>
      <sheetName val="데리네이타현황"/>
      <sheetName val="안정검토(온1)"/>
      <sheetName val="ABUT수량-A1"/>
      <sheetName val="집수정(600-700)"/>
      <sheetName val="우각부보강"/>
      <sheetName val="가도공"/>
      <sheetName val="INPUTDATA"/>
      <sheetName val="개략"/>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건설회사연동('99년)"/>
      <sheetName val="건설회사연동('97년)-임시"/>
      <sheetName val="수원남부연동"/>
      <sheetName val="자료정리"/>
      <sheetName val="ON-LINE"/>
      <sheetName val="9901노임"/>
      <sheetName val="토지공사연동일위"/>
      <sheetName val="토지공사연동일위 (2)"/>
      <sheetName val="연동화"/>
      <sheetName val="9801ENG노임"/>
      <sheetName val="건설회사연동('98년)"/>
      <sheetName val="단가 및 재료비"/>
      <sheetName val="중기사용료산출근거"/>
      <sheetName val="일위대가(가설)"/>
      <sheetName val="일위대가"/>
      <sheetName val="단가산출서"/>
      <sheetName val="수로BOX"/>
      <sheetName val="노임단가"/>
      <sheetName val="단가조사"/>
      <sheetName val="일위_파일"/>
      <sheetName val="수량산출"/>
      <sheetName val="내역서"/>
      <sheetName val="데이타"/>
      <sheetName val="식재인부"/>
      <sheetName val="연동일위"/>
      <sheetName val="Sheet1 (2)"/>
      <sheetName val="단가및재료비"/>
      <sheetName val="중기사용료"/>
      <sheetName val="상하차비용(기계상차)"/>
      <sheetName val="운반비"/>
      <sheetName val="대치판정"/>
      <sheetName val="연결관산출조서"/>
      <sheetName val="출력은 금물"/>
      <sheetName val="화재 탐지 설비"/>
      <sheetName val="경율산정"/>
      <sheetName val="우수"/>
      <sheetName val="2"/>
      <sheetName val="ABUT수량-A1"/>
    </sheetNames>
    <sheetDataSet>
      <sheetData sheetId="0"/>
      <sheetData sheetId="1"/>
      <sheetData sheetId="2"/>
      <sheetData sheetId="3"/>
      <sheetData sheetId="4"/>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일위대가모듈"/>
      <sheetName val="일위대가집계표"/>
      <sheetName val="일위대가표"/>
      <sheetName val="DATA"/>
      <sheetName val="일위대가표지"/>
      <sheetName val="시행분집계"/>
      <sheetName val="일위대가시행분"/>
      <sheetName val="단가산출표지"/>
      <sheetName val="단가 및 재료비"/>
      <sheetName val="중기사용료산출근거"/>
      <sheetName val="수량산출"/>
      <sheetName val="데리네이타현황"/>
      <sheetName val="터파기및재료"/>
      <sheetName val="배수공"/>
      <sheetName val="도수로집"/>
      <sheetName val="도수로"/>
      <sheetName val="측구공집계"/>
      <sheetName val="L형옹벽측구"/>
      <sheetName val="L형측구"/>
      <sheetName val="맹암거(TY-1)"/>
      <sheetName val="맹암거(TY-2)"/>
      <sheetName val="V형측구"/>
      <sheetName val="BOX총집계"/>
      <sheetName val="BOX집계"/>
      <sheetName val="박스단위1"/>
      <sheetName val="암거평균H"/>
      <sheetName val="날개벽집계"/>
      <sheetName val="날개단위"/>
      <sheetName val="BOX난간차수"/>
      <sheetName val="난간지수수량"/>
      <sheetName val="날개벽단위수량"/>
      <sheetName val="날개벽단위수량1"/>
      <sheetName val="날개벽단위수량2"/>
      <sheetName val="날개벽공제"/>
      <sheetName val="암거사각보강"/>
      <sheetName val="횡배수집계"/>
      <sheetName val="횡배수량"/>
      <sheetName val="횡토공1"/>
      <sheetName val="횡토공 2"/>
      <sheetName val="횡토공 3"/>
      <sheetName val="횡배수관보강"/>
      <sheetName val="횡배수단위"/>
      <sheetName val="횡배날개수량"/>
      <sheetName val="날개단위1"/>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COPING"/>
      <sheetName val="내역서"/>
      <sheetName val="산출근거"/>
      <sheetName val="요율"/>
      <sheetName val="단가"/>
      <sheetName val="시설물일위"/>
      <sheetName val="간지"/>
      <sheetName val="데이타"/>
      <sheetName val="식재인부"/>
      <sheetName val="산출내역서집계표"/>
      <sheetName val="단가산출"/>
      <sheetName val="단가산출2"/>
      <sheetName val="단가산출1"/>
      <sheetName val="자재단가조사표-수목"/>
      <sheetName val="설계예시"/>
      <sheetName val="장비종합부표"/>
      <sheetName val="집계표_식재"/>
      <sheetName val="부표"/>
      <sheetName val="일람표"/>
      <sheetName val="원가계산"/>
      <sheetName val="구분표"/>
      <sheetName val="Sheet1"/>
      <sheetName val="하중계산"/>
      <sheetName val="빗물받이(910-510-410)"/>
      <sheetName val="설계명세서"/>
      <sheetName val="설계서"/>
      <sheetName val="gyun"/>
      <sheetName val="Sheet6"/>
      <sheetName val="일위대가"/>
      <sheetName val="단위중량"/>
      <sheetName val="주공 갑지"/>
      <sheetName val="AIR갑지"/>
      <sheetName val="갑지"/>
      <sheetName val="시설대외"/>
      <sheetName val="갑지 (3)"/>
      <sheetName val="내역서양식"/>
      <sheetName val="단가마지막 (2)"/>
      <sheetName val="열량계단가비교"/>
      <sheetName val="열량계단가비교 (2)"/>
      <sheetName val="배관공사"/>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표지"/>
      <sheetName val="구조물공집계"/>
      <sheetName val="암거집계 "/>
      <sheetName val="암거구체수량"/>
      <sheetName val="암거구체"/>
      <sheetName val="날개벽집계표"/>
      <sheetName val="날개벽단위"/>
      <sheetName val="차수벽집계표"/>
      <sheetName val="차수벽"/>
      <sheetName val="내역"/>
      <sheetName val="laroux"/>
      <sheetName val="일위산출근거 (2)"/>
      <sheetName val="COST"/>
      <sheetName val="노임"/>
      <sheetName val="견적서"/>
      <sheetName val="소야공정계획표"/>
      <sheetName val="집계표"/>
      <sheetName val="PIPE(UG)내역"/>
      <sheetName val="상하차비용(기계상차)"/>
      <sheetName val="수간보호"/>
      <sheetName val="운반비"/>
      <sheetName val="공사 총괄 내역서"/>
      <sheetName val="ⴭⴭⴭⴭ"/>
      <sheetName val="신규일위"/>
      <sheetName val="ilch"/>
      <sheetName val="가로수분설치현황"/>
      <sheetName val="부대내역"/>
      <sheetName val="3BL공동구 수량"/>
      <sheetName val="Sheet2"/>
      <sheetName val="guard(mac)"/>
      <sheetName val="토적표"/>
      <sheetName val="사리부설"/>
      <sheetName val="수로BOX"/>
      <sheetName val="실행"/>
      <sheetName val="Sheet1 (2)"/>
      <sheetName val="000000"/>
      <sheetName val="TOTAL3"/>
      <sheetName val="DATE"/>
      <sheetName val="공내역"/>
      <sheetName val="접속도로1"/>
      <sheetName val="BID"/>
      <sheetName val="분전함신설"/>
      <sheetName val="접지1종"/>
      <sheetName val="연결임시"/>
      <sheetName val="4차원가계산서"/>
      <sheetName val="목록"/>
      <sheetName val="우배수"/>
      <sheetName val="설계"/>
      <sheetName val="INPUT(덕도방향-시점)"/>
      <sheetName val="3련 BOX"/>
      <sheetName val="H=0.7m"/>
      <sheetName val="#REF"/>
      <sheetName val="8.PILE  (돌출)"/>
      <sheetName val="A-4"/>
      <sheetName val="예산명세서"/>
      <sheetName val="자료입력"/>
      <sheetName val="노임단가"/>
      <sheetName val="산출내역서"/>
      <sheetName val="중기"/>
      <sheetName val="일위집계표"/>
      <sheetName val="공구원가계산"/>
      <sheetName val="접속산출_"/>
      <sheetName val="MOTOR"/>
      <sheetName val="공사기본내용입력"/>
      <sheetName val="본공사"/>
      <sheetName val="중기손료"/>
      <sheetName val="횡토공_2"/>
      <sheetName val="횡토공_3"/>
      <sheetName val="시점교대"/>
      <sheetName val="발주내역서"/>
      <sheetName val="총괄내역서"/>
      <sheetName val="가설공사"/>
      <sheetName val="단가결정"/>
      <sheetName val="내역아"/>
      <sheetName val="울타리"/>
      <sheetName val="01AC"/>
      <sheetName val="1,2,3,4,5단위수량"/>
      <sheetName val="날개벽"/>
      <sheetName val="암거단위"/>
      <sheetName val="횡 연장"/>
      <sheetName val="포장복구집계"/>
      <sheetName val="7단가"/>
      <sheetName val="노무비"/>
      <sheetName val="단가 (2)"/>
      <sheetName val="정부노임단가"/>
      <sheetName val="1. 가로등 설비 공사(산출)"/>
      <sheetName val="간선계산"/>
      <sheetName val="일위대가목차"/>
      <sheetName val="슬래브(PF)(하류)"/>
      <sheetName val="집수정(600-700)"/>
      <sheetName val="내역갑지"/>
      <sheetName val="10.단면설계"/>
      <sheetName val="2~5.단면가정&amp;안정검토"/>
      <sheetName val="건축내역"/>
      <sheetName val="직노"/>
      <sheetName val="09공임"/>
      <sheetName val="기중"/>
      <sheetName val="일위2"/>
      <sheetName val="DATA1"/>
      <sheetName val="AS포장복구 "/>
      <sheetName val="노임이"/>
      <sheetName val="약품공급2"/>
      <sheetName val="설계실행투찰"/>
      <sheetName val="흄관기초"/>
      <sheetName val="입력"/>
      <sheetName val="1.설계조건"/>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일반부표"/>
      <sheetName val="____586__C_WINDOWS____________2"/>
      <sheetName val="____586__C_WINDOWS____________3"/>
      <sheetName val="____586__C_WINDOWS____________4"/>
      <sheetName val="____586__C_WINDOWS____________5"/>
      <sheetName val="____586__C_WINDOWS____________6"/>
      <sheetName val="J형측구단위수량"/>
      <sheetName val="INPUT"/>
      <sheetName val="타공종포장공제집계표"/>
      <sheetName val="플랜트 설치"/>
      <sheetName val="슬래브수량"/>
      <sheetName val="간접"/>
      <sheetName val="____586__C_WINDOWS____________7"/>
      <sheetName val="1.급료"/>
      <sheetName val="조명시설"/>
    </sheetNames>
    <definedNames>
      <definedName name="수식입력매크로"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sheetData sheetId="95"/>
      <sheetData sheetId="96"/>
      <sheetData sheetId="97"/>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sheetData sheetId="112"/>
      <sheetData sheetId="113"/>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sheetData sheetId="254"/>
      <sheetData sheetId="255"/>
      <sheetData sheetId="256"/>
      <sheetData sheetId="257"/>
      <sheetData sheetId="258" refreshError="1"/>
      <sheetData sheetId="259" refreshError="1"/>
      <sheetData sheetId="260"/>
      <sheetData sheetId="261" refreshError="1"/>
      <sheetData sheetId="262" refreshError="1"/>
      <sheetData sheetId="263" refreshError="1"/>
      <sheetData sheetId="264"/>
      <sheetData sheetId="265" refreshError="1"/>
      <sheetData sheetId="26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데이타"/>
      <sheetName val="식재인부"/>
      <sheetName val="시설물일위"/>
      <sheetName val="가설공사"/>
      <sheetName val="단가결정"/>
      <sheetName val="내역아"/>
      <sheetName val="울타리"/>
      <sheetName val="일위대가"/>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산출서"/>
      <sheetName val="수목일위"/>
      <sheetName val="원가"/>
      <sheetName val="시설물일위"/>
      <sheetName val="단가"/>
      <sheetName val="식재"/>
      <sheetName val="시설물"/>
      <sheetName val="식재출력용"/>
      <sheetName val="유지관리"/>
      <sheetName val="산출내역서"/>
    </sheetNames>
    <sheetDataSet>
      <sheetData sheetId="0" refreshError="1"/>
      <sheetData sheetId="1" refreshError="1"/>
      <sheetData sheetId="2" refreshError="1"/>
      <sheetData sheetId="3" refreshError="1"/>
      <sheetData sheetId="4" refreshError="1">
        <row r="4">
          <cell r="A4">
            <v>13000</v>
          </cell>
        </row>
      </sheetData>
      <sheetData sheetId="5" refreshError="1"/>
      <sheetData sheetId="6" refreshError="1"/>
      <sheetData sheetId="7" refreshError="1"/>
      <sheetData sheetId="8" refreshError="1"/>
      <sheetData sheetId="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송라초중학교(final)"/>
      <sheetName val="일위대가"/>
      <sheetName val="설계기준"/>
      <sheetName val="내역1"/>
      <sheetName val="조명시설"/>
      <sheetName val="일위_파일"/>
      <sheetName val="운임"/>
      <sheetName val="용수량(생활용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H4" t="str">
            <v>NO.1-00-00</v>
          </cell>
        </row>
        <row r="5">
          <cell r="A5">
            <v>5</v>
          </cell>
          <cell r="B5" t="str">
            <v/>
          </cell>
          <cell r="C5" t="str">
            <v/>
          </cell>
          <cell r="D5" t="str">
            <v/>
          </cell>
          <cell r="E5" t="str">
            <v/>
          </cell>
          <cell r="F5" t="str">
            <v/>
          </cell>
          <cell r="H5" t="str">
            <v/>
          </cell>
        </row>
        <row r="6">
          <cell r="A6">
            <v>6</v>
          </cell>
          <cell r="F6" t="str">
            <v/>
          </cell>
        </row>
        <row r="7">
          <cell r="A7">
            <v>7</v>
          </cell>
          <cell r="F7" t="str">
            <v/>
          </cell>
        </row>
        <row r="8">
          <cell r="A8">
            <v>8</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cell>
          <cell r="H27" t="str">
            <v>NO.1-02-00</v>
          </cell>
        </row>
        <row r="28">
          <cell r="A28">
            <v>27</v>
          </cell>
          <cell r="B28" t="str">
            <v xml:space="preserve">ROLL SCREEN </v>
          </cell>
          <cell r="C28" t="str">
            <v>1,800L x 1,200H</v>
          </cell>
          <cell r="D28" t="str">
            <v>SET</v>
          </cell>
          <cell r="E28">
            <v>1</v>
          </cell>
          <cell r="F28" t="str">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cell>
          <cell r="D35" t="str">
            <v>SET</v>
          </cell>
          <cell r="E35">
            <v>1</v>
          </cell>
          <cell r="H35" t="str">
            <v>NO.1-09-00</v>
          </cell>
        </row>
        <row r="36">
          <cell r="A36">
            <v>35</v>
          </cell>
          <cell r="B36" t="str">
            <v>배관 및 배선</v>
          </cell>
          <cell r="C36" t="str">
            <v/>
          </cell>
          <cell r="D36" t="str">
            <v>식</v>
          </cell>
          <cell r="E36">
            <v>1</v>
          </cell>
          <cell r="H36" t="str">
            <v>NO.1-10-00</v>
          </cell>
        </row>
        <row r="37">
          <cell r="A37">
            <v>36</v>
          </cell>
        </row>
        <row r="38">
          <cell r="A38">
            <v>37</v>
          </cell>
        </row>
        <row r="39">
          <cell r="A39">
            <v>38</v>
          </cell>
          <cell r="B39" t="str">
            <v/>
          </cell>
          <cell r="C39" t="str">
            <v/>
          </cell>
          <cell r="D39" t="str">
            <v/>
          </cell>
          <cell r="E39" t="str">
            <v/>
          </cell>
          <cell r="H39" t="str">
            <v/>
          </cell>
        </row>
        <row r="40">
          <cell r="A40">
            <v>39</v>
          </cell>
          <cell r="B40" t="str">
            <v/>
          </cell>
          <cell r="C40" t="str">
            <v/>
          </cell>
          <cell r="D40" t="str">
            <v/>
          </cell>
          <cell r="E40" t="str">
            <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D91" t="str">
            <v/>
          </cell>
          <cell r="E91" t="str">
            <v/>
          </cell>
          <cell r="F91" t="str">
            <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cell>
        </row>
        <row r="173">
          <cell r="A173" t="e">
            <v>#REF!</v>
          </cell>
        </row>
        <row r="174">
          <cell r="A174" t="e">
            <v>#REF!</v>
          </cell>
        </row>
        <row r="175">
          <cell r="A175" t="e">
            <v>#REF!</v>
          </cell>
        </row>
        <row r="176">
          <cell r="A176" t="e">
            <v>#REF!</v>
          </cell>
          <cell r="F176" t="str">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D223" t="str">
            <v/>
          </cell>
          <cell r="E223" t="str">
            <v/>
          </cell>
          <cell r="F223" t="str">
            <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D253" t="str">
            <v/>
          </cell>
          <cell r="E253" t="str">
            <v/>
          </cell>
          <cell r="F253" t="str">
            <v/>
          </cell>
        </row>
        <row r="254">
          <cell r="A254" t="e">
            <v>#REF!</v>
          </cell>
          <cell r="B254" t="str">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송라초중학교(final)"/>
      <sheetName val="조명시설"/>
      <sheetName val="일위대가"/>
      <sheetName val="설계기준"/>
      <sheetName val="내역1"/>
      <sheetName val="일위_파일"/>
      <sheetName val="운임"/>
      <sheetName val="용수량(생활용수)"/>
      <sheetName val="DATE"/>
      <sheetName val="NOMUBI"/>
      <sheetName val="sw1"/>
      <sheetName val="가시설수량"/>
      <sheetName val="단위수량"/>
      <sheetName val="ABUT수량-A1"/>
      <sheetName val="집수정(600-700)"/>
      <sheetName val="우각부보강"/>
      <sheetName val="N賃率-職"/>
      <sheetName val="관급"/>
      <sheetName val="99노임기준"/>
      <sheetName val="Sheet1"/>
      <sheetName val="#REF"/>
      <sheetName val="역T형교대(말뚝기초)"/>
      <sheetName val="단가 및 재료비"/>
      <sheetName val="중기사용료산출근거"/>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계수시트"/>
      <sheetName val="산출내역서"/>
      <sheetName val="원가"/>
      <sheetName val="단가"/>
      <sheetName val="전기"/>
      <sheetName val="단가(자재)"/>
      <sheetName val="단가(노임)"/>
      <sheetName val="기초목록"/>
      <sheetName val="일위대가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sheetName val="계수시트"/>
      <sheetName val="원가계산서"/>
      <sheetName val="전기"/>
      <sheetName val="장비종합부표"/>
      <sheetName val="집계표_식재"/>
      <sheetName val="내역서"/>
      <sheetName val="부표"/>
      <sheetName val="수목데이타"/>
      <sheetName val="노임단가"/>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횡표지"/>
      <sheetName val="종표지"/>
      <sheetName val="조경총괄"/>
      <sheetName val="조경내역"/>
      <sheetName val="생체총괄"/>
      <sheetName val="생활체육"/>
      <sheetName val="일위대가목록"/>
      <sheetName val="식재일위대가"/>
      <sheetName val="이식일위대가"/>
      <sheetName val="구조물일위대가"/>
      <sheetName val="시설물일위대가"/>
      <sheetName val="포장일위대가"/>
      <sheetName val="설비일위대가"/>
      <sheetName val="설비기초일위대가"/>
      <sheetName val="기초일위대가"/>
      <sheetName val="생체일위대가"/>
      <sheetName val="관급자재(총괄)-조경"/>
      <sheetName val="관급자재(포장)-1차"/>
      <sheetName val="관급자재(총괄)-생체"/>
      <sheetName val="관급자재-조경"/>
      <sheetName val="관급자재-생체"/>
      <sheetName val="200304자재단가"/>
      <sheetName val="설비단가"/>
      <sheetName val="200304자재단가-인쇄용"/>
      <sheetName val="2002자재단가"/>
      <sheetName val="2003상반기노임기준"/>
      <sheetName val="2003상반기노임기준-인쇄용"/>
      <sheetName val="단가산출서(총괄)"/>
      <sheetName val="단가산출서"/>
      <sheetName val="기계경비산출내역"/>
      <sheetName val="기계경비일람표"/>
      <sheetName val="중기사용료"/>
      <sheetName val="지주목 부엽토"/>
      <sheetName val="뿌리분 보호"/>
      <sheetName val="견적"/>
      <sheetName val="총괄집계내역"/>
      <sheetName val="1차총괄"/>
      <sheetName val="1차"/>
      <sheetName val="2차총괄"/>
      <sheetName val="2차"/>
      <sheetName val="관급자재(총괄)"/>
      <sheetName val="관급자재"/>
      <sheetName val="관급자재(총괄)-1차"/>
      <sheetName val="관급자재-1차"/>
      <sheetName val="관급자재(총괄)-2차"/>
      <sheetName val="관급자재-2차"/>
      <sheetName val="지주목 부엽토-1차"/>
      <sheetName val="지주목 부엽토-2차"/>
      <sheetName val="조명시설"/>
      <sheetName val="실행"/>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데이타"/>
      <sheetName val="자재단가"/>
      <sheetName val="단가산출"/>
      <sheetName val="내역(~2"/>
      <sheetName val="골조시행"/>
      <sheetName val="증감대비"/>
      <sheetName val="토공사"/>
      <sheetName val="일위_파일"/>
      <sheetName val="CON'C"/>
      <sheetName val="보증수수료산출"/>
      <sheetName val="실행대비"/>
      <sheetName val="공사비총괄표"/>
      <sheetName val="내역"/>
      <sheetName val="소비자가"/>
      <sheetName val="Sheet1"/>
      <sheetName val="RING WALL"/>
      <sheetName val="지질조사"/>
      <sheetName val="품셈TABLE"/>
      <sheetName val="재료"/>
      <sheetName val="99년하반기"/>
      <sheetName val="집계표"/>
      <sheetName val="기성"/>
      <sheetName val="북제주원가"/>
      <sheetName val="BID"/>
      <sheetName val="실행"/>
      <sheetName val="우수받이"/>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계약내역(2)"/>
      <sheetName val="기본단가표"/>
      <sheetName val="단가(자재)"/>
      <sheetName val="단가(노임)"/>
      <sheetName val="기초목록"/>
      <sheetName val="노임단가"/>
      <sheetName val="납부서"/>
      <sheetName val="식재가격"/>
      <sheetName val="식재총괄"/>
      <sheetName val="일위목록"/>
      <sheetName val="단가비교표"/>
      <sheetName val="예산서"/>
      <sheetName val="건축2"/>
      <sheetName val="표준건축비"/>
      <sheetName val="Sheet5"/>
      <sheetName val="기결의"/>
      <sheetName val="단"/>
      <sheetName val="실행(ALT1)"/>
      <sheetName val="경비"/>
      <sheetName val="2002하반기노임기준"/>
      <sheetName val="구체"/>
      <sheetName val="좌측날개벽"/>
      <sheetName val="우측날개벽"/>
      <sheetName val="건축일위"/>
      <sheetName val="그라우팅일위"/>
      <sheetName val="#REF"/>
      <sheetName val="입력자료"/>
      <sheetName val="노임"/>
      <sheetName val="조명시설"/>
      <sheetName val="식재인부"/>
      <sheetName val="#3_일위대가목록"/>
      <sheetName val="상반기손익차2총괄"/>
      <sheetName val="노무비단가"/>
      <sheetName val="예산명세서"/>
      <sheetName val="설계명세서"/>
      <sheetName val="자료입력"/>
      <sheetName val="일위대가(건축)"/>
      <sheetName val="식재수량표"/>
      <sheetName val="토목주소"/>
      <sheetName val="원가"/>
      <sheetName val="䴝괄내역"/>
      <sheetName val="청주(철골발주의뢰서)"/>
      <sheetName val="정부노임단가"/>
      <sheetName val="Y-WORK"/>
      <sheetName val="목록"/>
      <sheetName val="세부내역"/>
      <sheetName val="토사(PE)"/>
      <sheetName val="Sheet1 (2)"/>
      <sheetName val="수단"/>
      <sheetName val="전기"/>
      <sheetName val="대창(함평)"/>
      <sheetName val="대창(장성)"/>
      <sheetName val="대창(함평)-창열"/>
      <sheetName val="단가비교표_공통1"/>
      <sheetName val="기자재수량"/>
      <sheetName val="4차원가계산서"/>
      <sheetName val="산출내역서집계표"/>
      <sheetName val="원가계산"/>
      <sheetName val="부대내역"/>
      <sheetName val="01AC"/>
      <sheetName val="Sheet6"/>
      <sheetName val="COVER"/>
      <sheetName val="발주내역"/>
      <sheetName val="갑지"/>
      <sheetName val="터파기및재료"/>
      <sheetName val="시설물일위"/>
      <sheetName val="토목"/>
      <sheetName val="일위대가목차"/>
      <sheetName val="공사개요"/>
      <sheetName val="설명서 "/>
      <sheetName val="해평견적"/>
      <sheetName val="총공사내역서"/>
      <sheetName val="상계견적"/>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수목단가"/>
      <sheetName val="시설수량표"/>
      <sheetName val="건축내역서"/>
      <sheetName val="설비내역서"/>
      <sheetName val="전기내역서"/>
      <sheetName val="의왕내역"/>
      <sheetName val="자료"/>
      <sheetName val="철거산출근거"/>
      <sheetName val="중기"/>
      <sheetName val="마감LIST-1"/>
      <sheetName val="45,46"/>
      <sheetName val="DATA"/>
      <sheetName val="DATE"/>
      <sheetName val="산출근거#2-3"/>
      <sheetName val="2000년1차"/>
      <sheetName val="2000전체분"/>
      <sheetName val="연결임시"/>
      <sheetName val="수목표준대가"/>
      <sheetName val="JUCKEYK"/>
      <sheetName val="mcc일위대가"/>
      <sheetName val="MOTOR"/>
      <sheetName val="ES조서출력하기"/>
      <sheetName val="수량산출(음암)"/>
      <sheetName val="건축공사"/>
      <sheetName val="COST"/>
      <sheetName val="공량산출서"/>
      <sheetName val="입찰안"/>
      <sheetName val="횡배수관집현황(2공구)"/>
      <sheetName val="소일위대가코드표"/>
      <sheetName val="물가시세"/>
      <sheetName val="Sheet2"/>
      <sheetName val="공사"/>
      <sheetName val="정산내역서"/>
      <sheetName val="공조기"/>
      <sheetName val="내역서(전기)"/>
      <sheetName val="6호기"/>
      <sheetName val="실행기고및 투입현황(총괄)"/>
      <sheetName val="2000,9월 일위"/>
      <sheetName val="조명일위"/>
      <sheetName val="내역서1999.8최종"/>
      <sheetName val="총 원가계산"/>
      <sheetName val="견적공통"/>
      <sheetName val="실행예산"/>
      <sheetName val="명세서"/>
      <sheetName val="인제내역"/>
      <sheetName val="단가조사"/>
      <sheetName val="단가일람"/>
      <sheetName val="단가일람 (2)"/>
      <sheetName val="#2_일위대가목록"/>
      <sheetName val="70%"/>
      <sheetName val="정공공사"/>
      <sheetName val="기안"/>
      <sheetName val="간접비계산"/>
      <sheetName val="Customer Databas"/>
      <sheetName val="영창26"/>
      <sheetName val="수량산출"/>
      <sheetName val="자재"/>
      <sheetName val="원가계산서 "/>
      <sheetName val="을지"/>
      <sheetName val="맨홀수량"/>
      <sheetName val="기초일위"/>
      <sheetName val="시설일위"/>
      <sheetName val="식재일위"/>
      <sheetName val="이토변실(A3-LINE)"/>
      <sheetName val="주소록"/>
      <sheetName val="단중표"/>
      <sheetName val="일위대가(가설)"/>
      <sheetName val="수량집계"/>
      <sheetName val="2.토목공사"/>
      <sheetName val="바닥판"/>
      <sheetName val="입력DATA"/>
      <sheetName val="역T형교대(말뚝기초)"/>
      <sheetName val="유리"/>
      <sheetName val="건축"/>
      <sheetName val="입찰보고"/>
      <sheetName val="49단가"/>
      <sheetName val="DAN"/>
      <sheetName val="백호우계수"/>
      <sheetName val="오동"/>
      <sheetName val="대조"/>
      <sheetName val="나한"/>
      <sheetName val="WORK"/>
      <sheetName val="H-PILE수량집계"/>
      <sheetName val="철근량"/>
      <sheetName val="신공항A-9(원가수정)"/>
      <sheetName val="판매시설"/>
      <sheetName val="1단계"/>
      <sheetName val="파일의이용"/>
      <sheetName val="연동내역"/>
      <sheetName val="일위대가 "/>
      <sheetName val="대비2"/>
      <sheetName val="경상직원"/>
      <sheetName val="조명율표"/>
      <sheetName val="단위단가"/>
      <sheetName val="일반부표"/>
      <sheetName val="노임,재료비"/>
      <sheetName val="Sheet4"/>
      <sheetName val="남대문빌딩"/>
      <sheetName val="유림총괄"/>
      <sheetName val="제경비"/>
      <sheetName val="아파트"/>
      <sheetName val="구리토평1전기"/>
      <sheetName val="해외(원화)"/>
      <sheetName val="결재갑지"/>
      <sheetName val="교통대책내역"/>
      <sheetName val="시운전연료비"/>
      <sheetName val="22단가"/>
      <sheetName val="22산출"/>
      <sheetName val="재료비"/>
      <sheetName val="주beam"/>
      <sheetName val="별표 "/>
      <sheetName val="수간보호"/>
      <sheetName val="D"/>
      <sheetName val="소방"/>
      <sheetName val="00000"/>
      <sheetName val="차수"/>
      <sheetName val="설계내역"/>
      <sheetName val="Total"/>
      <sheetName val="남양주댠가표"/>
      <sheetName val="금액"/>
      <sheetName val="덕전리"/>
      <sheetName val="내역서 제출"/>
      <sheetName val="방수"/>
      <sheetName val="확약서"/>
      <sheetName val="공정표"/>
      <sheetName val="실행,원가 최종예상"/>
      <sheetName val="A2"/>
      <sheetName val="교각1"/>
      <sheetName val="합의경상"/>
      <sheetName val="분전반계산서(석관)"/>
      <sheetName val="101동 "/>
      <sheetName val="구조"/>
      <sheetName val="총괄내역서(설계)"/>
      <sheetName val="unit 4"/>
      <sheetName val="거래처등록"/>
      <sheetName val="시중노임"/>
      <sheetName val="요율"/>
      <sheetName val="101동"/>
      <sheetName val="말뚝지지력산정"/>
      <sheetName val="단가대비표"/>
      <sheetName val="2단지내역서"/>
      <sheetName val="기초자료"/>
      <sheetName val="시설물기초"/>
      <sheetName val="산근"/>
      <sheetName val="원가집계"/>
      <sheetName val="HVAC"/>
      <sheetName val="인건비"/>
      <sheetName val="APT"/>
      <sheetName val="주공 갑지"/>
      <sheetName val="제경비율"/>
      <sheetName val="단가조사서"/>
      <sheetName val="재료값"/>
      <sheetName val="견적서"/>
      <sheetName val="산출내역서"/>
      <sheetName val="기흥하도용"/>
      <sheetName val="데리네이타현황"/>
      <sheetName val="중기 부표"/>
      <sheetName val="토목변경"/>
      <sheetName val="도급"/>
      <sheetName val="48산출"/>
      <sheetName val="산출2-기기동력"/>
      <sheetName val="9-1차이내역"/>
      <sheetName val="EACT10"/>
      <sheetName val="설계기준"/>
      <sheetName val="내역1"/>
      <sheetName val="변압기 및 발전기 용량"/>
      <sheetName val="변수값"/>
      <sheetName val="중기상차"/>
      <sheetName val="AS복구"/>
      <sheetName val="중기터파기"/>
      <sheetName val="AV시스템"/>
      <sheetName val="평가데이터"/>
      <sheetName val="단가(1)"/>
      <sheetName val="복지관 풍화암-평면"/>
      <sheetName val="대치판정"/>
      <sheetName val="집계"/>
      <sheetName val="밸브설치"/>
      <sheetName val="조건"/>
      <sheetName val="단가대비표 (2)"/>
      <sheetName val="냉천부속동"/>
      <sheetName val="c_balju"/>
      <sheetName val="개소별수량산출"/>
      <sheetName val="견적1"/>
      <sheetName val="일위대가표_(2)"/>
      <sheetName val="공종별_집계표"/>
      <sheetName val="도급내역서_표지"/>
      <sheetName val="RING_WALL"/>
      <sheetName val="수주현황2월"/>
      <sheetName val="용수량(생활용수)"/>
      <sheetName val="기본일위"/>
      <sheetName val="2.대외공문"/>
      <sheetName val="송전재료비"/>
      <sheetName val="설계예시"/>
      <sheetName val="단가기준"/>
      <sheetName val="2000노임기준"/>
      <sheetName val="코드표"/>
      <sheetName val="대공종"/>
      <sheetName val="기계경비(시간당)"/>
      <sheetName val="램머"/>
      <sheetName val="건축공사 집계표"/>
      <sheetName val="골조"/>
      <sheetName val="설계명세"/>
      <sheetName val="소화배관"/>
      <sheetName val="공조배관"/>
      <sheetName val="갑  지"/>
      <sheetName val="단양 00 아파트-세부내역"/>
      <sheetName val="FB25JN"/>
      <sheetName val="수량산출서-2"/>
      <sheetName val="철골,판넬"/>
      <sheetName val="설계예산서"/>
      <sheetName val="예산내역서"/>
      <sheetName val="총계"/>
      <sheetName val="프랜트면허"/>
      <sheetName val="간접"/>
      <sheetName val="주배관TYPE현황"/>
      <sheetName val="노무비"/>
      <sheetName val="AS포장복구 "/>
      <sheetName val="s.v"/>
      <sheetName val="원가서"/>
      <sheetName val="일반수량총괄집계"/>
      <sheetName val="매입세율"/>
      <sheetName val="archi(본사)"/>
      <sheetName val="대목"/>
      <sheetName val="원가계산서(남측)"/>
      <sheetName val="현장관리비"/>
      <sheetName val="을"/>
      <sheetName val="FORM-0"/>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대비"/>
      <sheetName val="약품공급2"/>
      <sheetName val="옥외부분합"/>
      <sheetName val="b_babun (2)"/>
      <sheetName val="직공비"/>
      <sheetName val="1차 내역서"/>
      <sheetName val="안전시설"/>
      <sheetName val="토목수량(공정)"/>
      <sheetName val="토목내역서"/>
      <sheetName val="견적단가"/>
      <sheetName val="건축설비"/>
      <sheetName val="토공(우물통,기타) "/>
      <sheetName val="변경내역서간지"/>
      <sheetName val="단가대비표 (3)"/>
      <sheetName val="공사착공계"/>
      <sheetName val="적용기준"/>
      <sheetName val="입력"/>
      <sheetName val="공통단가"/>
      <sheetName val="운반비"/>
      <sheetName val="2000양배"/>
      <sheetName val="기본입력"/>
      <sheetName val="인수공규격"/>
      <sheetName val="1.설계조건"/>
      <sheetName val="잡비계산"/>
      <sheetName val="차액보증"/>
      <sheetName val="4.전기"/>
      <sheetName val="I一般比"/>
      <sheetName val="공사비산출내역"/>
      <sheetName val="견적대비표"/>
      <sheetName val="가정조건"/>
      <sheetName val="내역(원안-대안)"/>
      <sheetName val="사급자재"/>
      <sheetName val="직노"/>
      <sheetName val="본실행경비"/>
      <sheetName val="노임이"/>
      <sheetName val="단가집"/>
      <sheetName val="전체내역"/>
      <sheetName val="코드"/>
      <sheetName val="시중노임단가"/>
      <sheetName val="BSD (2)"/>
      <sheetName val="배수내역"/>
      <sheetName val="일위"/>
      <sheetName val="AL공사(원)"/>
      <sheetName val="설계가"/>
      <sheetName val="석축산출서"/>
      <sheetName val="PIPE(UG)내역"/>
      <sheetName val="삭제금지단가"/>
      <sheetName val="상하차비용(기계상차)"/>
      <sheetName val="N賃率-職"/>
      <sheetName val="총 괄 표"/>
      <sheetName val="NEYOK"/>
      <sheetName val="조건입력"/>
      <sheetName val="조건입력(2)"/>
      <sheetName val="장비선정"/>
      <sheetName val="표지 (2)"/>
      <sheetName val="36단가"/>
      <sheetName val="8.수량산출 (2)"/>
      <sheetName val="견"/>
      <sheetName val="보할공정"/>
      <sheetName val="21301동"/>
      <sheetName val="9GNG운반"/>
      <sheetName val="예정(3)"/>
      <sheetName val="시험장S자로가로등공사"/>
      <sheetName val="내역서적용수량"/>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값"/>
      <sheetName val="설계서(동안동)"/>
      <sheetName val="Baby일위대가"/>
      <sheetName val="운반공사"/>
      <sheetName val="수목일위"/>
      <sheetName val="설계"/>
      <sheetName val="BDATA"/>
      <sheetName val="99총공사내역서"/>
      <sheetName val="PAINT"/>
      <sheetName val="48단가"/>
      <sheetName val="예총"/>
      <sheetName val="견적(100%)"/>
      <sheetName val="Xunit (단위환산)"/>
      <sheetName val="00노임기준"/>
      <sheetName val="개산공사비"/>
      <sheetName val="일위대가목록"/>
      <sheetName val="진흥지역조서(구역밖)"/>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견적조건"/>
      <sheetName val="옥내소화전계산서"/>
      <sheetName val="산출기초"/>
      <sheetName val="STAND98"/>
      <sheetName val="단위중량"/>
      <sheetName val="별표집계"/>
      <sheetName val="CATV"/>
      <sheetName val="할증 "/>
      <sheetName val="원"/>
      <sheetName val="공사비"/>
      <sheetName val="기존단가 (2)"/>
      <sheetName val="경산"/>
      <sheetName val="간접1"/>
      <sheetName val="영업3"/>
      <sheetName val="영업2"/>
      <sheetName val="소야공정계획표"/>
      <sheetName val="식재"/>
      <sheetName val="99노임기준"/>
      <sheetName val="시설물"/>
      <sheetName val="식재출력용"/>
      <sheetName val="유지관리"/>
      <sheetName val="조경"/>
      <sheetName val="2003상반기노임기준"/>
      <sheetName val="총괄표 "/>
      <sheetName val="사회복지관"/>
      <sheetName val="교통표지기초"/>
      <sheetName val="노임단가표"/>
      <sheetName val="SG"/>
      <sheetName val="인사자료총집계"/>
      <sheetName val="실행철강하도"/>
      <sheetName val="공사수행방안"/>
      <sheetName val="재노경"/>
      <sheetName val="거푸집물량"/>
      <sheetName val="광주운남을"/>
      <sheetName val="7.산출집계"/>
      <sheetName val="4.일위산출"/>
      <sheetName val="9.자재단가"/>
      <sheetName val="분전함신설"/>
      <sheetName val="접지1종"/>
      <sheetName val="내역_ver1.0"/>
      <sheetName val="참고자료"/>
      <sheetName val="은행코드"/>
      <sheetName val="1-1"/>
      <sheetName val="빗물받이(910-510-410)"/>
      <sheetName val="산출2-동력"/>
      <sheetName val="산출3-전등"/>
      <sheetName val="산출4-조명제어"/>
      <sheetName val="산출5-전열"/>
      <sheetName val="산출7-유도등"/>
      <sheetName val="품목"/>
      <sheetName val="b_balju_cho"/>
      <sheetName val="257A1"/>
      <sheetName val="공비대비"/>
      <sheetName val="설계개요"/>
      <sheetName val="한강운반비"/>
      <sheetName val="제목"/>
      <sheetName val="시점교대"/>
      <sheetName val="단가대비표(계측)"/>
      <sheetName val="건축원가계산서"/>
      <sheetName val="노임(1차)"/>
      <sheetName val="단위수량산출"/>
      <sheetName val="도로횡단-D300"/>
      <sheetName val="tggwan(mac)"/>
      <sheetName val="수리보고서비"/>
      <sheetName val="총괄"/>
      <sheetName val="LD"/>
      <sheetName val="웅진교-S2"/>
      <sheetName val="횡 연장"/>
      <sheetName val="날개벽"/>
      <sheetName val="설비"/>
      <sheetName val="PROG"/>
      <sheetName val="h-013211-2"/>
      <sheetName val="노임단가 (2)"/>
      <sheetName val="현관"/>
      <sheetName val="조정율"/>
      <sheetName val="1회"/>
      <sheetName val="유림콘도"/>
      <sheetName val="영신토건물가변동"/>
      <sheetName val="산수배수"/>
      <sheetName val="2"/>
      <sheetName val="수목데이타 "/>
      <sheetName val="단가조정"/>
      <sheetName val="자  재"/>
      <sheetName val="건축외주"/>
      <sheetName val="파일구성"/>
      <sheetName val="견적갑지"/>
      <sheetName val="2총괄내역서"/>
      <sheetName val="설계산출기초"/>
      <sheetName val="도급예산내역서봉투"/>
      <sheetName val="공사원가계산서"/>
      <sheetName val="설계산출표지"/>
      <sheetName val="도급예산내역서총괄표"/>
      <sheetName val="을부담운반비"/>
      <sheetName val="운반비산출"/>
      <sheetName val="기초단가"/>
      <sheetName val="단가 "/>
      <sheetName val="수량"/>
      <sheetName val="가설공사비"/>
      <sheetName val="플랜트 설치"/>
      <sheetName val="유기공정"/>
      <sheetName val="내역서1"/>
      <sheetName val="장비경비"/>
      <sheetName val="금액내역서"/>
      <sheetName val="관급자재대"/>
      <sheetName val="정보"/>
      <sheetName val="매입세会"/>
      <sheetName val="SLAB&quot;1&quot;"/>
      <sheetName val="물량표"/>
      <sheetName val="간접경상비"/>
      <sheetName val="총경력기간"/>
      <sheetName val="점수표"/>
      <sheetName val="과거면접실시자"/>
      <sheetName val="학력사항"/>
      <sheetName val="카메라"/>
      <sheetName val="총정리"/>
      <sheetName val="지급자재"/>
      <sheetName val="공기압축기실"/>
      <sheetName val="3.단가산출서"/>
      <sheetName val="직원자료입력"/>
      <sheetName val="표  지"/>
      <sheetName val="ABUT수량-A1"/>
      <sheetName val="직접인건비"/>
      <sheetName val="102역사"/>
      <sheetName val="골조공사"/>
      <sheetName val="준검 내역서"/>
      <sheetName val="물집"/>
      <sheetName val="단가산출서 (2)"/>
      <sheetName val="단가산출서"/>
      <sheetName val="노무산출서"/>
      <sheetName val="소요자재"/>
      <sheetName val="상시"/>
      <sheetName val="예측단가간지"/>
      <sheetName val="견적을지"/>
      <sheetName val="기타사항"/>
      <sheetName val="직접경비호표"/>
      <sheetName val="부표"/>
      <sheetName val="충주"/>
      <sheetName val="MC내역(이설)"/>
      <sheetName val="단가대비표(건축)"/>
      <sheetName val="각종단가"/>
      <sheetName val="노무단가"/>
      <sheetName val="MAIN"/>
      <sheetName val="대포2교접속"/>
      <sheetName val="직접재료비데이타"/>
      <sheetName val="자재단가비교표"/>
      <sheetName val="1."/>
      <sheetName val="단위골재량"/>
      <sheetName val="철거단가"/>
      <sheetName val="날개벽수량표"/>
      <sheetName val="제수"/>
      <sheetName val="비품"/>
      <sheetName val="기성고조서"/>
      <sheetName val="POL6차-PIPING"/>
      <sheetName val="횡배수관"/>
      <sheetName val="갑지1"/>
      <sheetName val="연부97-1"/>
      <sheetName val="직재"/>
      <sheetName val="재집"/>
      <sheetName val="사리부설"/>
      <sheetName val="실행간접비용"/>
      <sheetName val="건축명"/>
      <sheetName val="기계명"/>
      <sheetName val="전기명"/>
      <sheetName val="토목명"/>
      <sheetName val="일반"/>
      <sheetName val="산출근거"/>
      <sheetName val="유림골조"/>
      <sheetName val="기성내역1"/>
      <sheetName val="입상내역"/>
      <sheetName val="집계표 "/>
      <sheetName val="LP-S"/>
      <sheetName val="단위수량"/>
      <sheetName val="소방사항"/>
      <sheetName val="수량계산"/>
      <sheetName val="일위산출"/>
      <sheetName val="수원역(전체분)설계서"/>
      <sheetName val="현황"/>
      <sheetName val="일위대가표_(2)1"/>
      <sheetName val="공종별_집계표1"/>
      <sheetName val="도급내역서_표지1"/>
      <sheetName val="계수시트"/>
      <sheetName val="기초도면제작"/>
      <sheetName val="주출입구조사"/>
      <sheetName val="설계서(본관)"/>
      <sheetName val="(A)내역서"/>
      <sheetName val="A-4"/>
      <sheetName val="106C0300"/>
      <sheetName val="품셈집계표"/>
      <sheetName val="자재조사표"/>
      <sheetName val="CLAUSE"/>
      <sheetName val="수량산출서집계"/>
      <sheetName val="장비집계"/>
      <sheetName val="입출재고현황 (2)"/>
      <sheetName val="SUB일위대가(이음)"/>
      <sheetName val="7단가"/>
      <sheetName val="48일위"/>
      <sheetName val="과천MAIN"/>
      <sheetName val="세골재  T2 변경 현황"/>
      <sheetName val="RING_WALL1"/>
      <sheetName val="포장수량"/>
      <sheetName val="건축집계표"/>
      <sheetName val="형틀공사"/>
      <sheetName val="200"/>
      <sheetName val="gyun"/>
      <sheetName val="guard(mac)"/>
      <sheetName val="설비(제출)"/>
      <sheetName val="계획금액"/>
      <sheetName val="도급내역"/>
      <sheetName val="건설기계"/>
      <sheetName val="b_balju"/>
      <sheetName val="부대공사재료집계표"/>
      <sheetName val="DANGA"/>
      <sheetName val="Dae_Jiju"/>
      <sheetName val="5 일위목록"/>
      <sheetName val="7 단가조사"/>
      <sheetName val="1련,2련"/>
      <sheetName val="변품8-37"/>
      <sheetName val="빌딩 안내"/>
      <sheetName val="COPING-1"/>
      <sheetName val="역T형교대-2수량"/>
      <sheetName val="JOIN(2span)"/>
      <sheetName val="주빔의 설계"/>
      <sheetName val="철근량산정및사용성검토"/>
      <sheetName val="내역서(도급)"/>
      <sheetName val="factor(건축)"/>
      <sheetName val="Sheet1_(2)1"/>
      <sheetName val="설명서_1"/>
      <sheetName val="내역서1999_8최종1"/>
      <sheetName val="계산내역(설비)"/>
      <sheetName val="1_노무비명세서(해동)1"/>
      <sheetName val="산출3-동력"/>
      <sheetName val="산출4-전등"/>
      <sheetName val="내역서2안"/>
      <sheetName val="마산월령동골조물량변경"/>
      <sheetName val="6 일위대가"/>
      <sheetName val="실행내역 "/>
      <sheetName val="가시설수량집계"/>
      <sheetName val="자재테이블"/>
      <sheetName val="&lt;양식23_CF&gt;"/>
      <sheetName val="준공정산"/>
      <sheetName val="시운전연료"/>
      <sheetName val="심의위원명단"/>
      <sheetName val="96노임기준"/>
      <sheetName val="M-EQPT-Z"/>
      <sheetName val="손료기준-공사부구두문의"/>
      <sheetName val="반포2차"/>
      <sheetName val="실행내역(10.13)"/>
      <sheetName val="맨홀조서"/>
      <sheetName val="건축내역(대전문화동)"/>
      <sheetName val="1.개요입력"/>
      <sheetName val="일위대가-2"/>
      <sheetName val="C3"/>
      <sheetName val="자재목록표"/>
      <sheetName val="Tool"/>
      <sheetName val="그림"/>
      <sheetName val="토목공사일반"/>
      <sheetName val="도근좌표"/>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동별물량집계표"/>
      <sheetName val="근로자자료입력"/>
      <sheetName val="미드수량"/>
      <sheetName val="현장관리비 산출내역"/>
      <sheetName val="테이블"/>
      <sheetName val="수지표"/>
      <sheetName val="셀명"/>
      <sheetName val="000000"/>
      <sheetName val="배수관접합및부설  "/>
      <sheetName val="토공집계"/>
      <sheetName val="ASSIGN"/>
      <sheetName val="신규보류입력"/>
      <sheetName val="이름정의"/>
      <sheetName val="예산조서(전송)"/>
      <sheetName val="단가 및 재료비"/>
      <sheetName val="중기사용료산출근거"/>
      <sheetName val="자재비"/>
      <sheetName val="중기운반자재총(구조물)"/>
      <sheetName val="TRE TABLE"/>
      <sheetName val="빈"/>
      <sheetName val="부표총괄"/>
      <sheetName val="기초목"/>
      <sheetName val="5사남"/>
      <sheetName val="조경일람"/>
      <sheetName val="품의"/>
      <sheetName val="공기압丵〒_x0005_"/>
      <sheetName val="공기압_x0005__x0000_"/>
      <sheetName val="공기압窤皙祜"/>
      <sheetName val="실행내역서(조정)"/>
      <sheetName val="공사비 증감 내역서"/>
      <sheetName val="토공"/>
      <sheetName val="CON기초"/>
      <sheetName val="포장복구집계"/>
      <sheetName val="기본사항"/>
      <sheetName val="환산"/>
      <sheetName val="건축공사실행"/>
      <sheetName val="외주비"/>
      <sheetName val="전선 및 전선관"/>
      <sheetName val="도급양식"/>
      <sheetName val="실행(1)"/>
      <sheetName val="CODE"/>
      <sheetName val="중기명"/>
      <sheetName val="광장"/>
      <sheetName val="장비가동"/>
      <sheetName val="일위대가(1)"/>
      <sheetName val="계획123"/>
      <sheetName val="단가대비"/>
      <sheetName val="수량-가로등"/>
      <sheetName val="포장공사"/>
      <sheetName val="기초수량산출서"/>
      <sheetName val="미장산근"/>
      <sheetName val="물가시세표"/>
      <sheetName val="측량노임단가"/>
      <sheetName val="항목등록"/>
      <sheetName val="단가조사-2"/>
      <sheetName val="TOTAL3"/>
      <sheetName val="기타 정보통신공사"/>
      <sheetName val="종배수관면벽구"/>
      <sheetName val="중기조종사 단위단가"/>
      <sheetName val="일위-1"/>
      <sheetName val="3BL공동구 수량"/>
      <sheetName val="SIL98"/>
      <sheetName val="송전기본"/>
      <sheetName val="비주거용"/>
      <sheetName val="DB구축"/>
      <sheetName val="배선산출서"/>
      <sheetName val="유효폭"/>
      <sheetName val="공통가설"/>
      <sheetName val="실행내역"/>
      <sheetName val="3.단᠚░　胉"/>
      <sheetName val="3.단ᠢ╋賳"/>
      <sheetName val="base"/>
      <sheetName val="01"/>
      <sheetName val="6PILE  (돌출)"/>
      <sheetName val="총괄집계표"/>
      <sheetName val="3.단렖⪇퀀顴"/>
      <sheetName val="견적기준"/>
      <sheetName val="도로구조공사비"/>
      <sheetName val="도로토공공사비"/>
      <sheetName val="여수토공사비"/>
      <sheetName val="2.재료비"/>
      <sheetName val="1.인건비"/>
      <sheetName val="12.보오링"/>
      <sheetName val="18.공내수압탄성자연"/>
      <sheetName val="품셈표"/>
      <sheetName val="3.단爁녈/_x0000_"/>
      <sheetName val="산출1-수변전"/>
      <sheetName val="Macro1"/>
      <sheetName val="원가총괄"/>
      <sheetName val="HRSG SMALL07220"/>
      <sheetName val="사업계획"/>
      <sheetName val="설명"/>
      <sheetName val="8.PILE  (돌출)"/>
      <sheetName val="하부철근수량"/>
      <sheetName val="청천내"/>
      <sheetName val="일일"/>
      <sheetName val="사업관리"/>
      <sheetName val="PL단가산정"/>
      <sheetName val="그림2"/>
      <sheetName val="지수"/>
      <sheetName val="울산시산표"/>
      <sheetName val="5.수량집계"/>
      <sheetName val="3.일위대가표"/>
      <sheetName val="8.자재단가비교표"/>
      <sheetName val="단1"/>
      <sheetName val="3.내역서"/>
      <sheetName val="공정외주"/>
      <sheetName val="장비명"/>
      <sheetName val="실행내역서(DCU)"/>
      <sheetName val="순공사비"/>
      <sheetName val="조직"/>
      <sheetName val="sub"/>
      <sheetName val="업무보고"/>
      <sheetName val="역T형교‒ᣑḃਹ頁"/>
      <sheetName val="적정심사"/>
      <sheetName val="257º_x0000_"/>
      <sheetName val="단가대비표(계측ᛅ"/>
      <sheetName val="재료할증"/>
      <sheetName val="특별땅고르기"/>
      <sheetName val="분전반일위대가"/>
      <sheetName val="시화점실행"/>
      <sheetName val="각형맨홀"/>
      <sheetName val="현장조사"/>
      <sheetName val="수입"/>
      <sheetName val="총괄내역서"/>
      <sheetName val="공정코드"/>
      <sheetName val="암거단위"/>
      <sheetName val="wall"/>
      <sheetName val="맨홀_공사비"/>
      <sheetName val="조도계산"/>
      <sheetName val="1.1서버도입"/>
      <sheetName val="공사요율"/>
      <sheetName val="T13(P68~72,78)"/>
      <sheetName val="수량산출서OS"/>
      <sheetName val="48일위(기존)"/>
      <sheetName val="함수"/>
      <sheetName val="적용률"/>
      <sheetName val="노무비 근거"/>
      <sheetName val="문학간접"/>
      <sheetName val="매출"/>
      <sheetName val="36수량"/>
      <sheetName val="전체"/>
      <sheetName val="내역서01"/>
      <sheetName val="초기화면"/>
      <sheetName val="총괄서"/>
      <sheetName val="견적을(1안)"/>
      <sheetName val="00내역서"/>
      <sheetName val="상 부"/>
      <sheetName val="합계금액"/>
      <sheetName val="유ﶻ¸_x0000_"/>
      <sheetName val="공사원가"/>
      <sheetName val="3차변경공정"/>
      <sheetName val="단가결정"/>
      <sheetName val="신규단가산출"/>
      <sheetName val="현장경비"/>
      <sheetName val="깨기수량"/>
      <sheetName val="평야부단가"/>
      <sheetName val="산출6-TRAY"/>
      <sheetName val="산출7-본선1)"/>
      <sheetName val="산출7-본선2"/>
      <sheetName val="산출7-본선3"/>
      <sheetName val="부대공"/>
      <sheetName val="몰탈재료산출"/>
      <sheetName val="인건비 "/>
      <sheetName val="원가식재"/>
      <sheetName val="유효폭의 계산"/>
      <sheetName val="1호맨홀토공"/>
      <sheetName val="포장총괄집계표"/>
      <sheetName val="현장관리비참조"/>
      <sheetName val="안전장치"/>
      <sheetName val="참조 (2)"/>
      <sheetName val="예정공정완"/>
      <sheetName val="BSD_(2)"/>
      <sheetName val="단양_00_아파트-세부내역"/>
      <sheetName val="갑__지"/>
      <sheetName val="표지_(2)"/>
      <sheetName val="총_괄_표"/>
      <sheetName val="8_수량산출_(2)"/>
      <sheetName val="Xunit_(단위환산)"/>
      <sheetName val="할증_"/>
      <sheetName val="기존단가_(2)"/>
      <sheetName val="표__지"/>
      <sheetName val="1_"/>
      <sheetName val="단가_"/>
      <sheetName val="수목데이타_"/>
      <sheetName val="7_산출집계"/>
      <sheetName val="4_일위산출"/>
      <sheetName val="9_자재단가"/>
      <sheetName val="노임단가_(2)"/>
      <sheetName val="자__재"/>
      <sheetName val="단가_및_재료비"/>
      <sheetName val="내역_ver1_0"/>
      <sheetName val="준검_내역서"/>
      <sheetName val="플랜트_설치"/>
      <sheetName val="단가산출서_(2)"/>
      <sheetName val="세골재__T2_변경_현황"/>
      <sheetName val="3_단가산출서"/>
      <sheetName val="입출재고현황_(2)"/>
      <sheetName val="돌담교 상부수량"/>
      <sheetName val="단가목록"/>
      <sheetName val="진주방향"/>
      <sheetName val="수_x0000_"/>
      <sheetName val="pier(각형)"/>
      <sheetName val="1 자원총괄"/>
      <sheetName val="설계내역서"/>
      <sheetName val="용산1(해보)"/>
      <sheetName val="산근목록"/>
      <sheetName val="업체선정"/>
      <sheetName val="결재판(삭제하지말아주세요)"/>
      <sheetName val="O＆P"/>
      <sheetName val="spc 배관견적"/>
      <sheetName val="가설공사"/>
      <sheetName val="내역아"/>
      <sheetName val="울타리"/>
      <sheetName val="XL4Poppy"/>
      <sheetName val="배관배선 단가조사"/>
      <sheetName val="일위대가집계"/>
      <sheetName val="가계부"/>
      <sheetName val="제품목록"/>
      <sheetName val="매입매출관리"/>
      <sheetName val="손익집계(공장별)"/>
      <sheetName val="일위대가-1"/>
      <sheetName val="단가적용"/>
      <sheetName val="RESOURCE"/>
      <sheetName val="기초부하"/>
      <sheetName val="물류최종8월7"/>
      <sheetName val="빙장비사양"/>
      <sheetName val="RE9604"/>
      <sheetName val="전산output"/>
      <sheetName val="DATA1"/>
      <sheetName val="전기공사일위대가"/>
      <sheetName val="약품설비"/>
      <sheetName val="노면표시-조"/>
      <sheetName val="입력표"/>
      <sheetName val="DB"/>
      <sheetName val="관접합및부설"/>
      <sheetName val="인테리어내역"/>
      <sheetName val="제경비요율"/>
      <sheetName val="퍼스트"/>
      <sheetName val="7월11일"/>
      <sheetName val="9509"/>
      <sheetName val="공통비(전체)"/>
      <sheetName val="J直材4"/>
      <sheetName val="FAX"/>
      <sheetName val="A 견적"/>
      <sheetName val="교대(A1-A2)"/>
      <sheetName val="빙축열"/>
      <sheetName val="가설"/>
      <sheetName val="기초"/>
      <sheetName val="load(지하층)"/>
      <sheetName val="초"/>
      <sheetName val="설비원가"/>
      <sheetName val="부안일위"/>
      <sheetName val="3.단蠀ᵷ찀ᵷ"/>
      <sheetName val="3.단⠀⑶氀⑶"/>
      <sheetName val="인건-측정"/>
      <sheetName val="장비사양"/>
      <sheetName val="Front"/>
      <sheetName val="9811"/>
      <sheetName val="구조물철거타공정이월"/>
      <sheetName val="2000년 공정표"/>
      <sheetName val="20관리비율"/>
      <sheetName val="원본"/>
      <sheetName val="매입"/>
      <sheetName val="관계주식"/>
      <sheetName val="수리보고서蠰"/>
      <sheetName val="수리보고서頀"/>
      <sheetName val="ABUT수԰_x0000_缀_x0000_"/>
      <sheetName val="수리보고서ԯ"/>
      <sheetName val="ABUT수֩_x0000_缀_x0000_"/>
      <sheetName val="직원자颩ᢁ︀"/>
      <sheetName val="직원자֩_x0000_缀"/>
      <sheetName val="계산서(곡선부)"/>
      <sheetName val="ABUT수©"/>
      <sheetName val="ABUT수︀蛕ԯ_x0000_"/>
      <sheetName val="견적"/>
      <sheetName val="물량입력"/>
      <sheetName val="AS접수관리"/>
      <sheetName val="C1.공사개요"/>
      <sheetName val="A1.스케쥴"/>
      <sheetName val="S0"/>
      <sheetName val="8.석축단위(H=1.5M)"/>
      <sheetName val="원하대비"/>
      <sheetName val="원도급"/>
      <sheetName val="하도급"/>
      <sheetName val="NYS"/>
      <sheetName val="CIVIL4"/>
      <sheetName val="물량내역서"/>
      <sheetName val="CONCRETE"/>
      <sheetName val="건_N"/>
      <sheetName val="P-산#1-1(WOWA1)"/>
      <sheetName val="결재판"/>
      <sheetName val="손익코드"/>
      <sheetName val="내역전기"/>
      <sheetName val="하수실행"/>
      <sheetName val="직접노무"/>
      <sheetName val="직접재료"/>
      <sheetName val="22.경비내역"/>
      <sheetName val="21.경비기본입력"/>
      <sheetName val="3.공기산정"/>
      <sheetName val="34.주택성능등급"/>
      <sheetName val="SAM"/>
      <sheetName val="현황표-원래"/>
      <sheetName val="지급(진행중)"/>
      <sheetName val="개요"/>
      <sheetName val="인원"/>
      <sheetName val="횡배䘭疋"/>
      <sheetName val="횡배_x0000__x0000_"/>
      <sheetName val="산출㱵Ķ"/>
      <sheetName val="산출_x0000__x0000_"/>
      <sheetName val="돈암사업"/>
      <sheetName val="세금자료"/>
      <sheetName val="관급"/>
      <sheetName val="견적의뢰"/>
      <sheetName val="공사비명세서"/>
      <sheetName val="ABUT수䀀Ṳ谀Ṳ"/>
      <sheetName val="ABUT수悩㸣԰_x0000_"/>
      <sheetName val="ABUT수֩"/>
      <sheetName val="ABUT수⢩㙬怀"/>
      <sheetName val="ABUT수֩杭倯/"/>
      <sheetName val="ABUT수좩㺀ఀ㺁"/>
      <sheetName val="대림경상68억"/>
      <sheetName val="1.취수장"/>
      <sheetName val="시장성초안camera"/>
      <sheetName val="구의33고"/>
      <sheetName val="단가및재료비"/>
      <sheetName val="주민등록대장"/>
      <sheetName val="D.B"/>
      <sheetName val="가시설수량"/>
      <sheetName val="직접비내역서"/>
      <sheetName val="대전가오_견출_집계표"/>
      <sheetName val="MATERIAL"/>
      <sheetName val="전기일위목록"/>
      <sheetName val="01노임적용기준"/>
      <sheetName val="편성절차"/>
      <sheetName val="Mc1"/>
      <sheetName val="_REF"/>
      <sheetName val="PROJECT BRIEF"/>
      <sheetName val="업체별기성내역"/>
      <sheetName val="CAT_5"/>
      <sheetName val="calc"/>
      <sheetName val="남양내역"/>
      <sheetName val="XXXXXX"/>
      <sheetName val="관급자재"/>
      <sheetName val="예가표"/>
      <sheetName val="토적"/>
      <sheetName val="공사별 가중치 산출근거(토목)"/>
      <sheetName val="가중치근거(조경)"/>
      <sheetName val="당진1,2호기전선관설치및접지4차공사내역서-을지"/>
      <sheetName val="학력사_x0005_"/>
      <sheetName val="재무가정"/>
      <sheetName val="포장집계"/>
      <sheetName val="포장연장"/>
      <sheetName val="공량산출근거서"/>
      <sheetName val="사진 (4)"/>
      <sheetName val="공사개요(사업승인변경)"/>
      <sheetName val="토목공사"/>
      <sheetName val="ABUT수ᢩ_x000f__x0000__x0000_"/>
      <sheetName val="노단"/>
      <sheetName val="수량인공"/>
      <sheetName val="[내역(~2.XLS][내역(~2.XLS]3.단爁녈/_x0000_"/>
      <sheetName val="[내역(~2.XLS][내역(~2.XLS]ABUT수֩杭倯/"/>
      <sheetName val="빌딩_안내"/>
      <sheetName val="아수배전(1회)"/>
      <sheetName val="3.단ꠀ᥶᥶"/>
      <sheetName val="BOOK4"/>
      <sheetName val="암거날개벽"/>
      <sheetName val="준공조서갑지"/>
      <sheetName val="자재(원원+원대)"/>
      <sheetName val="2공구내역서"/>
      <sheetName val="지하시설물작성"/>
      <sheetName val="맨홀頀_xda34_鴑"/>
      <sheetName val="대가"/>
      <sheetName val="노임단"/>
      <sheetName val="배수공"/>
      <sheetName val="운반공"/>
      <sheetName val="자재단"/>
      <sheetName val="장비단"/>
      <sheetName val="L_RPTA05_목록"/>
      <sheetName val="적용단위길이"/>
      <sheetName val="피벗테이블데이터분석"/>
      <sheetName val="위치조서"/>
      <sheetName val="펌프류"/>
      <sheetName val="#2 노임단가"/>
      <sheetName val="하수급견적대비"/>
      <sheetName val="알맹이"/>
      <sheetName val="입력값"/>
      <sheetName val="원가계산하도"/>
      <sheetName val="4-10"/>
      <sheetName val="집수정(600-700)"/>
      <sheetName val="예산결제란"/>
      <sheetName val="설명서"/>
      <sheetName val="HORI. VESSEL"/>
      <sheetName val="배수장토목공사비"/>
      <sheetName val="환경기계공정표 (3)"/>
      <sheetName val="감가상각"/>
      <sheetName val="진입로등"/>
      <sheetName val="CC16-내역서"/>
      <sheetName val="직원명단"/>
      <sheetName val="상행-교대(A1-A2)"/>
      <sheetName val="[내역(~2.XLS]3.단爁녈/_x0000_"/>
      <sheetName val="ELEC"/>
      <sheetName val="일위대가표_(2)2"/>
      <sheetName val="공종별_집계표2"/>
      <sheetName val="도급내역서_표지2"/>
      <sheetName val="RING_WALL2"/>
      <sheetName val="Sheet1_(2)2"/>
      <sheetName val="설명서_2"/>
      <sheetName val="실행기고및_투입현황(총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내역서1999_8최종2"/>
      <sheetName val="2000,9월_일위2"/>
      <sheetName val="총_원가계산2"/>
      <sheetName val="원가계산서_2"/>
      <sheetName val="단가일람_(2)2"/>
      <sheetName val="2_토목공사2"/>
      <sheetName val="unit_42"/>
      <sheetName val="일위대가_2"/>
      <sheetName val="별표_2"/>
      <sheetName val="실행,원가_최종예상1"/>
      <sheetName val="내역서_제출1"/>
      <sheetName val="101동_1"/>
      <sheetName val="주공_갑지1"/>
      <sheetName val="Customer_Databas1"/>
      <sheetName val="변압기_및_발전기_용량1"/>
      <sheetName val="중기_부표1"/>
      <sheetName val="b_babun_(2)1"/>
      <sheetName val="복지관_풍화암-평면1"/>
      <sheetName val="단가대비표_(2)1"/>
      <sheetName val="2_대외공문1"/>
      <sheetName val="AS포장복구_1"/>
      <sheetName val="토공(우물통,기타)_1"/>
      <sheetName val="s_v1"/>
      <sheetName val="건축공사_집계표1"/>
      <sheetName val="4_전기1"/>
      <sheetName val="1차_내역서1"/>
      <sheetName val="1_설계조건1"/>
      <sheetName val="단가대비표_(3)1"/>
      <sheetName val="현장관리비_산출내역"/>
      <sheetName val="주빔의_설계"/>
      <sheetName val="공기압"/>
      <sheetName val="공기압丵〒"/>
      <sheetName val="3BL공동구_수량"/>
      <sheetName val="배수관접합및부설__"/>
      <sheetName val="실행내역(10_13)"/>
      <sheetName val="1_개요입력"/>
      <sheetName val="3_단᠚░　胉"/>
      <sheetName val="3_단ᠢ╋賳"/>
      <sheetName val="6PILE__(돌출)"/>
      <sheetName val="3_단렖⪇퀀顴"/>
      <sheetName val="5_수량집계"/>
      <sheetName val="3_일위대가표"/>
      <sheetName val="8_자재단가비교표"/>
      <sheetName val="노무비_근거"/>
      <sheetName val="횡_연장"/>
      <sheetName val="전선_및_전선관"/>
      <sheetName val="중기조종사_단위단가"/>
      <sheetName val="총괄표_"/>
      <sheetName val="실행내역_"/>
      <sheetName val="2_재료비"/>
      <sheetName val="1_인건비"/>
      <sheetName val="12_보오링"/>
      <sheetName val="18_공내수압탄성자연"/>
      <sheetName val="3_내역서"/>
      <sheetName val="TRE_TABLE"/>
      <sheetName val="공사비_증감_내역서"/>
      <sheetName val="3_단爁녈/"/>
      <sheetName val="전기실-1"/>
      <sheetName val="포장공(집계)"/>
      <sheetName val="COPING"/>
      <sheetName val="[내역(~2.XLS]3_단爁녈/"/>
      <sheetName val="견적업체리스트"/>
      <sheetName val="가설공사내역"/>
      <sheetName val="CABLE SIZE-1"/>
      <sheetName val="전차선로 물량표"/>
      <sheetName val="인부노임"/>
      <sheetName val="산수배_x0000_"/>
      <sheetName val="건축내역서1"/>
      <sheetName val="공기"/>
      <sheetName val="기별(종합)"/>
      <sheetName val="노임단가(2000하반기)"/>
      <sheetName val="전등부하"/>
      <sheetName val="토공유동표"/>
      <sheetName val="장비종합부표"/>
      <sheetName val="집계표_식재"/>
      <sheetName val="학력사ԯ"/>
      <sheetName val="학력사頀"/>
      <sheetName val="국내조달(통합-1)"/>
      <sheetName val="내역_ver︀듕ԯ"/>
      <sheetName val="주출입구_x0000__x0000_"/>
      <sheetName val=" 원가계산서"/>
      <sheetName val="건가"/>
      <sheetName val="광주광역시신청사"/>
      <sheetName val="할증"/>
      <sheetName val="동해title"/>
      <sheetName val="분수장비시설수량"/>
      <sheetName val="Menu"/>
      <sheetName val="YesNoImpact"/>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shn"/>
      <sheetName val="용역비산정2001"/>
      <sheetName val="INPUT(덕도방향-시점)"/>
      <sheetName val="별표"/>
      <sheetName val="Macro(전선)"/>
      <sheetName val="각종양식"/>
      <sheetName val="단면가정"/>
      <sheetName val="중기사용료"/>
      <sheetName val="적용노임"/>
      <sheetName val="일반자재"/>
      <sheetName val="B부대공"/>
      <sheetName val="input"/>
      <sheetName val="일위대가시트"/>
      <sheetName val="수량산출조서"/>
      <sheetName val="철콘깨기단산"/>
      <sheetName val="골재운반"/>
      <sheetName val="전신환매도율"/>
      <sheetName val="100만평"/>
      <sheetName val="자재 단가 비교표(견적)"/>
      <sheetName val="자재 단가 비교표"/>
      <sheetName val="리드14"/>
      <sheetName val="노.표-조"/>
      <sheetName val="골䀎_x0003_밀"/>
      <sheetName val="골ꠀ供"/>
      <sheetName val="골䀚_x0003_밀"/>
      <sheetName val="골︀ꏕԯ"/>
      <sheetName val="골_xd800_鎁ᰀ"/>
      <sheetName val="골ԯ_x0000_缀"/>
      <sheetName val="성곽내역서"/>
      <sheetName val="1-1평균터파기고(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refreshError="1"/>
      <sheetData sheetId="268" refreshError="1"/>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refreshError="1"/>
      <sheetData sheetId="814" refreshError="1"/>
      <sheetData sheetId="815" refreshError="1"/>
      <sheetData sheetId="816"/>
      <sheetData sheetId="817"/>
      <sheetData sheetId="818"/>
      <sheetData sheetId="819" refreshError="1"/>
      <sheetData sheetId="820" refreshError="1"/>
      <sheetData sheetId="821" refreshError="1"/>
      <sheetData sheetId="822" refreshError="1"/>
      <sheetData sheetId="823" refreshError="1"/>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sheetData sheetId="926"/>
      <sheetData sheetId="927"/>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 (설계) "/>
      <sheetName val="설계내역"/>
      <sheetName val="내역"/>
      <sheetName val="공사원가 (도급)  "/>
      <sheetName val="설계내역 (2)"/>
      <sheetName val="실행"/>
      <sheetName val="공사공정"/>
      <sheetName val="Sheet1 (2)"/>
      <sheetName val="Sheet2"/>
      <sheetName val="Sheet1"/>
      <sheetName val="일위대가"/>
      <sheetName val="노임단가"/>
      <sheetName val="BID"/>
    </sheetNames>
    <sheetDataSet>
      <sheetData sheetId="0"/>
      <sheetData sheetId="1">
        <row r="9">
          <cell r="M9">
            <v>20083196</v>
          </cell>
        </row>
      </sheetData>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현장조직도"/>
      <sheetName val="8. 직영시공 품의 현황"/>
      <sheetName val="검토갑"/>
      <sheetName val="내역집계 "/>
      <sheetName val="공통토목건축"/>
      <sheetName val="현황"/>
      <sheetName val="작성기준"/>
      <sheetName val="간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Sheet2"/>
      <sheetName val="#REF"/>
      <sheetName val="견적서"/>
      <sheetName val="신뢰성시험능력확인표"/>
      <sheetName val="Object"/>
      <sheetName val="BOX복구단위수량"/>
      <sheetName val="CTEMCOST"/>
      <sheetName val="공사개요"/>
      <sheetName val="70%"/>
      <sheetName val="공사비증감"/>
      <sheetName val="2003상반기노임기준"/>
      <sheetName val="덤프트럭계수"/>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식재일위대가"/>
      <sheetName val="기자재비"/>
      <sheetName val="데이타"/>
      <sheetName val="대목"/>
      <sheetName val="104동"/>
      <sheetName val="골조시행"/>
      <sheetName val="내역"/>
      <sheetName val="일위대가"/>
      <sheetName val="단가표"/>
      <sheetName val="건축내역"/>
      <sheetName val="예산내역"/>
      <sheetName val="총괄수지표"/>
      <sheetName val="을"/>
      <sheetName val="견적서"/>
      <sheetName val="내역서2안"/>
      <sheetName val="1차설계변경내역"/>
      <sheetName val="2차1차"/>
      <sheetName val="FB25JN"/>
      <sheetName val="70%"/>
      <sheetName val="b_balju-단가단가단가"/>
      <sheetName val="일위대가표"/>
      <sheetName val="기초일위대가"/>
      <sheetName val="단가대비표"/>
      <sheetName val="기성내역"/>
      <sheetName val="10월"/>
      <sheetName val="토공사"/>
      <sheetName val="b_balju"/>
      <sheetName val="공통가설"/>
      <sheetName val="덤프트럭계수"/>
      <sheetName val="Mc1"/>
      <sheetName val="개요"/>
      <sheetName val="자료"/>
      <sheetName val="내역서"/>
      <sheetName val="백암비스타내역"/>
      <sheetName val="적격점수&lt;300억미만&gt;"/>
      <sheetName val="식재인부"/>
      <sheetName val="Data&amp;Result"/>
      <sheetName val="담장산출"/>
      <sheetName val="일위대가(건축)"/>
      <sheetName val="sheet1"/>
      <sheetName val="표지"/>
      <sheetName val="공문"/>
      <sheetName val="대비"/>
      <sheetName val="1"/>
      <sheetName val="2"/>
      <sheetName val="기성"/>
      <sheetName val="변경"/>
      <sheetName val="사진설명"/>
      <sheetName val="범례 (2)"/>
      <sheetName val="목차"/>
      <sheetName val="Sheet2"/>
      <sheetName val="사진대지"/>
      <sheetName val="일위대가목차"/>
      <sheetName val="Macro1"/>
      <sheetName val="견적시담(송포2공구)"/>
      <sheetName val="노임단가"/>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설비2차"/>
      <sheetName val="수목표준대가"/>
      <sheetName val="중기사용료"/>
      <sheetName val="단가"/>
      <sheetName val="QandAJunior"/>
      <sheetName val="일용노임단가"/>
      <sheetName val="중기사용료산출근거"/>
      <sheetName val="단가 및 재료비"/>
      <sheetName val="내역5"/>
      <sheetName val="b_balju_cho"/>
      <sheetName val="Y-WORK"/>
      <sheetName val="data2"/>
      <sheetName val="Sheet5"/>
      <sheetName val="EACT10"/>
      <sheetName val="COVER"/>
      <sheetName val="자재단가"/>
      <sheetName val="물가대비표"/>
      <sheetName val="요율"/>
      <sheetName val="출력은 금물"/>
      <sheetName val="BID"/>
      <sheetName val="대가"/>
      <sheetName val="원가계산서"/>
      <sheetName val="월간관리비"/>
      <sheetName val="산출근거"/>
      <sheetName val="재료단가"/>
      <sheetName val="임금단가"/>
      <sheetName val="장비목록표"/>
      <sheetName val="장비운전경비"/>
      <sheetName val="장비손료"/>
      <sheetName val="노원열병합  건축공사기성내역서"/>
      <sheetName val="공통가설공사"/>
      <sheetName val="건축공사실행"/>
      <sheetName val="회사정보"/>
      <sheetName val="★도급내역"/>
      <sheetName val="노임"/>
      <sheetName val="집계표"/>
      <sheetName val="단가비교표"/>
      <sheetName val="단가일람"/>
      <sheetName val="단위량당중기"/>
      <sheetName val="CON'C"/>
      <sheetName val="단가표 (2)"/>
      <sheetName val="선금급신청서"/>
      <sheetName val="직노"/>
      <sheetName val="제직재"/>
      <sheetName val="설직재-1"/>
      <sheetName val="#REF"/>
      <sheetName val="실행철강하도"/>
      <sheetName val="단가_및_재료비"/>
      <sheetName val="범례_(2)"/>
      <sheetName val="Total"/>
      <sheetName val="결재판"/>
      <sheetName val="공사비대비표B(토공)"/>
      <sheetName val="Sheet10"/>
      <sheetName val="건축"/>
      <sheetName val="공종목록표"/>
      <sheetName val="환율"/>
      <sheetName val="작업금지"/>
      <sheetName val="국별인원"/>
      <sheetName val="제출내역"/>
      <sheetName val="unit 4"/>
      <sheetName val="일위대가목록"/>
      <sheetName val="보도공제면적"/>
      <sheetName val="기초단가"/>
      <sheetName val="증감대비"/>
      <sheetName val="연결임시"/>
      <sheetName val="공통단가"/>
      <sheetName val="운반비"/>
      <sheetName val="2000양배"/>
      <sheetName val="수목데이타 "/>
      <sheetName val="기초입력 DATA"/>
      <sheetName val="전기품산출"/>
      <sheetName val="안양동교 1안"/>
      <sheetName val="관리자"/>
      <sheetName val="경비"/>
      <sheetName val="몰탈재료산출"/>
      <sheetName val="터파기및재료"/>
      <sheetName val="기본단가"/>
      <sheetName val="대가10%"/>
      <sheetName val="수량산출"/>
      <sheetName val="단산목록"/>
      <sheetName val="단가산출"/>
      <sheetName val="인건비단가"/>
      <sheetName val="회사기초자료"/>
      <sheetName val="단가조사서"/>
      <sheetName val="기계경비(시간당)"/>
      <sheetName val="1,2공구원가계산서"/>
      <sheetName val="1공구산출내역서"/>
      <sheetName val="단가(1)"/>
      <sheetName val="설계"/>
      <sheetName val="장비"/>
      <sheetName val="산근1"/>
      <sheetName val="노무"/>
      <sheetName val="자재"/>
      <sheetName val="일 위 대 가 표"/>
      <sheetName val="일위대가(출입)"/>
      <sheetName val="투찰추정"/>
      <sheetName val="DATA1"/>
      <sheetName val="중기조종사 단위단가"/>
      <sheetName val="단가조사"/>
      <sheetName val="보할공정"/>
      <sheetName val="요약&amp;결과"/>
      <sheetName val="광양 3기 유입수"/>
      <sheetName val="급여대장"/>
      <sheetName val="직원 인적급여 카드"/>
      <sheetName val="교사기준면적(초등)"/>
      <sheetName val="식재가격"/>
      <sheetName val="식재총괄"/>
      <sheetName val="코드표"/>
      <sheetName val="A-4"/>
      <sheetName val="소비자가"/>
      <sheetName val="시설물기초"/>
      <sheetName val="할증 "/>
      <sheetName val="금액"/>
      <sheetName val="을지"/>
      <sheetName val="실행(1)"/>
      <sheetName val="일위_파일"/>
      <sheetName val="에너지요금"/>
      <sheetName val="장비사양"/>
      <sheetName val="기초내역"/>
      <sheetName val="입력"/>
      <sheetName val="등록업체(031124)"/>
      <sheetName val="BSD _2_"/>
      <sheetName val="대한주택보증(수보)"/>
      <sheetName val="대한주택보증(입보)"/>
      <sheetName val="DANGA"/>
      <sheetName val="4.일위대가목차"/>
      <sheetName val="일위대가(가설)"/>
      <sheetName val="위치조서"/>
      <sheetName val=" 갑지"/>
      <sheetName val="EJ"/>
      <sheetName val="9811"/>
      <sheetName val="변수값"/>
      <sheetName val="중기상차"/>
      <sheetName val="AS복구"/>
      <sheetName val="중기터파기"/>
      <sheetName val="집계표_식재"/>
      <sheetName val="장비종합부표"/>
      <sheetName val="부표"/>
      <sheetName val="도급"/>
      <sheetName val="하부철근수량"/>
      <sheetName val="기계경비일람"/>
      <sheetName val="Sheet1 (2)"/>
      <sheetName val="현장경비"/>
      <sheetName val="FAX"/>
      <sheetName val="관로내역원"/>
      <sheetName val="노임단가표"/>
      <sheetName val="물가시세표"/>
      <sheetName val="전체"/>
      <sheetName val="2000년1차"/>
      <sheetName val="BS"/>
      <sheetName val="실행내역"/>
      <sheetName val="저수조"/>
      <sheetName val="웅진교-S2"/>
      <sheetName val="원하대비"/>
      <sheetName val="원도급"/>
      <sheetName val="하도급"/>
      <sheetName val="대비2"/>
      <sheetName val="건축공사"/>
      <sheetName val="96노임기준"/>
      <sheetName val="단청공사"/>
      <sheetName val="내부마감"/>
      <sheetName val="01"/>
      <sheetName val="공사개요"/>
      <sheetName val="수목데이타"/>
      <sheetName val="수지예산"/>
      <sheetName val="Macro2"/>
      <sheetName val="대,유,램"/>
      <sheetName val="상각비"/>
      <sheetName val="000000"/>
      <sheetName val="별제권_정리담보권"/>
      <sheetName val="재료"/>
      <sheetName val="여과지동"/>
      <sheetName val="단가비교"/>
      <sheetName val="DATA"/>
      <sheetName val="조명율표"/>
      <sheetName val="냉천부속동"/>
      <sheetName val="기본단가표"/>
      <sheetName val="인건비"/>
      <sheetName val="일위대가 "/>
      <sheetName val="코드목록(시스템담당용)"/>
      <sheetName val="공정집계_국별"/>
      <sheetName val="AV시스템"/>
      <sheetName val="제2호단위수량"/>
      <sheetName val="2.냉난방설비공사"/>
      <sheetName val="7.자동제어공사"/>
      <sheetName val="DATE"/>
      <sheetName val="화재 탐지 설비"/>
      <sheetName val="견적"/>
      <sheetName val="설계예산서"/>
      <sheetName val="예산내역서"/>
      <sheetName val="광주전남"/>
      <sheetName val="경산"/>
      <sheetName val="실행"/>
      <sheetName val="신규일위"/>
      <sheetName val="자단"/>
      <sheetName val="기본입력"/>
      <sheetName val="4.공사별"/>
      <sheetName val="갑지"/>
      <sheetName val="포장복구집계"/>
      <sheetName val="북방3터널"/>
      <sheetName val="조명일위"/>
      <sheetName val="계약내역(2)"/>
      <sheetName val="재노경"/>
      <sheetName val="도급내역5+800"/>
      <sheetName val="도급내역"/>
      <sheetName val="3련 BOX"/>
      <sheetName val="물가시세"/>
      <sheetName val="기계경비"/>
      <sheetName val="전력"/>
      <sheetName val="준검 내역서"/>
      <sheetName val="일위대가표(DEEP)"/>
      <sheetName val="I一般比"/>
      <sheetName val="N賃率-職"/>
      <sheetName val="J直材4"/>
      <sheetName val="가정조건"/>
      <sheetName val="공통"/>
      <sheetName val="const."/>
      <sheetName val="Sheet4"/>
      <sheetName val="강병규"/>
      <sheetName val="ABUT수량-A1"/>
      <sheetName val="단가기준"/>
      <sheetName val="(전남)시범지구 운영실적 및 결과분석(8월까지)"/>
      <sheetName val="노원열병합__건축공사기성내역서"/>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비전경영계획"/>
      <sheetName val="10월 (2)"/>
      <sheetName val="종합-임현"/>
      <sheetName val="현장관리비"/>
      <sheetName val="우석문틀"/>
      <sheetName val="계산서(곡선부)"/>
      <sheetName val="포장재료집계표"/>
      <sheetName val="철콘공사"/>
      <sheetName val="1안"/>
      <sheetName val="공구"/>
      <sheetName val="내역-2"/>
      <sheetName val="일위대가 목록표"/>
      <sheetName val="단위수량"/>
      <sheetName val="노무비"/>
      <sheetName val="원가"/>
      <sheetName val="계약서"/>
      <sheetName val="간접비 총괄표"/>
      <sheetName val="당사실시1"/>
      <sheetName val="토량1-1"/>
      <sheetName val="2.1  노무비 평균단가산출"/>
      <sheetName val="품셈TABLE"/>
      <sheetName val="주소록"/>
      <sheetName val="금액내역서"/>
      <sheetName val="입찰안"/>
      <sheetName val="재료집계표빽업"/>
      <sheetName val="암거수리계산서"/>
      <sheetName val="◀암거수리계산조서"/>
      <sheetName val="◀암거위치"/>
      <sheetName val="최종단면▶"/>
      <sheetName val="◀평균높이▶"/>
      <sheetName val="6-1. 관개량조서"/>
      <sheetName val="자료입력"/>
      <sheetName val="CABLE SIZE-1"/>
      <sheetName val="내 역 서(총괄)"/>
      <sheetName val="이토변실(A3-LINE)"/>
      <sheetName val="장비집계"/>
      <sheetName val="공내역"/>
      <sheetName val="ⴭⴭⴭⴭⴭ"/>
      <sheetName val="단가산출2"/>
      <sheetName val="덤프운반거리산출(토)"/>
      <sheetName val="덤프운반거리산출(풍)"/>
      <sheetName val="덤프운반거리산출(연)"/>
      <sheetName val="종배수관면벽신"/>
      <sheetName val="피벗테이블데이터분석"/>
      <sheetName val="총괄내역서"/>
      <sheetName val="통장출금액"/>
      <sheetName val="기본1"/>
      <sheetName val="수정일위대가"/>
      <sheetName val="기준액"/>
      <sheetName val="총공사비집계표"/>
      <sheetName val="설계내역서"/>
      <sheetName val="도급FORM"/>
      <sheetName val="중기집계"/>
      <sheetName val="부대공"/>
      <sheetName val="배수공"/>
      <sheetName val="토공"/>
      <sheetName val="포장공"/>
      <sheetName val="교각1"/>
      <sheetName val="1공구원가계산서"/>
      <sheetName val="장비경비"/>
      <sheetName val="조경일람"/>
      <sheetName val="단가산출-기,교"/>
      <sheetName val="일위목록-기"/>
      <sheetName val="단가산출서"/>
      <sheetName val="공장동 지하1층"/>
      <sheetName val="용역동 및 154KV"/>
      <sheetName val="공장동 3층"/>
      <sheetName val="공장동 1층"/>
      <sheetName val="수량산출서"/>
      <sheetName val="투찰내역"/>
      <sheetName val="일위대가집계"/>
      <sheetName val="설명서 "/>
      <sheetName val="토목"/>
      <sheetName val="4.직접인건비"/>
      <sheetName val="직접인건비"/>
      <sheetName val="노견단위수량"/>
      <sheetName val="단가산출(총괄)"/>
      <sheetName val="일위총괄"/>
      <sheetName val="구의33고"/>
      <sheetName val="VOR"/>
      <sheetName val="자동제어"/>
      <sheetName val="예산명세서"/>
      <sheetName val="설계명세서"/>
      <sheetName val="잡비"/>
      <sheetName val="설계예산서(흙막이)"/>
      <sheetName val="중기단가"/>
      <sheetName val="단가및재료비"/>
      <sheetName val="노임 단가"/>
      <sheetName val="원가계산서(남측)"/>
      <sheetName val="기초일위"/>
      <sheetName val="시설일위"/>
      <sheetName val=" 견적서"/>
      <sheetName val="시멘트"/>
      <sheetName val="내역서(전기)"/>
      <sheetName val="기초자료"/>
      <sheetName val="1.우편집중내역서"/>
      <sheetName val="단"/>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사업성"/>
      <sheetName val="기초입력_DATA"/>
      <sheetName val="-치수표(곡선부)"/>
      <sheetName val="의왕내역"/>
      <sheetName val="가동비율"/>
      <sheetName val="반포2차"/>
      <sheetName val="일위대가(4층원격)"/>
      <sheetName val="신고조서"/>
      <sheetName val="굴화내역"/>
      <sheetName val="16-1"/>
      <sheetName val="pier(각형)"/>
      <sheetName val="단  가  대  비  표"/>
      <sheetName val="일  위  대  가  목  록"/>
      <sheetName val="9-1차이내역"/>
      <sheetName val="DAN"/>
      <sheetName val="백호우계수"/>
      <sheetName val="(A)내역서"/>
      <sheetName val="재료비"/>
      <sheetName val="한강운반비"/>
      <sheetName val="설계산출기초"/>
      <sheetName val="도급예산내역서봉투"/>
      <sheetName val="공사원가계산서"/>
      <sheetName val="설계산출표지"/>
      <sheetName val="도급예산내역서총괄표"/>
      <sheetName val="을부담운반비"/>
      <sheetName val="운반비산출"/>
      <sheetName val="기준FACTOR"/>
      <sheetName val="2000,9월 일위"/>
      <sheetName val="보고"/>
      <sheetName val="06 일위대가목록"/>
      <sheetName val="정산명세서"/>
      <sheetName val="조견표"/>
      <sheetName val="JUCKEYK"/>
      <sheetName val="빗물받이(910-510-410)"/>
      <sheetName val="실행내역 "/>
      <sheetName val="DATA 입력란"/>
      <sheetName val="L_RPTB~1"/>
      <sheetName val="시작4"/>
      <sheetName val="교통대책내역"/>
      <sheetName val="동문건설"/>
      <sheetName val="2.대외공문"/>
      <sheetName val="설비내역서"/>
      <sheetName val="건축내역서"/>
      <sheetName val="전기내역서"/>
      <sheetName val="예총"/>
      <sheetName val="토사(PE)"/>
      <sheetName val="설계명세서 (장비)"/>
      <sheetName val="중기손료"/>
      <sheetName val="장비가동"/>
      <sheetName val="배수내역"/>
      <sheetName val="부표총괄"/>
      <sheetName val="납부서"/>
      <sheetName val="접속슬라브"/>
      <sheetName val="부대공Ⅱ"/>
      <sheetName val="견적단가"/>
      <sheetName val="비탈면보호공수량산출"/>
      <sheetName val="램머"/>
      <sheetName val="작업일보"/>
      <sheetName val="을 1"/>
      <sheetName val="을 2"/>
      <sheetName val="기능공인적사항"/>
      <sheetName val="노무비 근거"/>
      <sheetName val="청천내"/>
      <sheetName val="단가_1_"/>
      <sheetName val="계정code"/>
      <sheetName val="표준항목"/>
      <sheetName val="주beam"/>
      <sheetName val="변압기 및 발전기 용량"/>
      <sheetName val="MCC제원"/>
      <sheetName val="제경비율"/>
      <sheetName val="98태백"/>
      <sheetName val="배수관연장조서"/>
      <sheetName val="건축공사 집계표"/>
      <sheetName val="골조"/>
      <sheetName val="식재"/>
      <sheetName val="시설물"/>
      <sheetName val="식재출력용"/>
      <sheetName val="유지관리"/>
      <sheetName val="수량집계표(舊)"/>
      <sheetName val="1. 설계조건 2.단면가정 3. 하중계산"/>
      <sheetName val="세부내역서(소방)"/>
      <sheetName val="대가단최종"/>
      <sheetName val="지급자재"/>
      <sheetName val="적산산출"/>
      <sheetName val="자재비산출"/>
      <sheetName val="운용비산출"/>
      <sheetName val="분당임차변경"/>
      <sheetName val="형틀공사"/>
      <sheetName val="원가data"/>
      <sheetName val="전선 및 전선관"/>
      <sheetName val="3.하중산정4.지지력"/>
      <sheetName val="청주(철골발주의뢰서)"/>
      <sheetName val="공조기"/>
      <sheetName val="버스운행안내"/>
      <sheetName val="달대"/>
      <sheetName val="철거산출근거"/>
      <sheetName val="관접합및부설"/>
      <sheetName val="총 괄 표"/>
      <sheetName val="구간재료"/>
      <sheetName val="기타 정보통신공사"/>
      <sheetName val="기초대가"/>
      <sheetName val="시설대가"/>
      <sheetName val="수목대가"/>
      <sheetName val="인공대가"/>
      <sheetName val="단중표"/>
      <sheetName val="22단가"/>
      <sheetName val="22인공"/>
      <sheetName val="노임이"/>
      <sheetName val="적용단위길이"/>
      <sheetName val="특수기호강도거푸집"/>
      <sheetName val="종배수관(신)"/>
      <sheetName val="단가대비표 (3)"/>
      <sheetName val="내역표지"/>
      <sheetName val="Baby일위대가"/>
      <sheetName val="사업수지"/>
      <sheetName val="?????"/>
      <sheetName val="토적단위"/>
      <sheetName val="전차선로 물량표"/>
      <sheetName val="공통(20-91)"/>
      <sheetName val="S&amp;R"/>
      <sheetName val="인원계획-미화"/>
      <sheetName val="Quality"/>
      <sheetName val="People"/>
      <sheetName val="Risk"/>
      <sheetName val="Training"/>
      <sheetName val="General"/>
      <sheetName val="Instructions"/>
      <sheetName val="일 위 목 록 표"/>
      <sheetName val="출력X"/>
      <sheetName val="단 box"/>
      <sheetName val="금융비용"/>
      <sheetName val="식재일위"/>
      <sheetName val="말뚝지지력산정"/>
      <sheetName val="남대문빌딩"/>
      <sheetName val="유림골조"/>
      <sheetName val="조도계산서 (도서)"/>
      <sheetName val="견적 (2)"/>
      <sheetName val="실행간접비"/>
      <sheetName val="1차 내역서"/>
      <sheetName val="A갑지"/>
      <sheetName val="손익계산서"/>
      <sheetName val="발주처담당자"/>
      <sheetName val="공정표"/>
      <sheetName val="도급원가"/>
      <sheetName val="중기작업량"/>
      <sheetName val="자재목록"/>
      <sheetName val="단가목록"/>
      <sheetName val="중기목록"/>
      <sheetName val="날개벽수량표"/>
      <sheetName val="일용노임단가2001상"/>
      <sheetName val="참조자료"/>
      <sheetName val="실행대비"/>
      <sheetName val="구간별현황"/>
      <sheetName val="배수량"/>
      <sheetName val="WORK"/>
      <sheetName val="기본계획"/>
      <sheetName val="토목공사"/>
      <sheetName val="경율산정.XLS"/>
      <sheetName val="실행예산"/>
      <sheetName val="단가 "/>
      <sheetName val="개인명세서"/>
      <sheetName val="변경내역"/>
      <sheetName val="단가견적조사표"/>
      <sheetName val="정의"/>
      <sheetName val="투입비"/>
      <sheetName val="옥외외등집계표"/>
      <sheetName val="원가서"/>
      <sheetName val="실행기초"/>
      <sheetName val="개요입력"/>
      <sheetName val="수량기준"/>
      <sheetName val="APT내역"/>
      <sheetName val="부대시설"/>
      <sheetName val="간공설계서"/>
      <sheetName val="파일의이용"/>
      <sheetName val="수량집계"/>
      <sheetName val="토건"/>
      <sheetName val="간접비"/>
      <sheetName val="괴목육교"/>
      <sheetName val="옥외등신설"/>
      <sheetName val="저케CV22신설"/>
      <sheetName val="저케CV38신설"/>
      <sheetName val="저케CV8신설"/>
      <sheetName val="접지3종"/>
      <sheetName val="sub"/>
      <sheetName val="근로자"/>
      <sheetName val="총괄표"/>
      <sheetName val="인공산출"/>
      <sheetName val="산출기초"/>
      <sheetName val="공사비산출서"/>
      <sheetName val="국민연금표"/>
      <sheetName val="자판실행"/>
      <sheetName val="세금자료"/>
      <sheetName val="내역_FILE"/>
      <sheetName val="규준틀"/>
      <sheetName val="5직접"/>
      <sheetName val="장비단가"/>
      <sheetName val="4.2.1 마루높이 검토"/>
      <sheetName val="CODE"/>
      <sheetName val="철근콘크리트 (5)"/>
      <sheetName val="품셈표"/>
      <sheetName val="일위대가(1)"/>
      <sheetName val="제경비"/>
      <sheetName val="내역1"/>
      <sheetName val="2003상반기노임기준"/>
      <sheetName val="건축일위"/>
      <sheetName val="그라우팅일위"/>
      <sheetName val="우수받이"/>
      <sheetName val="원가계산"/>
      <sheetName val="수목단가"/>
      <sheetName val="시설수량표"/>
      <sheetName val="식재수량표"/>
      <sheetName val="진주방향"/>
      <sheetName val="소방"/>
      <sheetName val="물가자료"/>
      <sheetName val="유역면적"/>
      <sheetName val="실행내역서 "/>
      <sheetName val="교각별철근수량집계표"/>
      <sheetName val="도곡동APT"/>
      <sheetName val="신대방교수"/>
      <sheetName val="2008년상반노임"/>
      <sheetName val="단위단가"/>
      <sheetName val="자재테이블"/>
      <sheetName val="※참고자료※"/>
      <sheetName val="패널"/>
      <sheetName val="심사물량"/>
      <sheetName val="도로정위치부표"/>
      <sheetName val="심사계산"/>
      <sheetName val="DB구축"/>
      <sheetName val="도로조사부표"/>
      <sheetName val="재정비내역"/>
      <sheetName val="입력변수"/>
      <sheetName val="지적고시내역"/>
      <sheetName val="골막이(야매)"/>
      <sheetName val="원곡IC교 내진성능보강공사 실시설계 용역.xlsx"/>
      <sheetName val="광주운남을"/>
      <sheetName val="TRE TABLE"/>
      <sheetName val="수입"/>
      <sheetName val="대구경북"/>
      <sheetName val="월별손익현황"/>
      <sheetName val="서울서부"/>
      <sheetName val="부산경남"/>
      <sheetName val="서울동부"/>
      <sheetName val="인천경기"/>
      <sheetName val="중부본부"/>
      <sheetName val="호남본부"/>
      <sheetName val="3단계"/>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부대내역"/>
      <sheetName val="예산편성"/>
      <sheetName val="일반부표"/>
      <sheetName val="비용"/>
      <sheetName val="공사비산출내역"/>
      <sheetName val="COST"/>
      <sheetName val="11-2.아파트내역"/>
      <sheetName val="아파트"/>
      <sheetName val="시설물일위"/>
      <sheetName val="공내역서"/>
      <sheetName val="갑지(추정)"/>
      <sheetName val="우수공,맨홀,집수정"/>
      <sheetName val="본사인상전"/>
      <sheetName val="자  재"/>
      <sheetName val="건축외주"/>
      <sheetName val="직접비"/>
      <sheetName val="Ekog10"/>
      <sheetName val="횡배수관"/>
      <sheetName val="안전장치"/>
      <sheetName val="일반공사"/>
      <sheetName val="포스코실행"/>
      <sheetName val="사각1,특1호"/>
      <sheetName val="이식운반"/>
      <sheetName val="용역비내역-진짜"/>
      <sheetName val="기초공"/>
      <sheetName val="기둥(원형)"/>
      <sheetName val="단재적표"/>
      <sheetName val="001"/>
      <sheetName val="원내역"/>
      <sheetName val="단위중량"/>
      <sheetName val="소일위대가코드표"/>
      <sheetName val="조명시설"/>
      <sheetName val="기계"/>
      <sheetName val="정화조"/>
      <sheetName val="조경"/>
      <sheetName val="교량하부공"/>
      <sheetName val="전기일위목록"/>
      <sheetName val="대덕토공총"/>
      <sheetName val="참고자료"/>
      <sheetName val="ITEM"/>
      <sheetName val="상하차비용(기계상차)"/>
      <sheetName val="수간보호"/>
      <sheetName val="기초목"/>
      <sheetName val="바닥판"/>
      <sheetName val="입력DATA"/>
      <sheetName val="목록"/>
      <sheetName val="이름교환"/>
      <sheetName val="문학간접"/>
      <sheetName val="front"/>
      <sheetName val="판"/>
      <sheetName val="Proposal"/>
      <sheetName val="1단계총괄내역서"/>
      <sheetName val="간접1"/>
      <sheetName val="하조서"/>
      <sheetName val="개화1교"/>
      <sheetName val="TYPE-1"/>
      <sheetName val="1.설계기준 "/>
      <sheetName val="대치판정"/>
      <sheetName val="적용기준"/>
      <sheetName val="BQ(실행)"/>
      <sheetName val="배수장토목공사비"/>
      <sheetName val="횡배수관수량집계"/>
      <sheetName val="대표명단"/>
      <sheetName val="Customer Databas"/>
      <sheetName val="6공구(당초)"/>
      <sheetName val="실행내역서"/>
      <sheetName val="인부노임"/>
      <sheetName val="견적990322"/>
      <sheetName val="SG"/>
      <sheetName val="7월11일"/>
      <sheetName val="값"/>
      <sheetName val="96작생능"/>
      <sheetName val="기초자료입력"/>
      <sheetName val="도급기성"/>
      <sheetName val="G.R300경비"/>
      <sheetName val="일위산출"/>
      <sheetName val="설비"/>
      <sheetName val="예가표"/>
      <sheetName val="archi(본사)"/>
      <sheetName val="약품공급2"/>
      <sheetName val="단가 (2)"/>
      <sheetName val="적현로"/>
      <sheetName val="기본일위"/>
      <sheetName val="구입단가"/>
      <sheetName val="PAINT"/>
      <sheetName val="比較表"/>
      <sheetName val="편집1"/>
      <sheetName val="경남"/>
      <sheetName val="경북"/>
      <sheetName val="중부"/>
      <sheetName val="1월"/>
      <sheetName val="단면별연장"/>
      <sheetName val="6호기"/>
      <sheetName val="대로근거"/>
      <sheetName val="자재일위(경)"/>
      <sheetName val="1공구내역서(1)"/>
      <sheetName val="횡배수관집현황(2공구)"/>
      <sheetName val="맨홀_공사비"/>
      <sheetName val="관급자재"/>
      <sheetName val="기계경비산출기준"/>
      <sheetName val="건설기계가격"/>
      <sheetName val="실행예산서"/>
      <sheetName val="7단가"/>
      <sheetName val="단가산출1"/>
      <sheetName val="Sheet22"/>
      <sheetName val="대가표(품셈)"/>
      <sheetName val="지주토목내역서"/>
      <sheetName val="전등설비"/>
      <sheetName val="BOJUNGGM"/>
      <sheetName val="주공 갑지"/>
      <sheetName val="터널조도"/>
      <sheetName val="매매"/>
      <sheetName val="토공사(흙막이)"/>
      <sheetName val="안양1공구_건축"/>
      <sheetName val="주요항목별"/>
      <sheetName val="산출내역서집계표"/>
      <sheetName val="집계"/>
      <sheetName val="정부노임단가"/>
      <sheetName val="투찰금액"/>
      <sheetName val="미드수량"/>
      <sheetName val="연결관암거"/>
      <sheetName val="확약서"/>
      <sheetName val="전산소모"/>
      <sheetName val="폐토수익화 "/>
      <sheetName val="원가계산서(변경)"/>
      <sheetName val="36단가"/>
      <sheetName val="안전난간대원가"/>
      <sheetName val="세골재  T2 변경 현황"/>
      <sheetName val="wall"/>
      <sheetName val="갑지1"/>
      <sheetName val="실행(ALT1)"/>
      <sheetName val="코드"/>
      <sheetName val="가시설수량"/>
      <sheetName val="설계표지"/>
      <sheetName val="일위대가내역"/>
      <sheetName val="파이프류"/>
      <sheetName val="관급"/>
      <sheetName val="내역분기"/>
      <sheetName val="배수장공사비명세서"/>
      <sheetName val="총괄"/>
      <sheetName val="SORCE1"/>
      <sheetName val="소야공정계획표"/>
      <sheetName val="단가산출목록표"/>
      <sheetName val="6. 직접경비"/>
      <sheetName val="직접경비"/>
      <sheetName val="건설기계사용기준"/>
      <sheetName val="노무단가"/>
      <sheetName val="기"/>
      <sheetName val="전선(총)"/>
      <sheetName val="단위목록"/>
      <sheetName val="시운전연료비"/>
      <sheetName val="Sheet3"/>
      <sheetName val="인건비 "/>
      <sheetName val="단관데이터"/>
      <sheetName val="이형관데이터"/>
      <sheetName val="구리토평1전기"/>
      <sheetName val="산출기준자료"/>
      <sheetName val="단가일람 (2)"/>
      <sheetName val="고내분기~한림"/>
      <sheetName val="광령~경마장"/>
      <sheetName val="세기~광령"/>
      <sheetName val="노무비(DB)"/>
      <sheetName val="상호참고자료"/>
      <sheetName val="발주처자료입력"/>
      <sheetName val="회사기본자료"/>
      <sheetName val="하자보증자료"/>
      <sheetName val="토적표"/>
      <sheetName val="설계내역"/>
      <sheetName val="유림총괄"/>
      <sheetName val="외주(기준)"/>
      <sheetName val="재.노.경(기준)"/>
      <sheetName val="선정요령"/>
      <sheetName val="설계내역2"/>
      <sheetName val="음성방향"/>
      <sheetName val="규격"/>
      <sheetName val="원가장"/>
      <sheetName val="아파트 내역"/>
      <sheetName val="신림자금"/>
      <sheetName val="플랜트 설치"/>
      <sheetName val="설계변경총괄표(계산식)"/>
      <sheetName val="서식"/>
      <sheetName val="재료표"/>
      <sheetName val="일위대가-1"/>
      <sheetName val="물량내역"/>
      <sheetName val="견적서갑지연속"/>
      <sheetName val="원가계산서 "/>
      <sheetName val="2F 회의실견적(5_14 일대)"/>
      <sheetName val="수종"/>
      <sheetName val="연결관산출조서"/>
      <sheetName val="물가"/>
      <sheetName val="재정비직인"/>
      <sheetName val="용역비산출"/>
      <sheetName val="참조 (2)"/>
      <sheetName val="기계설비"/>
      <sheetName val="수정"/>
      <sheetName val="용소리교"/>
      <sheetName val="노임단가 및 기계경비"/>
      <sheetName val="퍼스트"/>
      <sheetName val="출자한도"/>
      <sheetName val="부하계산서"/>
      <sheetName val="BOX"/>
      <sheetName val="제출내역 (2)"/>
      <sheetName val="대여현황"/>
      <sheetName val="공사비증감"/>
      <sheetName val="설계예시"/>
      <sheetName val="단면가정"/>
      <sheetName val="설계조건"/>
      <sheetName val="콘_재료분리(1)"/>
      <sheetName val="메인거더-크로스빔200연결부"/>
      <sheetName val="공동"/>
      <sheetName val="원가계산(2)"/>
      <sheetName val="48단가"/>
      <sheetName val="테이블"/>
      <sheetName val="소총괄표1"/>
      <sheetName val="부대tu"/>
      <sheetName val="소화실적"/>
      <sheetName val="2)관접합"/>
      <sheetName val="간접"/>
      <sheetName val="#2_Paint"/>
      <sheetName val="중기 목록표"/>
      <sheetName val="노무비단가"/>
      <sheetName val="설계서(본관)"/>
      <sheetName val="기계경비목록"/>
      <sheetName val="근거(기밀댐퍼)"/>
      <sheetName val="직재"/>
      <sheetName val="예산조서"/>
      <sheetName val="일반건축물통신회선수"/>
      <sheetName val="단가대비"/>
      <sheetName val="2000노임기준"/>
      <sheetName val="단위가격"/>
      <sheetName val="암거치수표"/>
      <sheetName val="unitpric"/>
      <sheetName val="말뚝물량"/>
      <sheetName val="공정계획"/>
      <sheetName val="내역서01"/>
      <sheetName val="전기"/>
      <sheetName val="NEW DB"/>
      <sheetName val="용산1(해보)"/>
      <sheetName val="유류대관리"/>
      <sheetName val="물건개요"/>
      <sheetName val="빌딩경영보고서"/>
      <sheetName val="리스료"/>
      <sheetName val="3.고급화검토"/>
      <sheetName val="2.2.10.샤시등"/>
      <sheetName val="입면고급화단가표"/>
      <sheetName val="점수계산1-2"/>
      <sheetName val="내2"/>
      <sheetName val="품셈 "/>
      <sheetName val="고시단가"/>
      <sheetName val="가격조사서"/>
      <sheetName val="2.고용보험료산출근거"/>
      <sheetName val="기초데이타"/>
      <sheetName val="단가조정"/>
      <sheetName val="실행對比"/>
      <sheetName val="시화점실행"/>
      <sheetName val="단가1"/>
      <sheetName val="품셈"/>
      <sheetName val="연습"/>
      <sheetName val="재집"/>
      <sheetName val="검산금액"/>
      <sheetName val="선수보증금"/>
      <sheetName val="연체일수"/>
      <sheetName val="기초해지"/>
      <sheetName val="잔가합계"/>
      <sheetName val="Sheet6"/>
      <sheetName val="중도해지진행업체"/>
      <sheetName val="기초해지2"/>
      <sheetName val="발주수량표"/>
      <sheetName val="공사"/>
      <sheetName val="중기솔뇨"/>
      <sheetName val="남양내역"/>
      <sheetName val="노무자명부"/>
      <sheetName val="가설공사"/>
      <sheetName val="4차원가계산서"/>
      <sheetName val="단가결정"/>
      <sheetName val="내역아"/>
      <sheetName val="울타리"/>
      <sheetName val="경비_원본"/>
      <sheetName val="잡철물"/>
      <sheetName val="APT"/>
      <sheetName val="단가조사-예비품"/>
      <sheetName val="단위량"/>
      <sheetName val="재료집계표2"/>
      <sheetName val="토적집계표"/>
      <sheetName val="ALL"/>
      <sheetName val="LIDE"/>
      <sheetName val="NYS"/>
      <sheetName val="설계명세서-2"/>
      <sheetName val="덕전리"/>
      <sheetName val="양남(실시)"/>
      <sheetName val="건천(실시)"/>
      <sheetName val="외동(실시)"/>
      <sheetName val="안강(실시)"/>
      <sheetName val="안강(우선실시)"/>
      <sheetName val="적정심사"/>
      <sheetName val="토목주소"/>
      <sheetName val="프랜트면허"/>
      <sheetName val="본체"/>
      <sheetName val="저"/>
      <sheetName val="원형1호맨홀토공수량"/>
      <sheetName val="부재리스트"/>
      <sheetName val="도堉᎓"/>
      <sheetName val="내역2"/>
      <sheetName val="비교표"/>
      <sheetName val="토공정보"/>
      <sheetName val="기흥하도용"/>
      <sheetName val="일위"/>
      <sheetName val="동홍동인부인적사항"/>
      <sheetName val="기초"/>
      <sheetName val="장비비"/>
      <sheetName val="PAD TR보호대기초"/>
      <sheetName val="가로등기초"/>
      <sheetName val="HANDHOLE(2)"/>
      <sheetName val="동수"/>
      <sheetName val="설계개요"/>
      <sheetName val="세대별집계표(BY 고려전산)_미출력"/>
      <sheetName val="검토표(총괄)"/>
      <sheetName val="추가할증(삭제금지)"/>
      <sheetName val="일쐈齣/"/>
      <sheetName val="일ᩐ瀀"/>
      <sheetName val="일ᩐ頀"/>
      <sheetName val="난방설비"/>
      <sheetName val="갑지70%"/>
      <sheetName val="계정"/>
      <sheetName val="내역서 (2)"/>
      <sheetName val="북부"/>
      <sheetName val="열린교실"/>
      <sheetName val="도기류"/>
      <sheetName val="6차2회변경내역서"/>
      <sheetName val="수곡내역"/>
      <sheetName val="중기경유지급대장"/>
      <sheetName val="중기잡유공제"/>
      <sheetName val="중기잡유지급대장"/>
      <sheetName val="중기임차료"/>
      <sheetName val="중기경유공제"/>
      <sheetName val="안전시설"/>
      <sheetName val="평가데이터"/>
      <sheetName val="건축2"/>
      <sheetName val="기본설계기준"/>
      <sheetName val="품셈총괄표"/>
      <sheetName val="중기명"/>
      <sheetName val="CTEMCOST"/>
      <sheetName val="4.직접인ֺ_x0000_"/>
      <sheetName val="투입내역"/>
      <sheetName val="자금신청서"/>
      <sheetName val="출력용"/>
      <sheetName val="구조물철거타공정이월"/>
      <sheetName val="말고개터널조명전압강하"/>
      <sheetName val="돈암사업"/>
      <sheetName val="동해title"/>
      <sheetName val="48일위"/>
      <sheetName val="48수량"/>
      <sheetName val="22일위"/>
      <sheetName val="단가일람표"/>
      <sheetName val="토지가격산출"/>
      <sheetName val="FOOD COURT 천정 뿜칠 배기 철거후 재시공"/>
      <sheetName val="예산서"/>
      <sheetName val="마산방향"/>
      <sheetName val="마산방향철근집계"/>
      <sheetName val="도봉2지구"/>
      <sheetName val="자재일람"/>
      <sheetName val="수납몸통"/>
      <sheetName val="수로단위수량"/>
      <sheetName val="데리네이타현황"/>
      <sheetName val="단가최종"/>
      <sheetName val="기안"/>
      <sheetName val="익월작업계힉"/>
      <sheetName val="유효성체크"/>
      <sheetName val="표준견적서"/>
      <sheetName val="당초"/>
      <sheetName val="공종별집계표(창고-52평)"/>
      <sheetName val="대가목록"/>
      <sheetName val="지수"/>
      <sheetName val="cable-data"/>
      <sheetName val="산근목록"/>
      <sheetName val="호표목록"/>
      <sheetName val="11년상반기"/>
      <sheetName val="BNR Design"/>
      <sheetName val="6)화재 탐지 설비"/>
      <sheetName val="EQ-R1"/>
      <sheetName val="슬래브"/>
      <sheetName val="보험료산출"/>
      <sheetName val="산출내역(4월)"/>
      <sheetName val="산출내역(5월) (2)"/>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토공산근"/>
      <sheetName val="표준차도부연장집계-ASP"/>
      <sheetName val="보도포장연장조서-표준차도부"/>
      <sheetName val="표준차도부연장조서-ASP"/>
      <sheetName val="남양주부대"/>
      <sheetName val="ARCH개략"/>
      <sheetName val="EQUIP 개략내역서"/>
      <sheetName val="UG&amp;PAV (개략내역서)"/>
      <sheetName val="창운"/>
      <sheetName val="EQUIP"/>
      <sheetName val="동서실행예산"/>
      <sheetName val="DNT견적"/>
      <sheetName val="선정대비표(총괄,조정)"/>
      <sheetName val="VST재료산출"/>
      <sheetName val="명세서"/>
      <sheetName val="공주-교대(A1)"/>
      <sheetName val="9509"/>
      <sheetName val="TYPE1"/>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배서어음명세서"/>
      <sheetName val="노임9월"/>
      <sheetName val="98NS-N"/>
      <sheetName val="45,46"/>
      <sheetName val="차액보증"/>
      <sheetName val="전열산출서"/>
      <sheetName val="일위총괄표"/>
      <sheetName val="1.설계조건"/>
      <sheetName val="7내역"/>
      <sheetName val="익산"/>
      <sheetName val="기성내역서표지"/>
      <sheetName val="변경내역서간지"/>
      <sheetName val="견"/>
      <sheetName val="MOTOR"/>
      <sheetName val="장비별표(오거보링)(Ø400)(12M)"/>
      <sheetName val="SHEET PILE 집계표"/>
      <sheetName val="[2차1차.XLS]일쐈齣/"/>
      <sheetName val="basic"/>
      <sheetName val="입찰"/>
      <sheetName val="현경"/>
      <sheetName val="철콘-부대"/>
      <sheetName val="확_x0000__x0000_"/>
      <sheetName val="E총"/>
      <sheetName val="단위"/>
      <sheetName val="일위대_x0000__x0000_Ԁ"/>
      <sheetName val="재료비노무비"/>
      <sheetName val="2_1__노무비_평균단가산출2"/>
      <sheetName val="1_우편집중내역서2"/>
      <sheetName val="3_하중산정4_지지력2"/>
      <sheetName val="변압기_및_발전기_용량2"/>
      <sheetName val="전차선로_물량표2"/>
      <sheetName val="총_괄_표"/>
      <sheetName val="단_box"/>
      <sheetName val="SULKEA"/>
      <sheetName val="결재갑지"/>
      <sheetName val="0226"/>
      <sheetName val="2002하반기노임기준"/>
      <sheetName val="단가(자재)"/>
      <sheetName val="단가(노임)"/>
      <sheetName val="기초목록"/>
      <sheetName val="현장별"/>
      <sheetName val="직공비"/>
      <sheetName val="중집계"/>
      <sheetName val="[2차1차.XLS][2차1차.XLS]일쐈齣/"/>
      <sheetName val="공사_산출"/>
      <sheetName val="4.1단가표"/>
      <sheetName val="4.2노임단가표"/>
      <sheetName val="신호등일위대가"/>
      <sheetName val="자재비"/>
      <sheetName val="4.2유효폭의 계산"/>
      <sheetName val="전문품의"/>
      <sheetName val="전기집계표"/>
      <sheetName val="산출서"/>
      <sheetName val="2008년상반기"/>
      <sheetName val="참고"/>
      <sheetName val="자재단가비교표"/>
      <sheetName val="원가계산서_변경_"/>
      <sheetName val="공사비"/>
      <sheetName val="증감내역서"/>
      <sheetName val="공문(신)"/>
      <sheetName val="예산조서(전송)"/>
      <sheetName val="제작실적"/>
      <sheetName val="노단"/>
      <sheetName val="토목내역서"/>
      <sheetName val="토공(우물통,기타) "/>
      <sheetName val="이름정의"/>
      <sheetName val="1.수인터널"/>
      <sheetName val="세기~砀㡮"/>
      <sheetName val="맨홀수량산출"/>
      <sheetName val="문화가격표"/>
      <sheetName val="공종별내역서"/>
      <sheetName val="누수복구대장"/>
      <sheetName val="공종단가"/>
      <sheetName val="시중노임단가"/>
      <sheetName val="내역서(삼호)"/>
      <sheetName val="인쇄안해도됨"/>
      <sheetName val="관련자료입력"/>
      <sheetName val="단위수량DATA"/>
      <sheetName val="인부노임단가"/>
      <sheetName val="토목공사일반"/>
      <sheetName val="도급금액"/>
      <sheetName val="범례_(2)2"/>
      <sheetName val="단가_및_재료비2"/>
      <sheetName val="노원열병합__건축공사기성내역서2"/>
      <sheetName val="출력은_금물2"/>
      <sheetName val="안양동교_1안2"/>
      <sheetName val="unit_42"/>
      <sheetName val="일_위_대_가_표2"/>
      <sheetName val="단가표_(2)2"/>
      <sheetName val="할증_2"/>
      <sheetName val="수목데이타_2"/>
      <sheetName val="직원_인적급여_카드1"/>
      <sheetName val="4_일위대가목차1"/>
      <sheetName val="_갑지2"/>
      <sheetName val="3련_BOX1"/>
      <sheetName val="중기조종사_단위단가2"/>
      <sheetName val="BSD__2_1"/>
      <sheetName val="광양_3기_유입수2"/>
      <sheetName val="(전남)시범지구_운영실적_및_결과분석(8월까지)1"/>
      <sheetName val="일위대가_1"/>
      <sheetName val="2_냉난방설비공사1"/>
      <sheetName val="7_자동제어공사1"/>
      <sheetName val="화재_탐지_설비1"/>
      <sheetName val="4_공사별1"/>
      <sheetName val="준검_내역서1"/>
      <sheetName val="공장동_지하1층1"/>
      <sheetName val="용역동_및_154KV1"/>
      <sheetName val="공장동_3층1"/>
      <sheetName val="공장동_1층1"/>
      <sheetName val="전선_및_전선관"/>
      <sheetName val="기타_정보통신공사"/>
      <sheetName val="단가대비표_(3)"/>
      <sheetName val="2_대외공문"/>
      <sheetName val="설계명세서_(장비)"/>
      <sheetName val="변압기_및_발전기_용량"/>
      <sheetName val="조도계산서_(도서)"/>
      <sheetName val="견적_(2)"/>
      <sheetName val="4_직접인건비"/>
      <sheetName val="일_위_목_록_표"/>
      <sheetName val="TRE_TABLE"/>
      <sheetName val="규_x0000__x0000_"/>
      <sheetName val="2부서별"/>
      <sheetName val="토목검측서"/>
      <sheetName val="이식수목상하차"/>
      <sheetName val="2월분"/>
      <sheetName val="간지"/>
      <sheetName val="세부내역서_xdf88_˜㠦â"/>
      <sheetName val="세부내역서_xdf88_˟㠦å"/>
      <sheetName val="9GNG운반"/>
      <sheetName val="접합 및 부설 "/>
      <sheetName val="C3"/>
      <sheetName val="단위별 일위대가표"/>
      <sheetName val="하수급견적대비"/>
      <sheetName val="소포내역 (2)"/>
      <sheetName val="개별직종노임단가(2005.1)"/>
      <sheetName val="하중계산"/>
      <sheetName val="Item Code"/>
      <sheetName val="기성내역서(토목)"/>
      <sheetName val="2003상반기노舓⾢_x0005_"/>
      <sheetName val="월현황(내자)"/>
      <sheetName val="비교1"/>
      <sheetName val="완제수불8"/>
      <sheetName val="견적업체"/>
      <sheetName val="법면단"/>
      <sheetName val="CATV"/>
      <sheetName val="비목코드"/>
      <sheetName val="여부구분"/>
      <sheetName val="00000"/>
      <sheetName val="내역서(토목)"/>
      <sheetName val="맨홀조서"/>
      <sheetName val="2월"/>
      <sheetName val="3월"/>
      <sheetName val="별제권_정리담보권1"/>
      <sheetName val="주철골"/>
      <sheetName val="MATERIAL"/>
      <sheetName val="AL공사(원)"/>
      <sheetName val="Sheet2 (2)"/>
      <sheetName val="COPING"/>
      <sheetName val="골재집계"/>
      <sheetName val="-레미콘집계"/>
      <sheetName val="-몰탈콘크리트"/>
      <sheetName val="날개수량1.5"/>
      <sheetName val="자갈,시멘트,모래산출"/>
      <sheetName val="-철근집계"/>
      <sheetName val="포장재료(1)"/>
      <sheetName val="-흄관집계"/>
      <sheetName val="실행기고및 투입현황(총괄)"/>
      <sheetName val="현금흐름"/>
      <sheetName val="목표세부명세"/>
      <sheetName val="5.개인보호구지급"/>
      <sheetName val="공기주입기 설치공사"/>
      <sheetName val="안동예산서"/>
      <sheetName val="기술자자료입력"/>
      <sheetName val="월별손익_x0000__x0000_"/>
      <sheetName val="공량산출서"/>
      <sheetName val="회계코드"/>
      <sheetName val="공사코드"/>
      <sheetName val="관리부"/>
      <sheetName val="정산"/>
      <sheetName val="청구분"/>
      <sheetName val="총무부"/>
      <sheetName val="울산자동제어"/>
      <sheetName val="DB"/>
      <sheetName val="분전함신설"/>
      <sheetName val="접지1종"/>
      <sheetName val="마산월령동골조물량변경"/>
      <sheetName val="공비대비"/>
      <sheetName val="을-ATYPE"/>
      <sheetName val="기본사항"/>
      <sheetName val="환산"/>
      <sheetName val="건축원가"/>
      <sheetName val="내역서(기계)"/>
      <sheetName val="49단가"/>
      <sheetName val="총괄집계표"/>
      <sheetName val="총괄메뉴"/>
      <sheetName val="첨부1-1"/>
      <sheetName val="일위집계"/>
      <sheetName val="빙100장비사양"/>
      <sheetName val="암거단위-1련"/>
      <sheetName val="용수로조직"/>
      <sheetName val="운반공"/>
      <sheetName val="세금Ԑ_x0000_"/>
      <sheetName val="덤프"/>
      <sheetName val="석재다짐"/>
      <sheetName val="소운반"/>
      <sheetName val="아스콘"/>
      <sheetName val="각형맨홀"/>
      <sheetName val="도장"/>
      <sheetName val="Eq. Mobilization"/>
      <sheetName val="직접경비호표"/>
      <sheetName val="직접인건비호표(항목60%)"/>
      <sheetName val="기계경비목록1"/>
      <sheetName val="공동내역"/>
      <sheetName val="공동내역 (2)"/>
      <sheetName val="쉼터내역"/>
      <sheetName val="쉼터내역 (2)"/>
      <sheetName val="s"/>
      <sheetName val="산출"/>
      <sheetName val="개소별수량산출"/>
      <sheetName val="설계서을지"/>
      <sheetName val="공사자료입력"/>
      <sheetName val="RM목표&amp;실적"/>
      <sheetName val="단가집계목록"/>
      <sheetName val="환율change"/>
      <sheetName val="5.수정데이터통합"/>
      <sheetName val="빌딩코드"/>
      <sheetName val="단위량당중기사용료"/>
      <sheetName val="견적서입력"/>
      <sheetName val="일용인부산출"/>
      <sheetName val="별표 "/>
      <sheetName val="BSD (2)"/>
      <sheetName val="전기혼잡제경비(45)"/>
      <sheetName val="전기_x0000__x0000__x0005__x0000_"/>
      <sheetName val="산출근거목록"/>
      <sheetName val="일대목록"/>
      <sheetName val="날개벽"/>
      <sheetName val="설 계"/>
      <sheetName val="투찰판"/>
      <sheetName val="철근콘크리트_(5)"/>
      <sheetName val="G_R300경비"/>
      <sheetName val="L40 B19.9"/>
      <sheetName val="1.설계기준"/>
      <sheetName val="덧씌우기구간수량산출1"/>
      <sheetName val="금액집계"/>
      <sheetName val="전기BOX내역서"/>
      <sheetName val="MCC_x0005__x0000_"/>
      <sheetName val="견적1"/>
      <sheetName val="해외"/>
      <sheetName val="1-11조직표"/>
      <sheetName val="input"/>
      <sheetName val="상반기손익차2총괄"/>
      <sheetName val="공예율"/>
      <sheetName val="인건비(ref)"/>
      <sheetName val="외국인현황및전출입관리"/>
      <sheetName val="첨"/>
      <sheetName val="admin"/>
      <sheetName val="자재표"/>
      <sheetName val="자재운반단가일람표"/>
      <sheetName val="지구단위계획"/>
      <sheetName val="수량산출서-2"/>
      <sheetName val="관로조직표"/>
      <sheetName val="13LPMCC"/>
      <sheetName val="생산월보"/>
      <sheetName val="경상직원"/>
      <sheetName val="당사분아님"/>
      <sheetName val="예산"/>
      <sheetName val="용연"/>
      <sheetName val="울산"/>
      <sheetName val="진천"/>
      <sheetName val="구미"/>
      <sheetName val="대구"/>
      <sheetName val="언양"/>
      <sheetName val="유방야장기초"/>
      <sheetName val="가설건물"/>
      <sheetName val="new급여T(4을-운전)"/>
      <sheetName val="내역_F저潖㄀"/>
      <sheetName val="견적공통"/>
      <sheetName val="1-1"/>
      <sheetName val="6PILE  (돌출)"/>
      <sheetName val="PAY2002"/>
      <sheetName val="개산공사비"/>
      <sheetName val="제품"/>
      <sheetName val="단면치수"/>
      <sheetName val="경영"/>
      <sheetName val="98년"/>
      <sheetName val="실적"/>
      <sheetName val="집수받이교체"/>
      <sheetName val="T13(P68~72,78)"/>
      <sheetName val="약품설비"/>
      <sheetName val="내역서1999.8최종"/>
      <sheetName val="일위대가목록1"/>
      <sheetName val="FAB별"/>
      <sheetName val="단위세대물량"/>
      <sheetName val="조건표"/>
      <sheetName val="예방접종계획"/>
      <sheetName val="근태계획서"/>
      <sheetName val="횡배수관재료-"/>
      <sheetName val="계산서(직선부)"/>
      <sheetName val="콘크리트측구연장"/>
      <sheetName val="-배수구조물공토공"/>
      <sheetName val="설계서(7)"/>
      <sheetName val="세기~¬_x0000_"/>
      <sheetName val="등록자료"/>
      <sheetName val="매출현황"/>
      <sheetName val="입력정보"/>
      <sheetName val="1차_xd8c5_︀濕"/>
      <sheetName val="발주설계서(당초)"/>
      <sheetName val="1차 Ô_x0000_Ԁ"/>
      <sheetName val="경비산출서"/>
      <sheetName val="[2차1차.XLS][2차1차.XLS]B__KOR2_2_2"/>
      <sheetName val="[2차1차.XLS][2차1차.XLS]B__KOR2_2_3"/>
      <sheetName val="육상(BX)"/>
      <sheetName val="우수공"/>
      <sheetName val="집수정(600-700)"/>
      <sheetName val="RangeObject"/>
      <sheetName val="가도공"/>
      <sheetName val="sheet1_(2)1"/>
      <sheetName val="노임_단가"/>
      <sheetName val="단가_(2)"/>
      <sheetName val="세금Å_x0000_"/>
      <sheetName val="C1"/>
      <sheetName val="리츠"/>
      <sheetName val="간선계산"/>
      <sheetName val="단가(기자재)"/>
      <sheetName val="일집"/>
      <sheetName val="000 단가"/>
      <sheetName val="흥양2교토공집계표"/>
      <sheetName val="용산3(영광)"/>
      <sheetName val="적용노임"/>
      <sheetName val="결과치"/>
      <sheetName val="분수공별 면적"/>
      <sheetName val="점검총괄"/>
      <sheetName val="산출근거-1"/>
      <sheetName val="기별명세"/>
      <sheetName val="정산노무"/>
      <sheetName val="정산재료"/>
      <sheetName val="공조기휀"/>
      <sheetName val="AHU집계"/>
      <sheetName val="조도계산"/>
      <sheetName val="4_공_x0005__x0000_"/>
      <sheetName val="3지구단위"/>
      <sheetName val="철골공사"/>
      <sheetName val="접속도로1"/>
      <sheetName val="2000년 공정표"/>
      <sheetName val="기성내역1"/>
      <sheetName val="여흥"/>
      <sheetName val="C1.공사개요"/>
      <sheetName val="작성"/>
      <sheetName val="비품"/>
      <sheetName val="산출목록표"/>
      <sheetName val="base"/>
      <sheetName val="수목일위"/>
      <sheetName val="토목내역 (2)"/>
      <sheetName val="구분자"/>
      <sheetName val="기초입력_DATA2"/>
      <sheetName val="연결원본-절대지우지말것"/>
      <sheetName val="Sheet15"/>
      <sheetName val="공사설명서외"/>
      <sheetName val="열교환기"/>
      <sheetName val="감가상각비"/>
      <sheetName val="유역면_x0000_"/>
      <sheetName val="96보완계획7.12"/>
      <sheetName val="법곡리"/>
      <sheetName val="대안"/>
      <sheetName val="원안"/>
      <sheetName val="세기~_x0000__x0000_"/>
      <sheetName val="구간별관경"/>
      <sheetName val="가로등내역서"/>
      <sheetName val="쌍송교"/>
      <sheetName val="변압기 및 殰时೐_x001b__x0000_"/>
      <sheetName val="2련간지"/>
      <sheetName val="설계서"/>
      <sheetName val="매출부문"/>
      <sheetName val="업체별기성내역"/>
      <sheetName val="횡 연장"/>
      <sheetName val="SAM"/>
      <sheetName val="암거단위"/>
      <sheetName val="가계부"/>
      <sheetName val="제품목록"/>
      <sheetName val="매입매출관리"/>
      <sheetName val="네고율"/>
      <sheetName val="상부공"/>
      <sheetName val="물량산출"/>
      <sheetName val="2.토목공사"/>
      <sheetName val="내역薘"/>
      <sheetName val="내역헾"/>
      <sheetName val="내역서(신규OFFICE(14))"/>
      <sheetName val="공사비산출헾"/>
      <sheetName val="일위대가표(평택)"/>
      <sheetName val="내역서견적"/>
      <sheetName val="간선"/>
      <sheetName val="옥룡잡비"/>
      <sheetName val="문︀苕ԯ"/>
      <sheetName val="이름표"/>
      <sheetName val="비교표준지"/>
      <sheetName val="종전자산조서"/>
      <sheetName val="CC16-내역서"/>
      <sheetName val="입찰내역서"/>
      <sheetName val="정공공사"/>
      <sheetName val="춘천13"/>
      <sheetName val="전주실행"/>
      <sheetName val="상부수량집계표"/>
      <sheetName val="유리"/>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準備ｼｰﾄ"/>
      <sheetName val="ilch"/>
      <sheetName val="예산총괄"/>
      <sheetName val="배관배선 단가조사"/>
      <sheetName val="별첨 #1-1. 각기능별개발원가"/>
      <sheetName val="유역별면적"/>
      <sheetName val="합리식"/>
      <sheetName val="아산측후소"/>
      <sheetName val="기성표지(갑) (06월)"/>
      <sheetName val="기성청구서-내역서"/>
      <sheetName val="수량산출서 "/>
      <sheetName val="골조공사"/>
      <sheetName val="시_x0000__x0000_"/>
      <sheetName val="2차1차.XLS"/>
      <sheetName val="2%EC%B0%A81%EC%B0%A8.XLS"/>
      <sheetName val="일위대가_4층원격_"/>
      <sheetName val="Curr"/>
      <sheetName val="제잡비"/>
      <sheetName val="대림경상68억"/>
      <sheetName val="48일위(기존)"/>
      <sheetName val="남양주댠가표"/>
      <sheetName val="사업성분석"/>
      <sheetName val="가격조사"/>
      <sheetName val="가격조坨B"/>
      <sheetName val="가격조떧⾤"/>
      <sheetName val="계림(함평)"/>
      <sheetName val="계림(장성)"/>
      <sheetName val="재료할증"/>
      <sheetName val="연동내역"/>
      <sheetName val="감가상각"/>
      <sheetName val="산수배수"/>
      <sheetName val="토공1"/>
      <sheetName val="토공2"/>
      <sheetName val="구조물토공1"/>
      <sheetName val="토공3"/>
      <sheetName val="관보호공단위수량"/>
      <sheetName val="적격심사표"/>
      <sheetName val="49일위"/>
      <sheetName val="P54"/>
      <sheetName val="S14"/>
      <sheetName val="FCU선정"/>
      <sheetName val="메인"/>
      <sheetName val="사정단가표"/>
      <sheetName val="현장경상비"/>
      <sheetName val="단면 (2)"/>
      <sheetName val="물량내역서"/>
      <sheetName val="몸체(460×600)"/>
      <sheetName val="매설지선굴착"/>
      <sheetName val="A1"/>
      <sheetName val="관접⡩輿Ⰰ洱"/>
      <sheetName val="관접Ⱪ洱嬱"/>
      <sheetName val="자재 발주서-91"/>
      <sheetName val="간선토공재집"/>
      <sheetName val="지선토공재집"/>
      <sheetName val="점상송수토공"/>
      <sheetName val="정암송수토공"/>
      <sheetName val="내역서(당초변경)"/>
      <sheetName val="방화도료"/>
      <sheetName val="측량노임단가"/>
      <sheetName val="품셈_"/>
      <sheetName val="급여대장출력"/>
      <sheetName val="기준_국가명"/>
      <sheetName val="국산화"/>
      <sheetName val="집 계 표"/>
      <sheetName val=" 내역"/>
      <sheetName val="결재판(삭제하지말아주세요)"/>
      <sheetName val="ML"/>
      <sheetName val="건공실"/>
      <sheetName val="FRP산출근거"/>
      <sheetName val="내역단가"/>
      <sheetName val="일위단가"/>
      <sheetName val="교대(a1)"/>
      <sheetName val="의왕실행"/>
      <sheetName val="자재목록표"/>
      <sheetName val="재료집계"/>
      <sheetName val="4. 주형설계"/>
      <sheetName val="관급자재대"/>
      <sheetName val="99노임단가"/>
      <sheetName val="9.덕트"/>
      <sheetName val="샌딩 에폭시 도장"/>
      <sheetName val="단위준설량산출표"/>
      <sheetName val="(C)원내역"/>
      <sheetName val="총괄서"/>
      <sheetName val="R&amp;D"/>
      <sheetName val="2설계 (웅촌고연)"/>
      <sheetName val="Peo콠姯e"/>
      <sheetName val="Peo_x0000__x0000__x0005_"/>
      <sheetName val="Peo"/>
      <sheetName val="일위대"/>
      <sheetName val="중기"/>
      <sheetName val="지급내역서"/>
      <sheetName val="국내조달(통합-1)"/>
      <sheetName val="급탕순환펌프"/>
      <sheetName val="대차대조표"/>
      <sheetName val="공정코드"/>
      <sheetName val="도근좌표"/>
      <sheetName val="암거"/>
      <sheetName val="노원열병합__건축®_x0000_Ԁ_x0000_怀湅Ɏ_x0002_"/>
      <sheetName val="우수관연장및높이"/>
      <sheetName val="우수맨홀평균높이"/>
      <sheetName val="1차Å_x0000_Ԁ_x0000_"/>
      <sheetName val="sh1"/>
      <sheetName val="환경평가"/>
      <sheetName val="인구"/>
      <sheetName val="단지공용공종"/>
      <sheetName val="단지시설"/>
      <sheetName val="동공용시설"/>
      <sheetName val="동공용공종"/>
      <sheetName val="실제업로드시트"/>
      <sheetName val="전용공종"/>
      <sheetName val="세대"/>
      <sheetName val="사용자데이터입력 (2)"/>
      <sheetName val="사용자데이터입력"/>
      <sheetName val="시설물구분"/>
      <sheetName val="하자구분"/>
      <sheetName val="동"/>
      <sheetName val="공간"/>
      <sheetName val="지급자재여부"/>
      <sheetName val="기타"/>
      <sheetName val="P1"/>
      <sheetName val="적산산׎"/>
      <sheetName val="적산산勬"/>
      <sheetName val="맨홀수량"/>
      <sheetName val="포장면적산출"/>
      <sheetName val="저케CV뺱|˨⌯"/>
      <sheetName val="저케CV뺱|軰ⅽ"/>
      <sheetName val="저케C_x0000__x0000_讀ɱ뺱"/>
      <sheetName val="단가조사표"/>
      <sheetName val="광양_3기_유입_x0000__x0000_"/>
      <sheetName val="특수기호강도거푸퀃"/>
      <sheetName val="특수기호강도거푸"/>
      <sheetName val="철거단가"/>
      <sheetName val="가정급수관"/>
      <sheetName val="적산산惙"/>
      <sheetName val="도장수량(하1)"/>
      <sheetName val="주형"/>
      <sheetName val="VXXXXX"/>
      <sheetName val="품목테이블"/>
      <sheetName val="1000 DB구축 부표"/>
      <sheetName val="IN"/>
      <sheetName val="급여준비"/>
      <sheetName val="기준9801"/>
      <sheetName val="비교9701"/>
      <sheetName val="토목을"/>
      <sheetName val="내역(신례)"/>
      <sheetName val="노원열병합__건축공사기성내_x0000__x0000__x0005_"/>
      <sheetName val="역간(덕_동)"/>
      <sheetName val="역간(의-덕)"/>
      <sheetName val="DS기성최종"/>
      <sheetName val="DS설변내역서"/>
      <sheetName val="특수기호강도거푸耀"/>
      <sheetName val="New Valuation"/>
      <sheetName val="ELECTRIC"/>
      <sheetName val="단가조사서 (2)"/>
      <sheetName val="참고사항"/>
      <sheetName val="MC산출근거"/>
      <sheetName val="교대"/>
      <sheetName val="견적정보"/>
      <sheetName val="[2차1차.XLS][2차1차.XLS]_2_1__XLS_2"/>
      <sheetName val="01상노임"/>
      <sheetName val="신대방33(적용)"/>
      <sheetName val="Budget 2005(DW)"/>
      <sheetName val="8월"/>
      <sheetName val="__"/>
      <sheetName val="주공기준"/>
      <sheetName val="소방기계"/>
      <sheetName val="안양건축"/>
      <sheetName val="계약서(연정국악원)"/>
      <sheetName val="삭제금지단가"/>
      <sheetName val="문10"/>
      <sheetName val="인천제철"/>
      <sheetName val="토량산출서"/>
      <sheetName val="양식(직판용)"/>
      <sheetName val="토목내역서 (도급단가)"/>
      <sheetName val="COL"/>
      <sheetName val="운항율"/>
      <sheetName val="횡배수관토공수량"/>
      <sheetName val="단위중량자료"/>
      <sheetName val="창호크기"/>
      <sheetName val="부안일위"/>
      <sheetName val="산근"/>
      <sheetName val="별표집계"/>
      <sheetName val="운반자료"/>
      <sheetName val="방송(체육관)"/>
      <sheetName val="연돌일위집계"/>
      <sheetName val="TN IO_LIST"/>
      <sheetName val="FAB4생산"/>
      <sheetName val="TG9504"/>
      <sheetName val="C_d"/>
      <sheetName val="운용劬_x0010__x0000_"/>
      <sheetName val="내역서(금차분) (2)"/>
      <sheetName val="경상"/>
      <sheetName val="수_x0000__x0000__x0000_"/>
      <sheetName val="AC포장수량"/>
      <sheetName val="중기산출"/>
      <sheetName val="정렬"/>
      <sheetName val="농기구이전비"/>
      <sheetName val="보호공"/>
      <sheetName val="스포회원매출"/>
      <sheetName val="유입량"/>
      <sheetName val="화전내"/>
      <sheetName val="인건비(VOICE)"/>
      <sheetName val="단면제원"/>
      <sheetName val="지불결의"/>
      <sheetName val="공장동__x0000_"/>
      <sheetName val="1단계"/>
      <sheetName val="도로단위당"/>
      <sheetName val="단가_"/>
      <sheetName val="정화조동내역"/>
      <sheetName val="일용노임단가20線Ć"/>
      <sheetName val="일용노임단가20¬_x0000_Ԁ"/>
      <sheetName val="일용노임단가20첬☃_x001f_"/>
      <sheetName val="맨홀수량산출(A-LINE)"/>
      <sheetName val="터널단가일람"/>
      <sheetName val="중계I"/>
      <sheetName val="CashFlow(중간집계)"/>
      <sheetName val="정리계획CF평가"/>
      <sheetName val="사업소득자세수추계"/>
      <sheetName val="금융소득종합과세"/>
      <sheetName val="근로소득세2001"/>
      <sheetName val="첨부1"/>
      <sheetName val="우,오수"/>
      <sheetName val="AHU"/>
      <sheetName val="pcw"/>
      <sheetName val="구조면적"/>
      <sheetName val="횡배수관설치현황"/>
      <sheetName val="문_x0000__x0000_Ԁ"/>
      <sheetName val="대비표 상세"/>
      <sheetName val="산출근거1"/>
      <sheetName val="공종구간"/>
      <sheetName val="식초"/>
      <sheetName val="노원열병합__건축⢮Ɜ瘃∊/"/>
      <sheetName val="노원열병합__건축®"/>
      <sheetName val="노원열병합__건축肮靣瘄∊/"/>
      <sheetName val="노원열병합__건축ࢮ뇵瘃∊/"/>
      <sheetName val="노원열병합__건축®팾瘋吊/"/>
      <sheetName val="충주"/>
      <sheetName val="Traⱂ⿵_x0005__x0000_"/>
      <sheetName val="Tra壸%ⱂ⿳_x0005_"/>
      <sheetName val="Tra啰'喼'ⱂ"/>
      <sheetName val="Tra䕝盌Łꙭ"/>
      <sheetName val="Tra䕝皀Ɇꙭ"/>
      <sheetName val="산출도면"/>
      <sheetName val="경율산정.XL韈"/>
      <sheetName val="98지급계획"/>
      <sheetName val="기술자관련자료"/>
      <sheetName val="수량조서"/>
      <sheetName val="1차사업FS"/>
      <sheetName val="C.배수관공"/>
      <sheetName val="공사내역"/>
      <sheetName val="일용직내역"/>
      <sheetName val="시운전연료"/>
      <sheetName val="손익분석"/>
      <sheetName val="1차?︀濕"/>
      <sheetName val="건축토목내역"/>
      <sheetName val="6-1__관개량조서1"/>
      <sheetName val="_견적서1"/>
      <sheetName val="const_1"/>
      <sheetName val="DATA_입력란1"/>
      <sheetName val="CABLE_SIZE-11"/>
      <sheetName val="내_역_서(총괄)1"/>
      <sheetName val="일위대가_목록표1"/>
      <sheetName val="10월_(2)1"/>
      <sheetName val="1_우편집중내역서1"/>
      <sheetName val="실행내역_1"/>
      <sheetName val="설명서_1"/>
      <sheetName val="단__가__대__비__표1"/>
      <sheetName val="일__위__대__가__목__록1"/>
      <sheetName val="2000,9월_일위1"/>
      <sheetName val="06_일위대가목록1"/>
      <sheetName val="2_1__노무비_평균단가산출1"/>
      <sheetName val="노무비_근거1"/>
      <sheetName val="전차선로_물량표1"/>
      <sheetName val="3_하중산정4_지지력1"/>
      <sheetName val="간접비_총괄표1"/>
      <sheetName val="을_11"/>
      <sheetName val="을_21"/>
      <sheetName val="1__설계조건_2_단면가정_3__하중계산1"/>
      <sheetName val="4_2_1_마루높이_검토1"/>
      <sheetName val="건축공사_집계표1"/>
      <sheetName val="1차_내역서1"/>
      <sheetName val="경율산정_XLS1"/>
      <sheetName val="1_설계기준_"/>
      <sheetName val="자__재1"/>
      <sheetName val="주공_갑지"/>
      <sheetName val="실행내역서_"/>
      <sheetName val="제출내역_(2)"/>
      <sheetName val="원가계산서_"/>
      <sheetName val="아파트_내역"/>
      <sheetName val="EQUIP_개략내역서"/>
      <sheetName val="UG&amp;PAV_(개략내역서)"/>
      <sheetName val="토목내역_(2)"/>
      <sheetName val="TN_IO_LIST"/>
      <sheetName val="세골재__T2_변경_현황"/>
      <sheetName val="단가일람_(2)"/>
      <sheetName val="2F_회의실견적(5_14_일대)"/>
      <sheetName val="갑지(요약)"/>
      <sheetName val="총투입계"/>
      <sheetName val="파일À_x0000_Ԁ"/>
      <sheetName val="단_box1"/>
      <sheetName val="총_괄_표1"/>
      <sheetName val="NEW_DB"/>
      <sheetName val="11-2_아파트내역"/>
      <sheetName val="재_노_경(기준)"/>
      <sheetName val="폐토수익화_"/>
      <sheetName val="3_고급화검토"/>
      <sheetName val="2_2_10_샤시등"/>
      <sheetName val="4_2유효폭의_계산"/>
      <sheetName val="Customer_Databas"/>
      <sheetName val="내역서_(2)"/>
      <sheetName val="참조_(2)"/>
      <sheetName val="PAD_TR보호대기초"/>
      <sheetName val="[2차1차_XLS][2차1차_XLS]일쐈齣/"/>
      <sheetName val="1_설계조건"/>
      <sheetName val="인건비_"/>
      <sheetName val="세대별집계표(BY_고려전산)_미출력"/>
      <sheetName val="FOOD_COURT_천정_뿜칠_배기_철거후_재시공"/>
      <sheetName val="2_고용보험료산출근거"/>
      <sheetName val="2003상반기노舓⾢"/>
      <sheetName val="실행기고및_투입현황(총괄)"/>
      <sheetName val="[2차1차_XLS]일쐈齣/"/>
      <sheetName val="분수공별_면적"/>
      <sheetName val="토목내역서_(도급단가)"/>
      <sheetName val="배관배선_단가조사"/>
      <sheetName val="4_직접인ֺ"/>
      <sheetName val="BSD_(2)"/>
      <sheetName val="BNR_Design"/>
      <sheetName val="6)화재_탐지_설비"/>
      <sheetName val="공기주입기_설치공사"/>
      <sheetName val="Item_Code"/>
      <sheetName val="5_개인보호구지급"/>
      <sheetName val="세부내역서˜㠦â"/>
      <sheetName val="세부내역서˟㠦å"/>
      <sheetName val="플랜트_설치"/>
      <sheetName val="SHEET_PILE_집계표"/>
      <sheetName val="Sheet2_(2)"/>
      <sheetName val="대화중공업월원본  (3)"/>
      <sheetName val="현대프리미엄"/>
      <sheetName val="평택진위"/>
      <sheetName val="대전유성GC"/>
      <sheetName val="대전 사이언스"/>
      <sheetName val="Sheet7"/>
      <sheetName val="도면자료제출일정"/>
      <sheetName val="내역서(기성청구)"/>
      <sheetName val="연부97-1"/>
      <sheetName val="1.취수장"/>
      <sheetName val="값목록(Don't touch)"/>
      <sheetName val="고객사 관리 코드"/>
      <sheetName val="소각장스케줄"/>
      <sheetName val="지급자_x0000_"/>
      <sheetName val="묘발입력"/>
      <sheetName val="입력란"/>
      <sheetName val="97노임단가"/>
      <sheetName val="우성교간선"/>
      <sheetName val="매출원가명세"/>
      <sheetName val="22단가(철거)"/>
      <sheetName val="49단가(철거)"/>
      <sheetName val="본실행경비"/>
      <sheetName val="견적내역"/>
      <sheetName val="변경사유서(2차)"/>
      <sheetName val="APT내"/>
      <sheetName val="APT내ꁀ"/>
      <sheetName val="공종별산출내역서"/>
      <sheetName val="일용노임단가20_x0000_"/>
      <sheetName val="일용노임단가20_x0000__x0000_Ԁ"/>
      <sheetName val="4월"/>
      <sheetName val="흄관기초"/>
      <sheetName val="BOJUNGÁ_x0000_"/>
      <sheetName val="L_RPTA05_목록"/>
      <sheetName val="guard(mac)"/>
      <sheetName val="clause"/>
      <sheetName val="W⚭"/>
      <sheetName val="실행ᧂ᭖"/>
      <sheetName val="직원_인적급여_좸㾃"/>
      <sheetName val="배전단가2"/>
      <sheetName val="모래기초"/>
      <sheetName val="3.내역서"/>
      <sheetName val="전기설계변경"/>
      <sheetName val="단가표_(2)׃"/>
      <sheetName val="단가표_(2)_x0010_"/>
      <sheetName val="구조물공"/>
      <sheetName val="단 가 조 사 표"/>
      <sheetName val="일 위 대 가 집 계 표"/>
      <sheetName val="부하(성남)"/>
      <sheetName val="수량"/>
      <sheetName val="1.공사개요(입력)"/>
      <sheetName val="METAL 자재 원가"/>
      <sheetName val="본관내역서"/>
      <sheetName val="INDEX"/>
      <sheetName val="메모"/>
      <sheetName val="prices"/>
      <sheetName val="2.예정공정표"/>
      <sheetName val="모래운반"/>
      <sheetName val="개별직종노임단가(2002.5)"/>
      <sheetName val="실행ׂ"/>
      <sheetName val="적산산ì"/>
      <sheetName val="TOTAL_BOQ"/>
      <sheetName val="계획금액"/>
      <sheetName val="분석대장"/>
      <sheetName val="중기가격"/>
      <sheetName val="계수시트"/>
      <sheetName val="일위대가표목록"/>
      <sheetName val="2008년하반기노임"/>
      <sheetName val="평야부단가"/>
      <sheetName val="안전난간대_x0005__x0000_"/>
      <sheetName val="비ꂺ"/>
      <sheetName val="비ࢺ"/>
      <sheetName val="1004"/>
      <sheetName val="세부내역서?˜㠦â"/>
      <sheetName val="세부내역서?˟㠦å"/>
      <sheetName val="노원열병합__건축공사기성내"/>
      <sheetName val="1차 Ô"/>
      <sheetName val="단가품셈"/>
      <sheetName val="산출근거(수정)"/>
      <sheetName val="CHANNEL_DM"/>
      <sheetName val="단청"/>
      <sheetName val="나.설계조건"/>
      <sheetName val="시험장S자로가로등공사"/>
      <sheetName val="적용단가"/>
      <sheetName val="2터널시점"/>
      <sheetName val="출력금지"/>
      <sheetName val="9902"/>
      <sheetName val="산출금액내역"/>
      <sheetName val="범례표"/>
      <sheetName val="3연box"/>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sheetData sheetId="1818" refreshError="1"/>
      <sheetData sheetId="1819" refreshError="1"/>
      <sheetData sheetId="1820"/>
      <sheetData sheetId="1821" refreshError="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sheetData sheetId="1833" refreshError="1"/>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refreshError="1"/>
      <sheetData sheetId="1876" refreshError="1"/>
      <sheetData sheetId="1877" refreshError="1"/>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sheetData sheetId="1948" refreshError="1"/>
      <sheetData sheetId="1949" refreshError="1"/>
      <sheetData sheetId="1950" refreshError="1"/>
      <sheetData sheetId="1951" refreshError="1"/>
      <sheetData sheetId="1952"/>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sheetData sheetId="1988"/>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내역서표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실행률기성내역서1"/>
      <sheetName val="실행률기성내역서2"/>
      <sheetName val="실행률기성내역서3"/>
      <sheetName val="실행률기성내역서4"/>
      <sheetName val="실행률기성내역서5"/>
      <sheetName val="숫자한글변환"/>
      <sheetName val="파일의이용"/>
      <sheetName val="일위대가"/>
      <sheetName val="단가및재료비"/>
      <sheetName val="중기사용료"/>
      <sheetName val="단가조사"/>
      <sheetName val="충주"/>
      <sheetName val="운동장 (2)"/>
      <sheetName val="경산"/>
      <sheetName val="내역서01"/>
      <sheetName val="설계내역서"/>
      <sheetName val="데이타"/>
      <sheetName val="규격"/>
      <sheetName val="수종"/>
      <sheetName val="DATE"/>
      <sheetName val="일위대가목록"/>
      <sheetName val="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2">
          <cell r="O2" t="str">
            <v>원도급</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아파트건축"/>
      <sheetName val="하도급사항"/>
      <sheetName val="Sheet1"/>
      <sheetName val="총괄"/>
      <sheetName val="총괄 (3)"/>
      <sheetName val="총괄 (4)"/>
      <sheetName val="기타시설"/>
      <sheetName val="지하주차장"/>
      <sheetName val="생활편익시설"/>
      <sheetName val="부대건축"/>
      <sheetName val="연결관암거"/>
      <sheetName val="경산"/>
      <sheetName val="저"/>
      <sheetName val="ABUT수량-A1"/>
      <sheetName val="토공"/>
      <sheetName val="금액내역서"/>
      <sheetName val="Base"/>
      <sheetName val="원가계산서 "/>
      <sheetName val="설계내역"/>
      <sheetName val="조명시설"/>
      <sheetName val="직노"/>
      <sheetName val="INPUT"/>
      <sheetName val="철거산출근거"/>
      <sheetName val="data2"/>
      <sheetName val="DATE"/>
      <sheetName val="수량산출"/>
      <sheetName val="터파기및재료"/>
      <sheetName val="BOX전기내역"/>
      <sheetName val="부대공"/>
      <sheetName val="포장공"/>
      <sheetName val="내역서"/>
      <sheetName val="입찰안"/>
      <sheetName val="시설물일위"/>
      <sheetName val="단가조사"/>
      <sheetName val="차액보증"/>
      <sheetName val="공통가설공사"/>
      <sheetName val="N賃率-職"/>
      <sheetName val="예산건축"/>
      <sheetName val="평가데이터"/>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용수량(생활용수)"/>
      <sheetName val="제-노임"/>
      <sheetName val="제직재"/>
      <sheetName val="총괄"/>
      <sheetName val="신표지1"/>
      <sheetName val="ABUT수량-A1"/>
      <sheetName val="설계예산서"/>
      <sheetName val="DATE"/>
      <sheetName val="(A)내역서"/>
      <sheetName val="일위대가9803"/>
      <sheetName val="구천"/>
      <sheetName val="수량산출"/>
      <sheetName val="산출금액내역"/>
      <sheetName val="Total"/>
      <sheetName val="기계경비"/>
      <sheetName val="평가데이터"/>
      <sheetName val="내역서"/>
      <sheetName val="청천내"/>
      <sheetName val="집계표"/>
      <sheetName val="부하계산서"/>
      <sheetName val="전선 및 전선관"/>
      <sheetName val="3.공통공사대비"/>
      <sheetName val="명세서"/>
      <sheetName val="주차구획선수량"/>
      <sheetName val="경산"/>
      <sheetName val="동원인원"/>
      <sheetName val="자재대"/>
      <sheetName val="요율"/>
      <sheetName val="건축내역"/>
      <sheetName val="1000 DB구축 부표"/>
      <sheetName val="조경내역서"/>
      <sheetName val="설계내역서"/>
      <sheetName val="TOTAL_BOQ"/>
      <sheetName val="내역"/>
      <sheetName val="#REF"/>
      <sheetName val="2공구하도급내역서"/>
      <sheetName val="산출근거"/>
      <sheetName val="한강운반비"/>
      <sheetName val="일위"/>
      <sheetName val="9GNG운반"/>
      <sheetName val="실행철강하도"/>
      <sheetName val="현장예산"/>
      <sheetName val="예총"/>
      <sheetName val="2000년1차"/>
      <sheetName val="2000전체분"/>
      <sheetName val="포장공"/>
      <sheetName val="연결관암거"/>
      <sheetName val="환경기계공정표 (3)"/>
      <sheetName val="코드표"/>
      <sheetName val="도급예산내역서봉투"/>
      <sheetName val="공사원가계산서"/>
      <sheetName val="설계산출표지"/>
      <sheetName val="도급예산내역서총괄표"/>
      <sheetName val="을부담운반비"/>
      <sheetName val="운반비산출"/>
      <sheetName val="Sheet5"/>
      <sheetName val="6PILE  (돌출)"/>
      <sheetName val="실행견적"/>
      <sheetName val="조명율표"/>
      <sheetName val="자재단가"/>
      <sheetName val="연습"/>
      <sheetName val="철근량"/>
      <sheetName val="비교1"/>
      <sheetName val="물량표"/>
      <sheetName val="Sheet4"/>
      <sheetName val="구의33고"/>
      <sheetName val="터파기및재료"/>
      <sheetName val="대로근거"/>
      <sheetName val="현장소운반"/>
      <sheetName val="관구보호몰탈"/>
      <sheetName val="일위대가표"/>
      <sheetName val="대치판정"/>
      <sheetName val="원본(갑지)"/>
      <sheetName val="신우"/>
      <sheetName val="단열-자재"/>
      <sheetName val="공제수량총집계표"/>
      <sheetName val="임금단가"/>
      <sheetName val="공사개요"/>
      <sheetName val="토적표"/>
      <sheetName val="수량3"/>
      <sheetName val="설계예산"/>
      <sheetName val="원가"/>
      <sheetName val="WORK"/>
      <sheetName val="토사(PE)"/>
      <sheetName val="설비"/>
      <sheetName val="bid"/>
      <sheetName val="빙장비사양"/>
      <sheetName val="12호기내역서(건축분)"/>
      <sheetName val="설계서을"/>
      <sheetName val="범례표"/>
      <sheetName val="70%"/>
      <sheetName val="준검 내역서"/>
      <sheetName val="배수공"/>
      <sheetName val="파일의이용"/>
      <sheetName val="우수맨홀공제단위수량"/>
      <sheetName val="내역서단가산출용"/>
      <sheetName val="심사공종"/>
      <sheetName val="단가산출"/>
      <sheetName val="입력란"/>
      <sheetName val="97노임단가"/>
      <sheetName val="본선차로수량집계표"/>
      <sheetName val="총투입계"/>
      <sheetName val="을"/>
      <sheetName val="SG"/>
      <sheetName val="증감내역서"/>
      <sheetName val="대창(함평)"/>
      <sheetName val="대창(장성)"/>
      <sheetName val="대창(함평)-창열"/>
      <sheetName val="날개벽수량표"/>
      <sheetName val="SANBAISU"/>
      <sheetName val="마산방향"/>
      <sheetName val="진주방향"/>
      <sheetName val="실행내역서"/>
      <sheetName val="DATA"/>
      <sheetName val="현장경비"/>
      <sheetName val="방배동내역(리라)"/>
      <sheetName val="건축공사집계표"/>
      <sheetName val="방배동내역 (총괄)"/>
      <sheetName val="부대공사총괄"/>
      <sheetName val="COPING"/>
      <sheetName val="상 부"/>
      <sheetName val="맨홀수량"/>
      <sheetName val="토목검측서"/>
      <sheetName val="파형강관집계"/>
      <sheetName val="3BL공동구_수량"/>
      <sheetName val="안정검토"/>
      <sheetName val="단면설계"/>
      <sheetName val="공사기본내용입력"/>
      <sheetName val="견적"/>
      <sheetName val="시선유도표지집계표"/>
      <sheetName val="단면가정"/>
      <sheetName val="설계조건"/>
      <sheetName val="공사비집계"/>
      <sheetName val="옹벽일반수량"/>
      <sheetName val="품셈집계표"/>
      <sheetName val="자재조사표"/>
      <sheetName val="Sheet2"/>
      <sheetName val="일반수량"/>
      <sheetName val="데이타"/>
      <sheetName val="9.정착구 보강"/>
      <sheetName val="CTEMCOST"/>
      <sheetName val="DATA 입력란"/>
      <sheetName val="1. 설계조건 2.단면가정 3. 하중계산"/>
      <sheetName val="H-PILE수량집계"/>
      <sheetName val="T13(P68~72,78)"/>
      <sheetName val="총집계표"/>
      <sheetName val="가압장(토목)"/>
      <sheetName val="1차 내역서"/>
      <sheetName val="slurrywall설계가"/>
      <sheetName val="수주추정"/>
      <sheetName val="시설물단가표"/>
      <sheetName val="노무비단가표"/>
      <sheetName val="기초자료입력"/>
      <sheetName val="빗물받이(910-510-410)"/>
      <sheetName val="배관배선 단가조사"/>
      <sheetName val="일위대가집계"/>
      <sheetName val="용산1(해보)"/>
      <sheetName val="Sheet3"/>
      <sheetName val="간지"/>
      <sheetName val="직노"/>
      <sheetName val="2002하반기노임기준"/>
      <sheetName val="데리네이타현황"/>
      <sheetName val="품셈TABLE"/>
      <sheetName val="낙찰표"/>
      <sheetName val="초기화면"/>
      <sheetName val="관급자재"/>
      <sheetName val="배수철근"/>
      <sheetName val="오수주요자재"/>
      <sheetName val="s"/>
      <sheetName val="용역비내역-진짜"/>
      <sheetName val="단가(1)"/>
      <sheetName val="시점교대"/>
      <sheetName val="골재집계"/>
      <sheetName val="-레미콘집계"/>
      <sheetName val="-몰탈콘크리트"/>
      <sheetName val="자갈,시멘트,모래산출"/>
      <sheetName val="-철근집계"/>
      <sheetName val="포장재료(1)"/>
      <sheetName val="-흄관집계"/>
      <sheetName val="전기"/>
      <sheetName val="(당평)자재"/>
      <sheetName val="당초명세(평)"/>
      <sheetName val="구조물터파기수량집계"/>
      <sheetName val="배수공 시멘트 및 골재량 산출"/>
      <sheetName val="공량(1월22일)"/>
      <sheetName val="측구터파기공수량집계"/>
      <sheetName val="96보완계획7.12"/>
      <sheetName val="노임"/>
      <sheetName val="신호등일위대가"/>
      <sheetName val="덕전리"/>
      <sheetName val="흄관기초"/>
      <sheetName val="입찰안"/>
      <sheetName val="전기단가조사서"/>
      <sheetName val="부대tu"/>
      <sheetName val="목차"/>
      <sheetName val="총괄내역서"/>
      <sheetName val="단가 (2)"/>
      <sheetName val="내역갑지"/>
      <sheetName val="A-8 PD(도로중앙)"/>
      <sheetName val="VXXXXXX"/>
      <sheetName val="환율CHANGE"/>
      <sheetName val="원형맨홀수량"/>
      <sheetName val="원형1호맨홀토공수량"/>
      <sheetName val="절대삭제금지"/>
      <sheetName val="하조서"/>
      <sheetName val="날개벽"/>
      <sheetName val="현장경상비"/>
      <sheetName val="8.PILE  (돌출)"/>
      <sheetName val="danga"/>
      <sheetName val="ilch"/>
      <sheetName val="교대철근집계"/>
      <sheetName val="특수선일위대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자료입력"/>
      <sheetName val="이토변실(A3-LINE)"/>
      <sheetName val="이름정의"/>
      <sheetName val="Macro1"/>
      <sheetName val="중로근거"/>
      <sheetName val="200"/>
      <sheetName val="BSD (2)"/>
      <sheetName val="할증"/>
      <sheetName val="수산(당)"/>
      <sheetName val="을지"/>
      <sheetName val="교각계산"/>
      <sheetName val="우각부보강"/>
      <sheetName val="총괄서"/>
      <sheetName val="공사비"/>
      <sheetName val="연도손익"/>
      <sheetName val="회수금"/>
      <sheetName val="대체용지"/>
      <sheetName val="건자이자"/>
      <sheetName val="내부매출원가"/>
      <sheetName val="지구 리스트"/>
      <sheetName val="용지비"/>
      <sheetName val="옹벽공 수량집계표"/>
      <sheetName val="노임이"/>
      <sheetName val="프랜트면허"/>
      <sheetName val="지중자재단가"/>
      <sheetName val="날개벽(시점좌측)"/>
      <sheetName val="수량집계"/>
      <sheetName val="견적서"/>
      <sheetName val="교사기준면적(중)"/>
      <sheetName val="2호맨홀공제수량"/>
      <sheetName val="98수문일위"/>
      <sheetName val="1.CB"/>
      <sheetName val="변수"/>
      <sheetName val="산근"/>
      <sheetName val="수량집계표"/>
      <sheetName val="TYPE-A"/>
      <sheetName val="탄성1"/>
      <sheetName val="단면 (2)"/>
      <sheetName val="차선도색-연장,수량(1)"/>
      <sheetName val="일반수량총괄집계"/>
      <sheetName val="고유코드_설계"/>
      <sheetName val="도기류"/>
      <sheetName val="확약서"/>
      <sheetName val="Sheet1 (2)"/>
      <sheetName val="내역서(전기)"/>
      <sheetName val="SORCE1"/>
      <sheetName val="물가대비표"/>
      <sheetName val="Sheet2 (2)"/>
      <sheetName val="단위단가"/>
      <sheetName val="변경비교-을"/>
      <sheetName val="Customer Databas"/>
      <sheetName val="설계"/>
      <sheetName val="guard(mac)"/>
      <sheetName val="단가조사-2"/>
      <sheetName val="준공평가"/>
      <sheetName val="9-1차이내역"/>
      <sheetName val="실행내역"/>
      <sheetName val="EACT10"/>
      <sheetName val="하수급견적대비"/>
      <sheetName val="간접"/>
      <sheetName val="15"/>
      <sheetName val="몰탈"/>
      <sheetName val="우수공"/>
      <sheetName val="식재인부"/>
      <sheetName val="공사설명서"/>
      <sheetName val="갑지"/>
      <sheetName val="앵커구조계산"/>
      <sheetName val="현금흐름"/>
      <sheetName val="98NS-N"/>
      <sheetName val="교각1"/>
      <sheetName val="예가표"/>
      <sheetName val="설계산출기초"/>
      <sheetName val="청 구"/>
      <sheetName val="수량증감표"/>
      <sheetName val="터파기운반비산출"/>
      <sheetName val="산적토운반비산출"/>
      <sheetName val="적용단가"/>
      <sheetName val="내역서01"/>
      <sheetName val="실행대비"/>
      <sheetName val="database"/>
      <sheetName val="수안보-MBR1"/>
      <sheetName val="추가예산"/>
      <sheetName val="단중표"/>
      <sheetName val="현장관리비참조"/>
      <sheetName val="관접합및부설"/>
      <sheetName val="단가"/>
      <sheetName val="공사비증감"/>
      <sheetName val="교대(A1)"/>
      <sheetName val="대비"/>
      <sheetName val="산출내역서집계표"/>
      <sheetName val="본사공가현황"/>
      <sheetName val="GI-LIST"/>
      <sheetName val="해평견적"/>
      <sheetName val="건축공사"/>
      <sheetName val="음성방향"/>
      <sheetName val="차액보증"/>
      <sheetName val="산출기준자료"/>
      <sheetName val="구역화물"/>
      <sheetName val="단위목록"/>
      <sheetName val="시험비"/>
      <sheetName val="일위대가목록"/>
      <sheetName val="배수통관(좌)"/>
      <sheetName val="INPUT(덕도방향-시점)"/>
      <sheetName val="N賃率-職"/>
      <sheetName val="INPUT"/>
      <sheetName val="다곡2교"/>
      <sheetName val="직접경비"/>
      <sheetName val="직접인건비"/>
      <sheetName val="노무비"/>
      <sheetName val="재료비단가"/>
      <sheetName val="사통"/>
      <sheetName val="금액"/>
      <sheetName val="일위단위"/>
      <sheetName val="집수정(600-700)"/>
      <sheetName val="설계명세서"/>
      <sheetName val="설계예시"/>
      <sheetName val="기초단가"/>
      <sheetName val="기초코드"/>
      <sheetName val="부대내역"/>
      <sheetName val="1.수인터널"/>
      <sheetName val="배수공 주요자재 집계표"/>
      <sheetName val="인부임"/>
      <sheetName val="물가시세"/>
      <sheetName val="공내역"/>
      <sheetName val="7.PILE  (돌출)"/>
      <sheetName val="사  업  비  수  지  예  산  서"/>
      <sheetName val="내역_FILE"/>
      <sheetName val="하도급 검토"/>
      <sheetName val="계양가시설"/>
      <sheetName val="이음개소"/>
      <sheetName val="계수시트"/>
      <sheetName val="터파기단면도(보도)"/>
      <sheetName val="표지"/>
      <sheetName val="토목(용인)"/>
      <sheetName val="중기사용료"/>
      <sheetName val="실행간접비용"/>
      <sheetName val="PROJECT BRIEF(EX.NEW)"/>
      <sheetName val="Site Expenses"/>
      <sheetName val="공용(현대건설공구)"/>
      <sheetName val="현대건설공구(UNIT)"/>
      <sheetName val="금액내역서"/>
      <sheetName val="노임단가"/>
      <sheetName val="중강당 내역"/>
      <sheetName val="총괄표"/>
      <sheetName val="단위수량산출"/>
      <sheetName val="낙석방지수량"/>
      <sheetName val="11.1 단면hwp"/>
      <sheetName val="수입"/>
      <sheetName val="설계가"/>
      <sheetName val="출장내역"/>
      <sheetName val="내역서1999.8최종"/>
      <sheetName val="반포2차"/>
      <sheetName val="첨"/>
      <sheetName val="6공구(당초)"/>
      <sheetName val="역T형교대(말뚝기초)"/>
      <sheetName val="포장복구집계"/>
      <sheetName val="내역서 (2)"/>
      <sheetName val="화설내"/>
      <sheetName val="중요"/>
      <sheetName val="총내역서"/>
      <sheetName val="일위대가(1)"/>
      <sheetName val="예산명세서"/>
      <sheetName val="남양내역"/>
      <sheetName val="MAIN_TABLE"/>
      <sheetName val="1.설계조건"/>
      <sheetName val="원가서"/>
      <sheetName val="VII-2현장경비"/>
      <sheetName val="Ⅴ-2.공종별내역"/>
      <sheetName val="포장물량집계"/>
      <sheetName val="표지 (2)"/>
      <sheetName val="세부내역서"/>
      <sheetName val="감액총괄표"/>
      <sheetName val="시운전연료"/>
      <sheetName val="b_balju"/>
      <sheetName val="입력시트"/>
      <sheetName val="날개벽(TYPE2)"/>
      <sheetName val="슬래브수량"/>
      <sheetName val="조건"/>
      <sheetName val="수로단위수량"/>
      <sheetName val="우수"/>
      <sheetName val="입력"/>
      <sheetName val="Baby일위대가"/>
      <sheetName val="흙쌓기도수로설치현황"/>
      <sheetName val="공량산출서"/>
      <sheetName val="계림(함평)"/>
      <sheetName val="계림(장성)"/>
      <sheetName val="산수배수"/>
      <sheetName val="내역(신례)"/>
      <sheetName val="wall"/>
      <sheetName val="품셈"/>
      <sheetName val="원가+내역"/>
      <sheetName val="선정요령"/>
      <sheetName val="MAT"/>
      <sheetName val="토공(우물통,기타) "/>
      <sheetName val="인원투입"/>
      <sheetName val="연결임시"/>
      <sheetName val="포장공자재집계표"/>
      <sheetName val="유림골조"/>
      <sheetName val="수목표준대가"/>
      <sheetName val="9811"/>
      <sheetName val="위치조서"/>
      <sheetName val="6호기"/>
      <sheetName val="플랜트 설치"/>
      <sheetName val="용역단가"/>
      <sheetName val="효성CB 1P기초"/>
      <sheetName val="조견표"/>
      <sheetName val="전차선로 물량표"/>
      <sheetName val="부표총괄"/>
      <sheetName val="내역서적용수량"/>
      <sheetName val="갑지(추정)"/>
      <sheetName val="출력X"/>
      <sheetName val="공사"/>
      <sheetName val="가로등내역서"/>
      <sheetName val="06 일위대가목록"/>
      <sheetName val="공사비 증감 내역서"/>
      <sheetName val="nys"/>
      <sheetName val="입력DATA"/>
      <sheetName val="바닥판"/>
      <sheetName val="옹벽수량집계"/>
      <sheetName val="내역표지"/>
      <sheetName val="관경별내역서"/>
      <sheetName val="보차도경계석"/>
      <sheetName val="연장및면적(좌측)"/>
      <sheetName val="조경"/>
      <sheetName val="PI"/>
      <sheetName val="건축내역서 (경제상무실)"/>
      <sheetName val="원가계산하도"/>
      <sheetName val="입력자료"/>
      <sheetName val="설내역서 "/>
      <sheetName val="pier-1"/>
      <sheetName val="공사현황"/>
      <sheetName val="단양 00 아파트-세부내역"/>
      <sheetName val="정부노임단가"/>
      <sheetName val="일위대가_가설_"/>
      <sheetName val="중기사용료산출근거"/>
      <sheetName val="각형맨홀"/>
      <sheetName val="구조물공집계"/>
      <sheetName val="상행-교대(A1-A2)"/>
      <sheetName val="건축공사실행"/>
      <sheetName val="관급자재대"/>
      <sheetName val="단가 및 재료비"/>
      <sheetName val="4.내진설계"/>
      <sheetName val=" ｹ-ﾌﾞﾙ"/>
      <sheetName val="노임단가 (2)"/>
      <sheetName val="도장수량(하1)"/>
      <sheetName val="주형"/>
      <sheetName val="연도별cash"/>
      <sheetName val="대림경상68억"/>
      <sheetName val="GR"/>
      <sheetName val="폐기물"/>
      <sheetName val="1"/>
      <sheetName val="공사품의서"/>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45,46"/>
      <sheetName val="입찰견적보고서"/>
      <sheetName val="2공구산출내역"/>
      <sheetName val="자재"/>
      <sheetName val="토목공사"/>
      <sheetName val="경비_원본"/>
      <sheetName val="Sheet1_(2)"/>
      <sheetName val="청_구"/>
      <sheetName val="1_수인터널"/>
      <sheetName val="상_부"/>
      <sheetName val="공사비_증감_내역서"/>
      <sheetName val="Sheet2_(2)"/>
      <sheetName val="Customer_Databas"/>
      <sheetName val="PROJECT_BRIEF(EX_NEW)"/>
      <sheetName val="Site_Expenses"/>
      <sheetName val="경영상태"/>
      <sheetName val="1차설계변경내역"/>
      <sheetName val="참조"/>
      <sheetName val="제경비율"/>
      <sheetName val="산출내역서"/>
      <sheetName val="공사명입력"/>
      <sheetName val="근로자자료입력"/>
      <sheetName val="참고자료"/>
      <sheetName val="기초일위"/>
      <sheetName val="수목단가"/>
      <sheetName val="시설수량표"/>
      <sheetName val="시설일위"/>
      <sheetName val="식재수량표"/>
      <sheetName val="기본일위"/>
      <sheetName val="갑지1"/>
      <sheetName val="단가조건(02년)"/>
      <sheetName val="GAEYO"/>
      <sheetName val="시점경사로"/>
      <sheetName val="도로경계단위"/>
      <sheetName val="시설물기초"/>
      <sheetName val="상호참고자료"/>
      <sheetName val="발주처자료입력"/>
      <sheetName val="회사기본자료"/>
      <sheetName val="하자보증자료"/>
      <sheetName val="기술자관련자료"/>
      <sheetName val="호프"/>
      <sheetName val="08-공사비총괄표"/>
      <sheetName val="01-적용기준"/>
      <sheetName val="조명일위"/>
      <sheetName val="도급내역"/>
      <sheetName val="물집"/>
      <sheetName val="도급금액"/>
      <sheetName val="재노경"/>
      <sheetName val="마산월령동골조물량변경"/>
      <sheetName val="setup"/>
      <sheetName val="2_단면가정"/>
      <sheetName val="SLAB&quot;1&quot;"/>
      <sheetName val="산근(1)"/>
      <sheetName val="토목주소"/>
      <sheetName val="평내중"/>
      <sheetName val="내역전기"/>
      <sheetName val="코드"/>
      <sheetName val="설계내역"/>
      <sheetName val="tggwan(mac)"/>
      <sheetName val="총괄내역"/>
      <sheetName val="맨홀수량산출(A-LINE)"/>
      <sheetName val="개별직종노임단가(2005.1)"/>
      <sheetName val="노단"/>
      <sheetName val="단산"/>
      <sheetName val="명세"/>
      <sheetName val="일대"/>
      <sheetName val="sub"/>
      <sheetName val="기둥(원형)"/>
      <sheetName val="전체내역서"/>
      <sheetName val="단가조정표"/>
      <sheetName val="4.2.1 마루높이 검토"/>
      <sheetName val="05-원가계산"/>
      <sheetName val="인건비"/>
      <sheetName val="전 기"/>
      <sheetName val="배수공수집"/>
      <sheetName val="뚝토공"/>
      <sheetName val="단 box"/>
      <sheetName val="단면치수"/>
      <sheetName val="단위수량"/>
      <sheetName val="심사물량"/>
      <sheetName val="99노임단가"/>
      <sheetName val="관로토공"/>
      <sheetName val="03전반노무비"/>
      <sheetName val="보도포장연장조서-표준차도부"/>
      <sheetName val="표준차도부연장조서-ASP"/>
      <sheetName val="우수받이"/>
      <sheetName val="말뚝기초(안정검토)-외측"/>
      <sheetName val="CAT_5"/>
      <sheetName val="몰탈재료산출"/>
      <sheetName val="일위대가(가설)"/>
      <sheetName val="달서천-대비"/>
      <sheetName val="현장관리비"/>
      <sheetName val="가열로SW"/>
      <sheetName val="unitpric"/>
      <sheetName val="noyim"/>
      <sheetName val="단가산출서"/>
      <sheetName val="단가산출서 (2)"/>
      <sheetName val="1.설계기준"/>
      <sheetName val="1차"/>
      <sheetName val="ELECTRIC"/>
      <sheetName val="참고사항"/>
      <sheetName val="개요"/>
      <sheetName val="1.우편집중내역서"/>
      <sheetName val="사각맨홀"/>
      <sheetName val="결과조달"/>
      <sheetName val="콘크리트타설집계표"/>
      <sheetName val="공비현2"/>
      <sheetName val="APT"/>
      <sheetName val="기계"/>
      <sheetName val="협력업체"/>
      <sheetName val="원하도급내역서(당초)"/>
      <sheetName val="집수A"/>
      <sheetName val="설계명세서(종합)"/>
      <sheetName val="소요자재"/>
      <sheetName val="노무산출서"/>
      <sheetName val="사유서제출현황-2"/>
      <sheetName val="시화점실행"/>
      <sheetName val="해외(원화)"/>
      <sheetName val="총 원가계산"/>
      <sheetName val="HRSG SMALL07220"/>
      <sheetName val="포장공수량집계표"/>
      <sheetName val="공사분석"/>
      <sheetName val="연속벽현황"/>
      <sheetName val="단"/>
      <sheetName val="원유_BANK"/>
      <sheetName val="구성비"/>
      <sheetName val="터널조도"/>
      <sheetName val="포장공수량집계"/>
      <sheetName val="가도공"/>
      <sheetName val="3.하중계산"/>
      <sheetName val=" 상부공통집계(총괄)"/>
      <sheetName val="순공사비"/>
      <sheetName val="sst,stl창호"/>
      <sheetName val="역T형"/>
      <sheetName val="ETC"/>
      <sheetName val="A4"/>
      <sheetName val="기안"/>
      <sheetName val="2-1. 경관조명 내역총괄표"/>
      <sheetName val="고창방향"/>
      <sheetName val="건축명"/>
      <sheetName val="기계명"/>
      <sheetName val="전기명"/>
      <sheetName val="기존포장깨기"/>
      <sheetName val="석축헐기"/>
      <sheetName val="List"/>
      <sheetName val="수량산출서-2"/>
      <sheetName val="인부노임"/>
      <sheetName val="노면및방향"/>
      <sheetName val="설-원가"/>
      <sheetName val="세금자료"/>
      <sheetName val="특별교실"/>
      <sheetName val="돌담교 상부수량"/>
      <sheetName val="쇠(1)"/>
      <sheetName val="가격(3)"/>
      <sheetName val="ⴭⴭⴭⴭⴭ"/>
      <sheetName val="단가산출서(기계)"/>
      <sheetName val="배관단가조사서"/>
      <sheetName val="DB"/>
      <sheetName val="건축내역서"/>
      <sheetName val="J형측구단위수량"/>
      <sheetName val="I一般比"/>
      <sheetName val="금호"/>
      <sheetName val="관경"/>
      <sheetName val="전기혼잡제경비(45)"/>
      <sheetName val="안전시설"/>
      <sheetName val="철근단면적"/>
      <sheetName val="계산서(곡선부)"/>
      <sheetName val="포장재료집계표"/>
      <sheetName val="일위대가-1"/>
      <sheetName val="토공"/>
      <sheetName val="수량명세서"/>
      <sheetName val="가계부"/>
      <sheetName val="제품목록"/>
      <sheetName val="매입매출관리"/>
      <sheetName val="Sheet22"/>
      <sheetName val="-치수표(곡선부)"/>
      <sheetName val="코스모공장 (어음)"/>
      <sheetName val="지장물 철거 물량 산출서"/>
      <sheetName val="민감도"/>
      <sheetName val="P4-C"/>
      <sheetName val="일위_파일"/>
      <sheetName val="소방"/>
      <sheetName val="공통비(전체)"/>
      <sheetName val="산출내역(K2)"/>
      <sheetName val="99총공사내역서"/>
      <sheetName val="교대(A1-A2)"/>
      <sheetName val="화해(함평)"/>
      <sheetName val="화해(장성)"/>
      <sheetName val="투찰추정"/>
      <sheetName val="토목"/>
      <sheetName val="업무처리전"/>
      <sheetName val="대총괄"/>
      <sheetName val="수질정화시설"/>
      <sheetName val="5수지"/>
      <sheetName val="단위중량"/>
      <sheetName val="7-2"/>
      <sheetName val="중기손료집계(1209)"/>
      <sheetName val="구조물철거타공정이월"/>
      <sheetName val="공통가설"/>
      <sheetName val="2"/>
      <sheetName val="3"/>
      <sheetName val="4"/>
      <sheetName val="6"/>
      <sheetName val="횡배수관집현황(2공구)"/>
      <sheetName val="단가목록"/>
      <sheetName val="J直材4"/>
      <sheetName val="기자재비"/>
      <sheetName val="일위집계표"/>
      <sheetName val="Y-WORK"/>
      <sheetName val="BJJIN"/>
      <sheetName val="계측제어설비"/>
      <sheetName val="중기손료"/>
      <sheetName val="예산"/>
      <sheetName val="단가비교표_공통1"/>
      <sheetName val="약품공급2"/>
      <sheetName val="접지수량"/>
      <sheetName val="자재테이블"/>
      <sheetName val="원가계산서"/>
      <sheetName val="여과지동"/>
      <sheetName val="울산자동제어"/>
      <sheetName val="토공정보"/>
      <sheetName val="A4288"/>
      <sheetName val="지급(1)"/>
      <sheetName val="집행안"/>
      <sheetName val="기계경비및산출근거서"/>
      <sheetName val="신축(단위)"/>
      <sheetName val="배수관토공산출"/>
      <sheetName val="도급"/>
      <sheetName val="기본"/>
      <sheetName val="견적대비표"/>
      <sheetName val="골막이(야매)"/>
      <sheetName val="아파트 내역"/>
      <sheetName val="물가시세표"/>
      <sheetName val="노임 및 중기단가"/>
      <sheetName val="투입비"/>
      <sheetName val="집수정"/>
      <sheetName val="공정data"/>
      <sheetName val="97년 추정"/>
      <sheetName val="옥룡잡비"/>
      <sheetName val="흙막이 개산견적"/>
      <sheetName val="4 공통갑지"/>
      <sheetName val="8.석축단위(H=1.5M)"/>
      <sheetName val="4차원가계산서"/>
      <sheetName val="일위목록"/>
      <sheetName val="pier(각형)"/>
      <sheetName val="견적대비"/>
      <sheetName val="적용(기계)"/>
      <sheetName val="1-1평균터파기고(1)"/>
      <sheetName val="본체"/>
      <sheetName val="법면단"/>
      <sheetName val="화전내"/>
      <sheetName val="가로등설치"/>
      <sheetName val="제잡비"/>
      <sheetName val="설계기준"/>
      <sheetName val="내역1"/>
      <sheetName val="99노임기준"/>
      <sheetName val="단가대비표"/>
      <sheetName val="공사비_NDE"/>
      <sheetName val="TOSHIBA-Structure"/>
      <sheetName val="포집"/>
      <sheetName val="은행"/>
      <sheetName val="3.하중산정4.지지력"/>
      <sheetName val="앵커설치(590)"/>
      <sheetName val="1.1설계기준"/>
      <sheetName val="inputdata"/>
      <sheetName val="DATA입력"/>
      <sheetName val="공종집계"/>
      <sheetName val="하도급계획"/>
      <sheetName val="미드수량"/>
      <sheetName val="인건비 "/>
      <sheetName val="본문"/>
      <sheetName val="보안등"/>
      <sheetName val="가설"/>
      <sheetName val="일람표"/>
      <sheetName val="A 견적"/>
      <sheetName val="공통가설(기준안)"/>
      <sheetName val="영동(D)"/>
      <sheetName val="6차2회변경내역서"/>
      <sheetName val="기초자료"/>
      <sheetName val="이름"/>
      <sheetName val="급여표"/>
      <sheetName val="직원투입계획"/>
      <sheetName val="소방사항"/>
      <sheetName val="약전설비"/>
      <sheetName val="원가계산"/>
      <sheetName val="별표 "/>
      <sheetName val="설계내역2"/>
      <sheetName val="공종단가"/>
      <sheetName val="증감대비"/>
      <sheetName val="형질변경"/>
      <sheetName val="90.03실행 "/>
      <sheetName val="1차기성"/>
      <sheetName val="중기조종사 단위단가"/>
      <sheetName val="골조"/>
      <sheetName val="자재비"/>
      <sheetName val="FAB별"/>
      <sheetName val="난방방식분류"/>
      <sheetName val="공사정보입력"/>
      <sheetName val="설비내역서"/>
      <sheetName val="전기내역서"/>
      <sheetName val="예정공정표"/>
      <sheetName val="설계명세"/>
      <sheetName val="수토공단위당"/>
      <sheetName val="원가계산서 "/>
      <sheetName val="15-1)VE제안서(유형2,4)"/>
      <sheetName val="01"/>
      <sheetName val="실행"/>
      <sheetName val="공사비예산서(토목분)"/>
      <sheetName val="수량산출서"/>
      <sheetName val="spiral"/>
      <sheetName val="어음수표추가테스트"/>
      <sheetName val="FOOTING단면력"/>
      <sheetName val="細目"/>
      <sheetName val="철거산출근거"/>
      <sheetName val="기기리스트"/>
      <sheetName val="(2)자금(신용)"/>
      <sheetName val="배수관산출"/>
      <sheetName val="지장물헐기조서"/>
      <sheetName val="입출재고현황 (2)"/>
      <sheetName val="시중노임단가"/>
      <sheetName val="일위대가 "/>
      <sheetName val="토공(본관-토사)"/>
      <sheetName val="토공(분기관-토사)"/>
      <sheetName val="토공(분기관-암)"/>
      <sheetName val="토공(본관-암)"/>
      <sheetName val="1공구내역서(1)"/>
      <sheetName val="품종별월계"/>
      <sheetName val="전신환매도율"/>
      <sheetName val="자재 집계표"/>
      <sheetName val="단가산출2"/>
      <sheetName val="ESC (공정표기준)"/>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경비"/>
      <sheetName val="교통대책내역"/>
      <sheetName val="연부97-1"/>
      <sheetName val="투입비분석표"/>
      <sheetName val="배지거총재료집계표"/>
      <sheetName val="cal"/>
      <sheetName val="자재표"/>
      <sheetName val="비품"/>
      <sheetName val="변화치수"/>
      <sheetName val="단가조사서"/>
      <sheetName val="gyun"/>
      <sheetName val="새공통(96임금인상기준)"/>
      <sheetName val="관일"/>
      <sheetName val="직재"/>
      <sheetName val="재집"/>
      <sheetName val="적용토목"/>
      <sheetName val="포장면적산출"/>
      <sheetName val="포장수량집계"/>
      <sheetName val="단가조사표"/>
      <sheetName val="설계내역서(기계)"/>
      <sheetName val="1.3.1절점좌표"/>
      <sheetName val="준공정산"/>
      <sheetName val="골조시행"/>
      <sheetName val="분전함신설"/>
      <sheetName val="접지1종"/>
      <sheetName val="2.대외공문"/>
      <sheetName val="암거단위-1련"/>
      <sheetName val="견적보고"/>
      <sheetName val="중단원본"/>
      <sheetName val="업체별담당"/>
      <sheetName val="토공사B동추가"/>
      <sheetName val="1.RAMP-A"/>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종단계산"/>
      <sheetName val="실행(ALT1)"/>
      <sheetName val="깨기"/>
      <sheetName val="입력장소"/>
      <sheetName val="제경비최종"/>
      <sheetName val="사본 _ b_balju"/>
      <sheetName val="인사자료총집계"/>
      <sheetName val="개산공사비"/>
      <sheetName val="36+45-113-18+19+20I"/>
      <sheetName val="목록"/>
      <sheetName val="공사설계"/>
      <sheetName val="기초계산(Pmax)"/>
      <sheetName val="쌍송교"/>
      <sheetName val="PAINT"/>
      <sheetName val="방화도료"/>
      <sheetName val="구조물공"/>
      <sheetName val="부대공"/>
      <sheetName val="BOJUNGGM"/>
      <sheetName val="찍기"/>
      <sheetName val="공정추가"/>
      <sheetName val="작성"/>
      <sheetName val="적요"/>
      <sheetName val="견적단가"/>
      <sheetName val="계약내역서"/>
      <sheetName val="금전출납"/>
      <sheetName val="직영명부"/>
      <sheetName val="금속및금속창호"/>
      <sheetName val="S.중기사용료"/>
      <sheetName val="일위(PN)"/>
      <sheetName val="준공조서"/>
      <sheetName val="공사준공계"/>
      <sheetName val="준공검사보고서"/>
      <sheetName val="10동"/>
      <sheetName val="203"/>
      <sheetName val="음료실행"/>
      <sheetName val="유림총괄"/>
      <sheetName val="집계"/>
      <sheetName val="값"/>
      <sheetName val="노무비단가"/>
      <sheetName val="단가표"/>
      <sheetName val="정부노임"/>
      <sheetName val="용소리교"/>
      <sheetName val="서울대규장각(가시설흙막이)"/>
      <sheetName val="위치"/>
      <sheetName val="공통갑지"/>
      <sheetName val="기성청구조서"/>
      <sheetName val="49"/>
      <sheetName val="전통건설"/>
      <sheetName val="국공유지및사유지"/>
      <sheetName val="수량간지코드"/>
      <sheetName val="수량목차코드"/>
      <sheetName val="99노임단_x0007_"/>
      <sheetName val="99노임단쌇"/>
      <sheetName val="공통자료"/>
      <sheetName val="2.관대집계표"/>
      <sheetName val="A-4"/>
      <sheetName val="가시설수량"/>
      <sheetName val="대포2교접속"/>
      <sheetName val="천방교접속"/>
      <sheetName val="지장물C"/>
      <sheetName val="공사내역서(을)실행"/>
      <sheetName val="지수980731이후"/>
      <sheetName val="단가조사"/>
      <sheetName val="형식 - 1-2-3"/>
      <sheetName val="ASP"/>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수불계획서(전체)"/>
      <sheetName val="판매시설"/>
      <sheetName val="물류최종8월7"/>
      <sheetName val="주요재료비(원본)"/>
      <sheetName val="2000.05"/>
      <sheetName val="한일양산"/>
      <sheetName val="공조기휀"/>
      <sheetName val="기초입력 DATA"/>
      <sheetName val="견적가"/>
      <sheetName val="산출"/>
      <sheetName val="길어깨단위"/>
      <sheetName val="도체종-상수표"/>
      <sheetName val="역T형옹벽(3.0)"/>
      <sheetName val="9509"/>
      <sheetName val="CABLE"/>
      <sheetName val="유효폭의 계산"/>
      <sheetName val="-배수구조물공토공"/>
      <sheetName val="계산서(직선부)"/>
      <sheetName val="횡배수관재료-"/>
      <sheetName val="콘크리트측구연장"/>
      <sheetName val="포장공총괄수량집계표"/>
      <sheetName val="BEND LOSS"/>
      <sheetName val="공사품旼ã"/>
      <sheetName val="CABLE SIZE-1"/>
      <sheetName val="기시공토적"/>
      <sheetName val="1. 총괄 집계표"/>
      <sheetName val="나.설계조건"/>
      <sheetName val="DHEQSUPT"/>
      <sheetName val="CONCRETE"/>
      <sheetName val="케이블트레이"/>
      <sheetName val="절대건들지마시오"/>
      <sheetName val="STEEL BOX 단면설계(SEC.8)"/>
      <sheetName val="식생블럭"/>
      <sheetName val="부경대총괄내역서"/>
      <sheetName val="토목내역서(변경1)"/>
      <sheetName val="본선 토공 분배표"/>
      <sheetName val="신푝지1"/>
      <sheetName val="Requirement(Work Crew)"/>
      <sheetName val="수리결과"/>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계설비품셈"/>
      <sheetName val="5.장비(안)"/>
      <sheetName val="(참고)지급수수료"/>
      <sheetName val="스파이더산출근거"/>
      <sheetName val="표지(예시)"/>
      <sheetName val="목표세부명세"/>
      <sheetName val="공정자료2"/>
      <sheetName val="아파트"/>
      <sheetName val="전력간선(신설)"/>
      <sheetName val="설계서"/>
      <sheetName val="2012노임단가"/>
      <sheetName val="입찰품의서"/>
      <sheetName val="2.건축"/>
      <sheetName val="모래기초"/>
      <sheetName val="3.2주형지지보"/>
      <sheetName val="상수도내역서"/>
      <sheetName val="본댐설계"/>
      <sheetName val="SCHE"/>
      <sheetName val="공사내역서"/>
      <sheetName val="점검총괄"/>
      <sheetName val="표준내역"/>
      <sheetName val="차수공개요"/>
      <sheetName val="PILE"/>
      <sheetName val="실행내역서 "/>
      <sheetName val="1.취수장"/>
      <sheetName val="총괄-1"/>
      <sheetName val="신평리 권리자명부"/>
      <sheetName val="구분자"/>
      <sheetName val=" "/>
      <sheetName val="변경당시노임단가표"/>
      <sheetName val="작업 반복"/>
      <sheetName val="전국현황"/>
      <sheetName val="현장청취복명서"/>
      <sheetName val="HC-04"/>
      <sheetName val="개소별수량산출"/>
      <sheetName val="2_단면_x0000__x0000_"/>
      <sheetName val="상수구조화편집부표"/>
      <sheetName val="C.배수관공"/>
      <sheetName val="LOPCALC"/>
      <sheetName val="수주현황2월"/>
      <sheetName val="PIPE(UG)내역"/>
      <sheetName val="자동제어"/>
      <sheetName val="화산경계"/>
      <sheetName val="스톱로그내역"/>
      <sheetName val="잡비계산"/>
      <sheetName val="설계공통자료입력"/>
      <sheetName val="품셈표"/>
      <sheetName val="공사개별자료입력"/>
      <sheetName val="공사비예산서"/>
      <sheetName val="총수량집계표"/>
      <sheetName val="노임산출서"/>
      <sheetName val="돈암사업"/>
      <sheetName val="單價表단가표"/>
      <sheetName val="FAB消防报警"/>
      <sheetName val="工程量计算书"/>
      <sheetName val="FAB计算式"/>
      <sheetName val="1.설계기준 "/>
      <sheetName val="계획집계"/>
      <sheetName val="상하차비용(기계상차)"/>
      <sheetName val="수간보호"/>
      <sheetName val="운반비"/>
      <sheetName val="공종목록표"/>
      <sheetName val="0"/>
      <sheetName val="개비온집계"/>
      <sheetName val="개비온 단위"/>
      <sheetName val="전산output"/>
      <sheetName val="도면명"/>
      <sheetName val="콘크스"/>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내역단위"/>
      <sheetName val="코드명"/>
      <sheetName val="구조물단위표"/>
      <sheetName val="관포설품"/>
      <sheetName val="동원단위"/>
      <sheetName val="인수공규격"/>
      <sheetName val="구조물절단규격"/>
      <sheetName val="거리별운반단가"/>
      <sheetName val="협력업체기성(첨부)"/>
      <sheetName val="설계총괄표"/>
      <sheetName val="Quantity"/>
      <sheetName val="변수값"/>
      <sheetName val="단면A-A(TR)"/>
      <sheetName val="SANTOGO"/>
      <sheetName val="품목납기"/>
      <sheetName val="사본___b_balju"/>
      <sheetName val="개별직종노임단가(2005_1)"/>
      <sheetName val="2006계약"/>
      <sheetName val="상세"/>
      <sheetName val="15)VE제안서(유형1)"/>
      <sheetName val="12)아이디어 목록 및 개략평가"/>
      <sheetName val="11)VE 예비검토서"/>
      <sheetName val="15-3)VE제안서(가치향상 등)"/>
      <sheetName val="상부"/>
      <sheetName val="취수탑"/>
      <sheetName val="주소"/>
      <sheetName val="100만평"/>
      <sheetName val="현황판"/>
      <sheetName val="경비2내역"/>
      <sheetName val="1,2공구원가계산서"/>
      <sheetName val="1공구산출내역서"/>
      <sheetName val="적용단가표"/>
      <sheetName val="설계서(7)"/>
      <sheetName val="참고"/>
      <sheetName val="SLAB"/>
      <sheetName val="배수공 내역서 적용수량"/>
      <sheetName val="맨홀공수량집계"/>
      <sheetName val="1호맨홀수량집계"/>
      <sheetName val="2호맨홀수량집계"/>
      <sheetName val="3호맨홀수량집계"/>
      <sheetName val="맨홀뚜껑단위수량"/>
      <sheetName val="조_x0000__x0000__x0005_"/>
      <sheetName val="sum1 (2)"/>
      <sheetName val="도급양식"/>
      <sheetName val="당진1,2호기전선관설치및접지4차공사내역서-을지"/>
      <sheetName val="5월급여"/>
      <sheetName val="일위대가9803.xls"/>
      <sheetName val="기준"/>
      <sheetName val="매출현황"/>
      <sheetName val="입력정보"/>
      <sheetName val="U형개거"/>
      <sheetName val="일용직내역"/>
      <sheetName val="토공 total"/>
      <sheetName val="제잡비계산"/>
      <sheetName val="국소별공정"/>
      <sheetName val="3_공통공사_x0000_庘"/>
      <sheetName val="3_공통공사_x0000_隒"/>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일 위 대 가 표"/>
      <sheetName val="공정율"/>
      <sheetName val="토공유동표"/>
      <sheetName val="설계예산서(2_소천우회토목)"/>
      <sheetName val="90.0_x0000_"/>
      <sheetName val="(당氐⿾_x0000__x0000_"/>
      <sheetName val="(당_x0000__x0000__x0005__x0000_"/>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내역서 (변경단가)"/>
      <sheetName val="1SPAN"/>
      <sheetName val="상촌2교-일반수량집계"/>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5.2.6~7공사요율"/>
      <sheetName val="Project Brief"/>
      <sheetName val="재료값"/>
      <sheetName val="광장"/>
      <sheetName val="일위집계"/>
      <sheetName val="공사현황표"/>
      <sheetName val="1차 매출원가"/>
      <sheetName val="고상실행"/>
      <sheetName val="분전반계산서(석관)"/>
      <sheetName val="포장절단"/>
      <sheetName val="공종구간"/>
      <sheetName val="인건-측정"/>
      <sheetName val="직접시공계획서"/>
      <sheetName val="공사기본자료"/>
      <sheetName val="5.2코핑"/>
      <sheetName val="Code03"/>
      <sheetName val="연속벽¼_x0000_"/>
      <sheetName val="퇴직금(울산천상)"/>
      <sheetName val="시멘,골재"/>
      <sheetName val="콘크집계"/>
      <sheetName val="낙차공"/>
      <sheetName val="자재집계1"/>
      <sheetName val="측구날개벽"/>
      <sheetName val="부대집계"/>
      <sheetName val="간지1"/>
      <sheetName val="1.사유서"/>
      <sheetName val="간지2"/>
      <sheetName val="간지3"/>
      <sheetName val="부재별집계표"/>
      <sheetName val="도면"/>
      <sheetName val="중사"/>
      <sheetName val="선그높이산정"/>
      <sheetName val="공제단위수량"/>
      <sheetName val="공제"/>
      <sheetName val="날개1.5"/>
      <sheetName val="날개토공1.5"/>
      <sheetName val="날개수량1.5"/>
      <sheetName val="접속도로물량"/>
      <sheetName val="접속도로"/>
      <sheetName val="98지급계획"/>
      <sheetName val="1袼ࣉ"/>
      <sheetName val="노무비지급명세"/>
      <sheetName val="기성내역서"/>
      <sheetName val="13후반노무비"/>
      <sheetName val="제수변수량"/>
      <sheetName val="우배수"/>
      <sheetName val="공구원가계산"/>
      <sheetName val="자재집게표 "/>
      <sheetName val="정산"/>
      <sheetName val="Elec LG"/>
      <sheetName val="TOYO"/>
      <sheetName val="D_MUC"/>
      <sheetName val="Cst Pkg-Eden"/>
      <sheetName val="건공요율"/>
      <sheetName val="5"/>
      <sheetName val="본장"/>
      <sheetName val="지지력"/>
      <sheetName val="C1.공사개요"/>
      <sheetName val="A1.스케쥴"/>
      <sheetName val="마포토정"/>
      <sheetName val="수자재단위당"/>
      <sheetName val="공문"/>
      <sheetName val="이름표"/>
      <sheetName val="투자비"/>
      <sheetName val="사업비"/>
      <sheetName val="조성원가DATA"/>
      <sheetName val="의뢰서"/>
      <sheetName val="수배전반"/>
      <sheetName val=" 갑  지 "/>
      <sheetName val="시설물일위"/>
      <sheetName val="단가(마감)"/>
      <sheetName val="백호우계수"/>
      <sheetName val="전체공내역서"/>
      <sheetName val="Constant"/>
      <sheetName val="명단"/>
      <sheetName val="10"/>
      <sheetName val="11"/>
      <sheetName val="12"/>
      <sheetName val="13"/>
      <sheetName val="14"/>
      <sheetName val="16"/>
      <sheetName val="7"/>
      <sheetName val="8"/>
      <sheetName val="9"/>
      <sheetName val="말뚝물량"/>
      <sheetName val="수목데이타"/>
      <sheetName val="A"/>
      <sheetName val="산출근거#2-3"/>
      <sheetName val="기단"/>
      <sheetName val="포장(수량)-관로부"/>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교대"/>
      <sheetName val="사업량총괄"/>
      <sheetName val="공사설계서"/>
      <sheetName val="★도급내역"/>
      <sheetName val="unitx_x0000__x0000__x0000_"/>
      <sheetName val="하도급Ć_x0000__x0000_"/>
      <sheetName val="사기성 (2)"/>
      <sheetName val="keyword"/>
      <sheetName val="건설기술표준원"/>
      <sheetName val="3국민주택채권_부동산등기"/>
      <sheetName val="보고"/>
      <sheetName val="01후반노무비"/>
      <sheetName val="FORM-0"/>
      <sheetName val="BM"/>
      <sheetName val="Bldg Brkdown"/>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2_단면ﾈȋ"/>
      <sheetName val="입력그림"/>
      <sheetName val="단가결정"/>
      <sheetName val="Ⅶ-2.현장경비산출"/>
      <sheetName val="그레이더"/>
      <sheetName val="일H35Y4"/>
      <sheetName val="배수공_시멘트_및_골재량__x0000_辴"/>
      <sheetName val="내역서(폐기물) "/>
      <sheetName val="회사정보"/>
      <sheetName val="물건조서"/>
      <sheetName val="1.시험비"/>
      <sheetName val="입력데이타"/>
      <sheetName val="하부철근수량"/>
      <sheetName val="공정분류"/>
      <sheetName val="노䀜"/>
      <sheetName val="노飔"/>
      <sheetName val="노뛰"/>
      <sheetName val="부대공수량산출"/>
      <sheetName val="11-1.주택공급(공공분양,공공임대)"/>
      <sheetName val="11-2.국민임대"/>
      <sheetName val="5-1.취득(간선정리)"/>
      <sheetName val="11-3.분양전환"/>
      <sheetName val="11-4.상가"/>
      <sheetName val="7-1.토지공급"/>
      <sheetName val="BOX복구단위수량"/>
      <sheetName val="기본자료"/>
      <sheetName val="매원개착터널총괄"/>
      <sheetName val="상부집계표"/>
      <sheetName val="관급"/>
      <sheetName val="초기화면1"/>
      <sheetName val="archi(본사)"/>
      <sheetName val="유별자산배수"/>
      <sheetName val="2.2.2입적표"/>
      <sheetName val="SR97-1"/>
      <sheetName val="건물"/>
      <sheetName val="15 문제점"/>
      <sheetName val="Summary Sheets"/>
      <sheetName val="도로경계ꆾᶩ"/>
      <sheetName val="지급어음(일별)"/>
      <sheetName val="PARAMETER"/>
      <sheetName val="신고분기설정참고"/>
      <sheetName val="건축원가"/>
      <sheetName val="아주기계"/>
      <sheetName val="(당"/>
      <sheetName val="조"/>
      <sheetName val="3_공통공사"/>
      <sheetName val="배관배선__x0000__x0000_Ԁ_x0000_"/>
      <sheetName val="___________hb___1_____________2"/>
      <sheetName val="___________hb___1_____________3"/>
      <sheetName val="조선용암면"/>
      <sheetName val="용수간선"/>
      <sheetName val="토질조사"/>
      <sheetName val="CODE(2)"/>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각형우수맨홀"/>
      <sheetName val="수정시산표"/>
      <sheetName val="상반기손익차2총괄"/>
      <sheetName val="대림산업"/>
      <sheetName val="1호인버트수량"/>
      <sheetName val="석축설면"/>
      <sheetName val="공수관리"/>
      <sheetName val="작업지시"/>
      <sheetName val="공사예산하조서(O.K)"/>
      <sheetName val="3_2_집기비품교체주기"/>
      <sheetName val="WELDING"/>
      <sheetName val="문10"/>
      <sheetName val="산출근거-배전"/>
      <sheetName val="가스내역서"/>
      <sheetName val="계획금액"/>
      <sheetName val="분석대장"/>
      <sheetName val="base"/>
      <sheetName val="내역서을지"/>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4.장비손료"/>
      <sheetName val="ANCHOR1단"/>
      <sheetName val="범한여행"/>
      <sheetName val="내역서-토목"/>
      <sheetName val="건축내역(동해조인)"/>
      <sheetName val="별표집계"/>
      <sheetName val="노_x0000_"/>
      <sheetName val="일위대가(가설_x0000_"/>
      <sheetName val="일위대가(가설_x0005_"/>
      <sheetName val="DK-KH"/>
      <sheetName val="NNgung"/>
      <sheetName val="SPL4"/>
      <sheetName val="BIDDING-SUM"/>
      <sheetName val="Cash2"/>
      <sheetName val="슬래브일반"/>
      <sheetName val="구조물_x0000__x0000__x0005_"/>
      <sheetName val="공토공단위당"/>
      <sheetName val="발안전력구"/>
      <sheetName val="아파트건축"/>
      <sheetName val="피벗테이블데이터분석"/>
      <sheetName val="특수기호강도거푸집"/>
      <sheetName val=" 안전관리비 작성(협력사용).xlsx"/>
      <sheetName val="변실"/>
      <sheetName val="이음부"/>
      <sheetName val="배수개거"/>
      <sheetName val="종배수관"/>
      <sheetName val="주소록2000(전화번호부)"/>
      <sheetName val="중간간지 (2)"/>
      <sheetName val="기초수량산출서"/>
      <sheetName val="unitx_x0000_Ԁ_x0000_"/>
      <sheetName val="교각(P1)수량"/>
      <sheetName val="9902"/>
      <sheetName val="시설장비"/>
      <sheetName val="토공사(흙막이)"/>
      <sheetName val="공종별예산조서"/>
      <sheetName val="공종별 집계표"/>
      <sheetName val="11.인공산출"/>
      <sheetName val="6.일위대가목록"/>
      <sheetName val="내역서(우)"/>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실행예산-변경분"/>
      <sheetName val="가시설상세수량"/>
      <sheetName val="승인도Main"/>
      <sheetName val="조건입력"/>
      <sheetName val="조건입력(2)"/>
      <sheetName val="장비선정"/>
      <sheetName val="(당평)자_x0000_"/>
      <sheetName val="(당평)자ꙭ"/>
      <sheetName val="차선도색수량집계"/>
      <sheetName val="단재적표"/>
      <sheetName val="공정자료"/>
      <sheetName val="99노임단_x005f_x0007_"/>
      <sheetName val="연속벽¼_x005f_x0000_"/>
      <sheetName val="2_단면_x005f_x0000__x005f_x0000_"/>
      <sheetName val="조_x005f_x0000__x005f_x0000__x005f_x0005_"/>
      <sheetName val="(당氐⿾_x005f_x0000__x005f_x0000_"/>
      <sheetName val="(당_x005f_x0000__x005f_x0000__x005f_x0005__x005f_x0000_"/>
      <sheetName val="하도급Ć_x005f_x0000__x005f_x0000_"/>
      <sheetName val="3_공통공사_x005f_x0000_隒"/>
      <sheetName val="90.0_x005f_x0000_"/>
      <sheetName val="3_공통공사_x005f_x0000_庘"/>
      <sheetName val="수지예산서"/>
      <sheetName val="배수관조서"/>
      <sheetName val="소야공정계획표"/>
      <sheetName val="식자재사용량(4월20일)"/>
      <sheetName val="선금급신청서"/>
      <sheetName val="일위대가(당초)"/>
      <sheetName val="재무가정"/>
      <sheetName val="구조해석"/>
      <sheetName val="산출서"/>
      <sheetName val="FRP PIPING 일위대가"/>
      <sheetName val="배합비(99-05-25)"/>
      <sheetName val="Field2"/>
      <sheetName val="Field1"/>
      <sheetName val="150227 Master"/>
      <sheetName val="자판실행"/>
      <sheetName val="D7(1)"/>
      <sheetName val="근로자자료_x0000__x0000_"/>
      <sheetName val="배명(단가)"/>
      <sheetName val="확인서"/>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토목순공사비1차분"/>
      <sheetName val="2__x0000__x0000_Ԁ_x0000_"/>
      <sheetName val="공사일위대가"/>
      <sheetName val="2__x0000__x0000__x0000__x0000_"/>
      <sheetName val="시중노임"/>
      <sheetName val="부대"/>
      <sheetName val="배수설비"/>
      <sheetName val="상호있는갑지"/>
      <sheetName val="직접비"/>
      <sheetName val="총괄집계표(통합)"/>
      <sheetName val="일식견적목록표"/>
      <sheetName val="합계"/>
      <sheetName val="공기압축기실"/>
      <sheetName val="6월 출고 일일보고"/>
      <sheetName val="기성부분 내역집계표-기계공사"/>
      <sheetName val="하도급원가계산총괄표(식재)"/>
      <sheetName val="목차_"/>
      <sheetName val="4__주형설계"/>
      <sheetName val="세골재__T2_변경_현황"/>
      <sheetName val="0_단가"/>
      <sheetName val="8설7발"/>
      <sheetName val="제수변 수량집계표(보통)"/>
      <sheetName val="현장설명"/>
      <sheetName val="중간"/>
      <sheetName val="수량분배표"/>
      <sheetName val="지역"/>
      <sheetName val="7-1.인건비"/>
      <sheetName val="건축공사집계"/>
      <sheetName val="7급줄떼공"/>
      <sheetName val="노면표지 수량"/>
      <sheetName val="토공사"/>
      <sheetName val="DATA 입력부"/>
      <sheetName val="1Month+Sheet2!"/>
      <sheetName val="내역서(중수)"/>
      <sheetName val="접합수량(피벗)"/>
      <sheetName val="지하"/>
      <sheetName val="당정동공통이수"/>
      <sheetName val="당정동경상이수"/>
      <sheetName val="양수장(기계)"/>
      <sheetName val="전기내역"/>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Toolbox"/>
      <sheetName val="(C)원내역"/>
      <sheetName val="Eq. Mobilization"/>
      <sheetName val="전동기"/>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옥외등신설"/>
      <sheetName val="저케CV22신설"/>
      <sheetName val="저케CV38신설"/>
      <sheetName val="저케CV8신설"/>
      <sheetName val="접지3종"/>
      <sheetName val="1단계 (2)"/>
      <sheetName val="(1)본선수량집계"/>
      <sheetName val="기초도면제작"/>
      <sheetName val="기본파일"/>
      <sheetName val="일위총괄"/>
      <sheetName val="신림자금"/>
      <sheetName val="직접노무"/>
      <sheetName val="직접재료"/>
      <sheetName val="오수공수량집계표"/>
      <sheetName val="지하시설물작성"/>
      <sheetName val="자재집계 (2)"/>
      <sheetName val="제경비산출서"/>
      <sheetName val="환경평가"/>
      <sheetName val="인구"/>
      <sheetName val="인공산출"/>
      <sheetName val="정거장 설계조건"/>
      <sheetName val="load"/>
      <sheetName val="원"/>
      <sheetName val="교통안전시설집계표"/>
      <sheetName val="#4 PSV"/>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안양동교 1안"/>
      <sheetName val="진입로 지세할증산출(다사분기)"/>
      <sheetName val=" FURNACE현설"/>
      <sheetName val="물푸기"/>
      <sheetName val="eq_data"/>
      <sheetName val="실행(1)"/>
      <sheetName val="C3"/>
      <sheetName val="유림콘도"/>
      <sheetName val="SHEET"/>
      <sheetName val="직종표"/>
      <sheetName val="인원배치"/>
      <sheetName val="선수금"/>
      <sheetName val="부하자료"/>
      <sheetName val="Manmonth(입력)"/>
      <sheetName val="집"/>
      <sheetName val="총괄BOQ"/>
      <sheetName val="16-1"/>
      <sheetName val="인입관수량총괄"/>
      <sheetName val="집 계 표"/>
      <sheetName val="내역서1"/>
      <sheetName val="직접경비호표"/>
      <sheetName val="1공구원가계산서"/>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Detail"/>
      <sheetName val="유입량"/>
      <sheetName val="직접재료비데이타"/>
      <sheetName val="부대단위수량"/>
      <sheetName val="조경수목"/>
      <sheetName val="퇴직공제부금"/>
      <sheetName val="평균노임"/>
      <sheetName val="기본가정"/>
      <sheetName val="기별(종합)"/>
      <sheetName val="참조 (2)"/>
      <sheetName val="지장물조서"/>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터파기_x0000__x0000_료"/>
      <sheetName val="출력표-본사"/>
      <sheetName val="기계경비집계"/>
      <sheetName val="단가산출 (2)"/>
      <sheetName val="설비비3"/>
      <sheetName val="본실행경비"/>
      <sheetName val="건축일"/>
      <sheetName val="수납장배치도"/>
      <sheetName val="울산자금"/>
      <sheetName val="현관비DATA"/>
      <sheetName val="2@ BOX"/>
      <sheetName val="DB구축"/>
      <sheetName val="배수관토공"/>
      <sheetName val="맨홀접합조서"/>
      <sheetName val="TOTAL3"/>
      <sheetName val="2월 노임대장"/>
      <sheetName val="강관 및 부속"/>
      <sheetName val="REACTION(USE평시)"/>
      <sheetName val="REACTION(USD지진시)"/>
      <sheetName val="배력철근"/>
      <sheetName val="소분류목록"/>
      <sheetName val="Output"/>
      <sheetName val="기자재수량"/>
      <sheetName val="설비비4"/>
      <sheetName val="48일위"/>
      <sheetName val="타공종포장공제집계표"/>
      <sheetName val="공틀공사"/>
      <sheetName val="5-3.지급자재수불현황"/>
      <sheetName val="유리"/>
      <sheetName val="공통"/>
      <sheetName val="옹벽1"/>
      <sheetName val="건축(을)"/>
      <sheetName val="조직"/>
      <sheetName val="중기목록"/>
      <sheetName val="설치자재"/>
      <sheetName val="단중"/>
      <sheetName val="산근1"/>
      <sheetName val="L집(수평부)"/>
      <sheetName val="L집(성토부)"/>
      <sheetName val="비탈면보호공수량산출"/>
      <sheetName val="STAND20"/>
      <sheetName val="기성부분액내역서(국고)"/>
      <sheetName val="관로수량총괄집계표"/>
      <sheetName val="준공정산보고서"/>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자단"/>
      <sheetName val="L_RPTB~1"/>
      <sheetName val="견적기준"/>
      <sheetName val="E총"/>
      <sheetName val="SKETCH"/>
      <sheetName val="내역(중앙)"/>
      <sheetName val="내역(창신)"/>
      <sheetName val="건축토목내역"/>
      <sheetName val="기타_정보통신공사"/>
      <sheetName val="단가산출_(2)"/>
      <sheetName val="A1"/>
      <sheetName val="터파기_x005f_x0000__x005f_x0000_료"/>
      <sheetName val="보완토적"/>
      <sheetName val="설계변경내역서"/>
      <sheetName val="공사내역(2003년)"/>
      <sheetName val="CCS"/>
      <sheetName val="역T형옹벽단위수량"/>
      <sheetName val="슬래브(PF)(하류)"/>
      <sheetName val="본공사"/>
      <sheetName val="수로교"/>
      <sheetName val="지수적용공사비내역서"/>
      <sheetName val="가설공사"/>
      <sheetName val="심사"/>
      <sheetName val="현금및현금등가물1"/>
      <sheetName val="지장물총괄표"/>
      <sheetName val="BG"/>
      <sheetName val="7월천안현장 집계표"/>
      <sheetName val="장비.자재"/>
      <sheetName val="장비명세서"/>
      <sheetName val=" 노무집계"/>
      <sheetName val="일용노무비"/>
      <sheetName val="Multi-dims"/>
      <sheetName val="2.단면가정 "/>
      <sheetName val="제수"/>
      <sheetName val="252K444"/>
      <sheetName val="수문보고"/>
      <sheetName val="6.단면검토"/>
      <sheetName val="dnc4"/>
      <sheetName val="D-철근총괄"/>
      <sheetName val="PAINT (2)"/>
      <sheetName val="노임단가기준"/>
      <sheetName val="암거공"/>
      <sheetName val="성곽내역서"/>
      <sheetName val="수로교총재료집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AILC004"/>
      <sheetName val="STRA2"/>
      <sheetName val="단가산출총괄표"/>
      <sheetName val="BOX"/>
      <sheetName val="1.폐기물집계표"/>
      <sheetName val="CAUDIT"/>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计算稿"/>
      <sheetName val="EQUIP-H"/>
      <sheetName val="내역서(토목)"/>
      <sheetName val="판"/>
      <sheetName val="5지구단위"/>
      <sheetName val="배수공BOQ"/>
      <sheetName val="1.일반수량산출근거"/>
      <sheetName val="공사계약현황"/>
      <sheetName val="97 사업추정(WEKI)"/>
      <sheetName val="RCMinput"/>
      <sheetName val="일반수량산출"/>
      <sheetName val="노임단가표"/>
      <sheetName val="총정리"/>
      <sheetName val="간이(갑)"/>
      <sheetName val="산출3-유도등"/>
      <sheetName val="산출2-동력"/>
      <sheetName val="산출2-피뢰침"/>
      <sheetName val="검측감리공제요율"/>
      <sheetName val="시공감리공제요율"/>
      <sheetName val="책임감리공제요율"/>
      <sheetName val="가로등"/>
      <sheetName val="단위집계표"/>
      <sheetName val="15-2)VE제안서(유형3)"/>
      <sheetName val="설계서(동안동)"/>
      <sheetName val="대창토공"/>
      <sheetName val="노임단가(직종번호 순)"/>
      <sheetName val="과거자료"/>
      <sheetName val="포장수량"/>
      <sheetName val="산출서-1"/>
      <sheetName val="산출서-수식"/>
      <sheetName val="상부수량"/>
      <sheetName val="시설국장자료"/>
      <sheetName val="산출집계표"/>
      <sheetName val="참조자료"/>
      <sheetName val="출력"/>
      <sheetName val="근로자명단"/>
      <sheetName val="기계경비산출기준"/>
      <sheetName val="기계경비목록"/>
      <sheetName val="건설기계가격1"/>
      <sheetName val="회사기초자료"/>
      <sheetName val="횡배수관수량집계"/>
      <sheetName val="횡배수관기초"/>
      <sheetName val="수량산출(음암)"/>
      <sheetName val="내역(포장)"/>
      <sheetName val="48수량"/>
      <sheetName val="22수량"/>
      <sheetName val="49일위"/>
      <sheetName val="22일위"/>
      <sheetName val="49수량"/>
      <sheetName val="노임목록"/>
      <sheetName val="01 Summary"/>
      <sheetName val="CW,HW,NW"/>
      <sheetName val="SAN"/>
      <sheetName val="03 Rev.Log"/>
      <sheetName val="설비(제출)"/>
      <sheetName val="친환경주택"/>
      <sheetName val="식재(예송)"/>
      <sheetName val="산업"/>
      <sheetName val="Lr"/>
      <sheetName val="주요자재집계"/>
      <sheetName val="6.7현장운영"/>
      <sheetName val="건설기계"/>
      <sheetName val="결재란"/>
      <sheetName val="2.견적조건 정보"/>
      <sheetName val="공간분류체계"/>
      <sheetName val="부위별항목"/>
      <sheetName val="영향요인"/>
      <sheetName val="동일대내"/>
      <sheetName val="1호맨홀수량산출"/>
      <sheetName val="2.재료비"/>
      <sheetName val="12.보오링"/>
      <sheetName val="18.공내수압탄성자연"/>
      <sheetName val="NN"/>
      <sheetName val="매인"/>
      <sheetName val="97(US,EP,PCT,KR)"/>
      <sheetName val="공사요율"/>
      <sheetName val="PIER토수량"/>
      <sheetName val="궤도연장(종합)"/>
      <sheetName val="궤도연장(2단계)"/>
      <sheetName val="궤도연장(1단계)"/>
      <sheetName val="궤도부설연장1단계"/>
      <sheetName val="슬래브일반(포항방향 B=12.3m)"/>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ELEC"/>
      <sheetName val="관로조서"/>
      <sheetName val="한성교회 신축공사(050713)_CheckList"/>
      <sheetName val="현장식당(1)"/>
      <sheetName val="BREAKDOWN(철거설치)"/>
      <sheetName val="앉음벽 (2)"/>
      <sheetName val="전체_1설계"/>
      <sheetName val="단가비교"/>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내역서2안"/>
      <sheetName val="패널"/>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8.3해석단면 선정"/>
      <sheetName val="관경결정"/>
      <sheetName val="관보호공단위수량"/>
      <sheetName val="공사원가 (3)"/>
      <sheetName val="내역서-2"/>
      <sheetName val="오수표시테이프단위수량"/>
      <sheetName val="공사비증감(P4) "/>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현황"/>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설명"/>
      <sheetName val="산근cad용"/>
      <sheetName val="산근(계단)"/>
      <sheetName val="12)아이디어_목록_및_개략평가"/>
      <sheetName val="11)VE_예비검토서"/>
      <sheetName val="15-3)VE제안서(가치향상_등)"/>
      <sheetName val="건설기계가격"/>
      <sheetName val="보고서"/>
      <sheetName val="현장관리비 산출내역"/>
      <sheetName val="중기가격"/>
      <sheetName val="RDP2"/>
      <sheetName val="신공항A-9(원가수정)"/>
      <sheetName val="산출근거(9)"/>
      <sheetName val="산림조사비"/>
      <sheetName val="요율표"/>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실행갑지"/>
      <sheetName val="LD일"/>
      <sheetName val="SULKEA"/>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배수공_시멘트_및_골재량_"/>
      <sheetName val="배관배선_"/>
      <sheetName val="石炭性状"/>
      <sheetName val="근로자자³_x0000_Ԁ"/>
      <sheetName val="거리&amp;요금표"/>
      <sheetName val="설계비"/>
      <sheetName val="중강당 내跀"/>
      <sheetName val="4원가계산"/>
      <sheetName val="현장조사"/>
      <sheetName val="관세구분시트"/>
      <sheetName val="중기기초자료"/>
      <sheetName val="사당"/>
      <sheetName val="설계기별"/>
      <sheetName val="공사비총"/>
      <sheetName val="대비2"/>
      <sheetName val="SH-F"/>
      <sheetName val="public area"/>
      <sheetName val="02"/>
      <sheetName val=" 03"/>
      <sheetName val="04"/>
      <sheetName val="05"/>
      <sheetName val="06"/>
      <sheetName val="07"/>
      <sheetName val="08"/>
      <sheetName val="09"/>
      <sheetName val="우수관연장및터파기고"/>
      <sheetName val="구조물토적"/>
      <sheetName val="견적산출"/>
      <sheetName val="3.1.1 마루높이결정"/>
      <sheetName val="내역-1"/>
      <sheetName val="기성 (2)"/>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철근(전기호)"/>
      <sheetName val="SAL"/>
      <sheetName val="CAMPO &amp; PC_BC"/>
      <sheetName val="1ၒ_x0000_"/>
      <sheetName val="용집"/>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선급금"/>
      <sheetName val="06년(예)"/>
      <sheetName val="7IFS-5A"/>
      <sheetName val="10-Sewer"/>
      <sheetName val="9-Drains"/>
      <sheetName val="8A-Road"/>
      <sheetName val="6-DW &amp; SC"/>
      <sheetName val="Step-Down"/>
      <sheetName val="SECT15-N- Builder's W &amp; S"/>
      <sheetName val="SECT8-Upper Floor"/>
      <sheetName val="SECT9-Roof"/>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14灩"/>
      <sheetName val="건축공사이월"/>
      <sheetName val="96-08모음"/>
      <sheetName val="뚝_x0000__x0000_"/>
      <sheetName val="직원"/>
      <sheetName val="2_단면穀&amp;"/>
      <sheetName val="2_단면헾⽧"/>
      <sheetName val="2_단면宔&amp;"/>
      <sheetName val="2_단면莈"/>
      <sheetName val="직접데이타입력"/>
      <sheetName val="7.공정표"/>
      <sheetName val="予算実績データ"/>
      <sheetName val="Door&amp; Window"/>
      <sheetName val="부대t薐"/>
      <sheetName val="-흄관က_x0000_"/>
      <sheetName val="투입및미불현황"/>
      <sheetName val="그림모음"/>
      <sheetName val="물푸기(용수로) (소요시간)"/>
      <sheetName val="-철근집푘"/>
      <sheetName val="-철근집"/>
      <sheetName val="-철근집쉨"/>
      <sheetName val="기준데이타"/>
      <sheetName val="라인업-1"/>
      <sheetName val="라인업-2"/>
      <sheetName val="라인업-3"/>
      <sheetName val="2)관접합"/>
      <sheetName val="변경조서"/>
      <sheetName val="내부마감"/>
      <sheetName val="노임단가 "/>
      <sheetName val="투찰판"/>
      <sheetName val="Production(New proj)"/>
      <sheetName val="Advertising(New proj)"/>
      <sheetName val="Editorial(New proj)"/>
      <sheetName val="Online(New proj)"/>
      <sheetName val="공구비품"/>
      <sheetName val="기계장치"/>
      <sheetName val="임차시설"/>
      <sheetName val="차량운반구"/>
      <sheetName val="시산표"/>
      <sheetName val="단가_x0000__x0000__x0005_"/>
      <sheetName val="명세서(소방전기)"/>
      <sheetName val="토적단위"/>
      <sheetName val="대비집계장(견적)"/>
      <sheetName val="작성기준"/>
      <sheetName val="공문(신)"/>
      <sheetName val="평가대상조서"/>
      <sheetName val="3.보유토지 신규공급 조사표"/>
      <sheetName val="사용자입력"/>
      <sheetName val="착공계"/>
      <sheetName val="임대료산정(자동계산)"/>
      <sheetName val="건설용"/>
      <sheetName val="건설산출"/>
      <sheetName val="업무량"/>
      <sheetName val="하도급대비"/>
      <sheetName val="배수공_주요자재_집계표2"/>
      <sheetName val="Project_Brief1"/>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배수공_시멘트_및_골재량_x0000__x0000_Ā"/>
      <sheetName val="2공구산출내ၒ"/>
      <sheetName val="설계내역서(전체)"/>
      <sheetName val="가설사무실"/>
      <sheetName val="4월분"/>
      <sheetName val="지구물리탐사"/>
      <sheetName val="2000_x0000__x0000__x0005__x0000"/>
      <sheetName val="IMPEADENCE é_x0000_Ԁ_x0000__x00"/>
      <sheetName val="15-3)VE제안서(가치향_x0000_隒_x0000__x"/>
      <sheetName val="노원열병합  건축렀䡟ԯ_x0000_缀_x0000__x00"/>
      <sheetName val="노원열병합  건축︀ᇕ԰_x0000_缀_x0000__x00"/>
      <sheetName val="노원열병합  건축ﻕᇕ԰_x0000_缀_x0000__x00"/>
      <sheetName val="2000,_x0000__x0000_ᓐ_x0000__x00"/>
      <sheetName val="2000,_x0000__x0000_︸_x0000__x00"/>
      <sheetName val="2000,_x0000__x0000_Ẩ_x0000__x00"/>
      <sheetName val="_x0000__x0008__x0000__x0008__x0"/>
      <sheetName val="설치 일위대가(4԰_x0000_缀_x0000__x0000"/>
      <sheetName val="하도급선정의뢰_x0000__x0000_螨_x0000__x"/>
      <sheetName val="방음벽 기초_x0005__x0000__x0000__x0"/>
      <sheetName val="[YES.XLS][YES.XLS][YES.XLS]4/_x"/>
      <sheetName val="_x0000_ _x0000__x0006__x0000__x"/>
      <sheetName val="_x0000__x0002__x0000__x0007__x0"/>
      <sheetName val="ÀÏÀ§´ë헾】_x0005__x0000__x0000__"/>
      <sheetName val="2.노무비명세서Ç_x0000__x0000__x0000"/>
      <sheetName val="2.노무비명세서Ç_x0000_렀_x0013__x0000_"/>
      <sheetName val="Summar헾】_x0005__x0000__x0000__"/>
      <sheetName val="하도급선정의뢰_x0005__x0000__x0000__x"/>
      <sheetName val="하도급선정의뢰煘_x0013_橂⿜_x0005__x0000_"/>
      <sheetName val="하도급선정의뢰聸_x0013_헾⾧_x0005__x0000_"/>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일_x0007__x0006__x0003__x0004__x"/>
      <sheetName val="_x0000__x0005__x0000__x0004__x0"/>
      <sheetName val="³²¾ç½ÃÀÛµ¿ÀÚ105³ë65±_x0000__x00"/>
      <sheetName val="하도급선정의뢰唈_x001f_ᛅ⾠_x0005__x0000_"/>
      <sheetName val="공사별 가중치0_x0000_ꀀâ_x0000__x0000_"/>
      <sheetName val="2000"/>
      <sheetName val="맨홀토"/>
      <sheetName val="IMPEADENCE H"/>
      <sheetName val="IMPEADENCE é"/>
      <sheetName val="15-3)VE제안서(가치향"/>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품셈단가"/>
      <sheetName val="④애자"/>
      <sheetName val="측량단가"/>
      <sheetName val="공수"/>
      <sheetName val="99노임단 "/>
      <sheetName val="10월판관"/>
      <sheetName val="99선급비용"/>
      <sheetName val="8_PILE_䰀怂"/>
      <sheetName val="1.공사계획서"/>
      <sheetName val="길어깨(현황)"/>
      <sheetName val="4.2.1 º_x0000_꜀_x0000__x0000__x0000__x0000_"/>
      <sheetName val="우ퟐ"/>
      <sheetName val="배수공_시멘트_및_골재량"/>
      <sheetName val="근로자자³"/>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sheetData sheetId="1555"/>
      <sheetData sheetId="1556"/>
      <sheetData sheetId="1557"/>
      <sheetData sheetId="1558"/>
      <sheetData sheetId="1559"/>
      <sheetData sheetId="1560"/>
      <sheetData sheetId="1561"/>
      <sheetData sheetId="1562"/>
      <sheetData sheetId="1563"/>
      <sheetData sheetId="1564">
        <row r="1">
          <cell r="A1" t="str">
            <v>시멘트,모래,자갈 산출표</v>
          </cell>
        </row>
      </sheetData>
      <sheetData sheetId="1565">
        <row r="1">
          <cell r="A1" t="str">
            <v>시멘트,모래,자갈 산출표</v>
          </cell>
        </row>
      </sheetData>
      <sheetData sheetId="1566">
        <row r="1">
          <cell r="A1" t="str">
            <v>시멘트,모래,자갈 산출표</v>
          </cell>
        </row>
      </sheetData>
      <sheetData sheetId="1567">
        <row r="1">
          <cell r="A1" t="str">
            <v>시멘트,모래,자갈 산출표</v>
          </cell>
        </row>
      </sheetData>
      <sheetData sheetId="1568">
        <row r="1">
          <cell r="A1" t="str">
            <v>시멘트,모래,자갈 산출표</v>
          </cell>
        </row>
      </sheetData>
      <sheetData sheetId="1569">
        <row r="1">
          <cell r="A1" t="str">
            <v>시멘트,모래,자갈 산출표</v>
          </cell>
        </row>
      </sheetData>
      <sheetData sheetId="1570">
        <row r="1">
          <cell r="A1" t="str">
            <v>시멘트,모래,자갈 산출표</v>
          </cell>
        </row>
      </sheetData>
      <sheetData sheetId="1571"/>
      <sheetData sheetId="1572"/>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refreshError="1"/>
      <sheetData sheetId="1756" refreshError="1"/>
      <sheetData sheetId="1757" refreshError="1"/>
      <sheetData sheetId="1758" refreshError="1"/>
      <sheetData sheetId="1759" refreshError="1"/>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sheetData sheetId="2029"/>
      <sheetData sheetId="2030"/>
      <sheetData sheetId="2031"/>
      <sheetData sheetId="2032"/>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sheetData sheetId="2554" refreshError="1"/>
      <sheetData sheetId="2555" refreshError="1"/>
      <sheetData sheetId="2556" refreshError="1"/>
      <sheetData sheetId="2557"/>
      <sheetData sheetId="2558"/>
      <sheetData sheetId="2559"/>
      <sheetData sheetId="2560"/>
      <sheetData sheetId="2561"/>
      <sheetData sheetId="2562"/>
      <sheetData sheetId="2563"/>
      <sheetData sheetId="2564"/>
      <sheetData sheetId="2565"/>
      <sheetData sheetId="2566"/>
      <sheetData sheetId="2567">
        <row r="1">
          <cell r="A1" t="str">
            <v>시멘트,모래,자갈 산출표</v>
          </cell>
        </row>
      </sheetData>
      <sheetData sheetId="2568">
        <row r="1">
          <cell r="A1" t="str">
            <v>시멘트,모래,자갈 산출표</v>
          </cell>
        </row>
      </sheetData>
      <sheetData sheetId="2569">
        <row r="1">
          <cell r="A1" t="str">
            <v>시멘트,모래,자갈 산출표</v>
          </cell>
        </row>
      </sheetData>
      <sheetData sheetId="2570"/>
      <sheetData sheetId="2571">
        <row r="1">
          <cell r="A1" t="str">
            <v>시멘트,모래,자갈 산출표</v>
          </cell>
        </row>
      </sheetData>
      <sheetData sheetId="2572">
        <row r="1">
          <cell r="A1" t="str">
            <v>시멘트,모래,자갈 산출표</v>
          </cell>
        </row>
      </sheetData>
      <sheetData sheetId="2573">
        <row r="1">
          <cell r="A1" t="str">
            <v>시멘트,모래,자갈 산출표</v>
          </cell>
        </row>
      </sheetData>
      <sheetData sheetId="2574"/>
      <sheetData sheetId="2575"/>
      <sheetData sheetId="2576">
        <row r="1">
          <cell r="A1" t="str">
            <v>시멘트,모래,자갈 산출표</v>
          </cell>
        </row>
      </sheetData>
      <sheetData sheetId="2577">
        <row r="1">
          <cell r="A1" t="str">
            <v>시멘트,모래,자갈 산출표</v>
          </cell>
        </row>
      </sheetData>
      <sheetData sheetId="2578"/>
      <sheetData sheetId="2579">
        <row r="1">
          <cell r="A1" t="str">
            <v>시멘트,모래,자갈 산출표</v>
          </cell>
        </row>
      </sheetData>
      <sheetData sheetId="2580">
        <row r="1">
          <cell r="A1" t="str">
            <v>시멘트,모래,자갈 산출표</v>
          </cell>
        </row>
      </sheetData>
      <sheetData sheetId="2581">
        <row r="1">
          <cell r="A1" t="str">
            <v>시멘트,모래,자갈 산출표</v>
          </cell>
        </row>
      </sheetData>
      <sheetData sheetId="2582"/>
      <sheetData sheetId="2583">
        <row r="1">
          <cell r="A1" t="str">
            <v>시멘트,모래,자갈 산출표</v>
          </cell>
        </row>
      </sheetData>
      <sheetData sheetId="2584">
        <row r="1">
          <cell r="A1" t="str">
            <v>시멘트,모래,자갈 산출표</v>
          </cell>
        </row>
      </sheetData>
      <sheetData sheetId="2585">
        <row r="1">
          <cell r="A1" t="str">
            <v>시멘트,모래,자갈 산출표</v>
          </cell>
        </row>
      </sheetData>
      <sheetData sheetId="2586">
        <row r="1">
          <cell r="A1" t="str">
            <v>시멘트,모래,자갈 산출표</v>
          </cell>
        </row>
      </sheetData>
      <sheetData sheetId="2587"/>
      <sheetData sheetId="2588"/>
      <sheetData sheetId="2589"/>
      <sheetData sheetId="2590"/>
      <sheetData sheetId="2591">
        <row r="1">
          <cell r="A1" t="str">
            <v>시멘트,모래,자갈 산출표</v>
          </cell>
        </row>
      </sheetData>
      <sheetData sheetId="2592">
        <row r="1">
          <cell r="A1" t="str">
            <v>시멘트,모래,자갈 산출표</v>
          </cell>
        </row>
      </sheetData>
      <sheetData sheetId="2593">
        <row r="1">
          <cell r="A1" t="str">
            <v>시멘트,모래,자갈 산출표</v>
          </cell>
        </row>
      </sheetData>
      <sheetData sheetId="2594">
        <row r="1">
          <cell r="A1" t="str">
            <v>시멘트,모래,자갈 산출표</v>
          </cell>
        </row>
      </sheetData>
      <sheetData sheetId="2595">
        <row r="1">
          <cell r="A1" t="str">
            <v>시멘트,모래,자갈 산출표</v>
          </cell>
        </row>
      </sheetData>
      <sheetData sheetId="2596">
        <row r="1">
          <cell r="A1" t="str">
            <v>시멘트,모래,자갈 산출표</v>
          </cell>
        </row>
      </sheetData>
      <sheetData sheetId="2597">
        <row r="1">
          <cell r="A1" t="str">
            <v>시멘트,모래,자갈 산출표</v>
          </cell>
        </row>
      </sheetData>
      <sheetData sheetId="2598">
        <row r="1">
          <cell r="A1" t="str">
            <v>시멘트,모래,자갈 산출표</v>
          </cell>
        </row>
      </sheetData>
      <sheetData sheetId="2599">
        <row r="1">
          <cell r="A1" t="str">
            <v>시멘트,모래,자갈 산출표</v>
          </cell>
        </row>
      </sheetData>
      <sheetData sheetId="2600">
        <row r="1">
          <cell r="A1" t="str">
            <v>시멘트,모래,자갈 산출표</v>
          </cell>
        </row>
      </sheetData>
      <sheetData sheetId="2601">
        <row r="1">
          <cell r="A1" t="str">
            <v>시멘트,모래,자갈 산출표</v>
          </cell>
        </row>
      </sheetData>
      <sheetData sheetId="2602">
        <row r="1">
          <cell r="A1" t="str">
            <v>시멘트,모래,자갈 산출표</v>
          </cell>
        </row>
      </sheetData>
      <sheetData sheetId="2603">
        <row r="1">
          <cell r="A1" t="str">
            <v>시멘트,모래,자갈 산출표</v>
          </cell>
        </row>
      </sheetData>
      <sheetData sheetId="2604">
        <row r="1">
          <cell r="A1" t="str">
            <v>시멘트,모래,자갈 산출표</v>
          </cell>
        </row>
      </sheetData>
      <sheetData sheetId="2605">
        <row r="1">
          <cell r="A1" t="str">
            <v>시멘트,모래,자갈 산출표</v>
          </cell>
        </row>
      </sheetData>
      <sheetData sheetId="2606">
        <row r="1">
          <cell r="A1" t="str">
            <v>시멘트,모래,자갈 산출표</v>
          </cell>
        </row>
      </sheetData>
      <sheetData sheetId="2607">
        <row r="1">
          <cell r="A1" t="str">
            <v>시멘트,모래,자갈 산출표</v>
          </cell>
        </row>
      </sheetData>
      <sheetData sheetId="2608">
        <row r="1">
          <cell r="A1" t="str">
            <v>시멘트,모래,자갈 산출표</v>
          </cell>
        </row>
      </sheetData>
      <sheetData sheetId="2609">
        <row r="1">
          <cell r="A1" t="str">
            <v>시멘트,모래,자갈 산출표</v>
          </cell>
        </row>
      </sheetData>
      <sheetData sheetId="2610">
        <row r="1">
          <cell r="A1" t="str">
            <v>시멘트,모래,자갈 산출표</v>
          </cell>
        </row>
      </sheetData>
      <sheetData sheetId="2611">
        <row r="1">
          <cell r="A1" t="str">
            <v>시멘트,모래,자갈 산출표</v>
          </cell>
        </row>
      </sheetData>
      <sheetData sheetId="2612">
        <row r="1">
          <cell r="A1" t="str">
            <v>시멘트,모래,자갈 산출표</v>
          </cell>
        </row>
      </sheetData>
      <sheetData sheetId="2613">
        <row r="1">
          <cell r="A1" t="str">
            <v>시멘트,모래,자갈 산출표</v>
          </cell>
        </row>
      </sheetData>
      <sheetData sheetId="2614">
        <row r="1">
          <cell r="A1" t="str">
            <v>시멘트,모래,자갈 산출표</v>
          </cell>
        </row>
      </sheetData>
      <sheetData sheetId="2615">
        <row r="1">
          <cell r="A1" t="str">
            <v>시멘트,모래,자갈 산출표</v>
          </cell>
        </row>
      </sheetData>
      <sheetData sheetId="2616">
        <row r="1">
          <cell r="A1" t="str">
            <v>시멘트,모래,자갈 산출표</v>
          </cell>
        </row>
      </sheetData>
      <sheetData sheetId="2617">
        <row r="1">
          <cell r="A1" t="str">
            <v>시멘트,모래,자갈 산출표</v>
          </cell>
        </row>
      </sheetData>
      <sheetData sheetId="2618">
        <row r="1">
          <cell r="A1" t="str">
            <v>시멘트,모래,자갈 산출표</v>
          </cell>
        </row>
      </sheetData>
      <sheetData sheetId="2619">
        <row r="1">
          <cell r="A1" t="str">
            <v>시멘트,모래,자갈 산출표</v>
          </cell>
        </row>
      </sheetData>
      <sheetData sheetId="2620">
        <row r="1">
          <cell r="A1" t="str">
            <v>시멘트,모래,자갈 산출표</v>
          </cell>
        </row>
      </sheetData>
      <sheetData sheetId="2621">
        <row r="1">
          <cell r="A1" t="str">
            <v>시멘트,모래,자갈 산출표</v>
          </cell>
        </row>
      </sheetData>
      <sheetData sheetId="2622">
        <row r="1">
          <cell r="A1" t="str">
            <v>시멘트,모래,자갈 산출표</v>
          </cell>
        </row>
      </sheetData>
      <sheetData sheetId="2623">
        <row r="1">
          <cell r="A1" t="str">
            <v>시멘트,모래,자갈 산출표</v>
          </cell>
        </row>
      </sheetData>
      <sheetData sheetId="2624">
        <row r="1">
          <cell r="A1" t="str">
            <v>시멘트,모래,자갈 산출표</v>
          </cell>
        </row>
      </sheetData>
      <sheetData sheetId="2625">
        <row r="1">
          <cell r="A1" t="str">
            <v>시멘트,모래,자갈 산출표</v>
          </cell>
        </row>
      </sheetData>
      <sheetData sheetId="2626">
        <row r="1">
          <cell r="A1" t="str">
            <v>시멘트,모래,자갈 산출표</v>
          </cell>
        </row>
      </sheetData>
      <sheetData sheetId="2627">
        <row r="1">
          <cell r="A1" t="str">
            <v>시멘트,모래,자갈 산출표</v>
          </cell>
        </row>
      </sheetData>
      <sheetData sheetId="2628">
        <row r="1">
          <cell r="A1" t="str">
            <v>시멘트,모래,자갈 산출표</v>
          </cell>
        </row>
      </sheetData>
      <sheetData sheetId="2629">
        <row r="1">
          <cell r="A1" t="str">
            <v>시멘트,모래,자갈 산출표</v>
          </cell>
        </row>
      </sheetData>
      <sheetData sheetId="2630">
        <row r="1">
          <cell r="A1" t="str">
            <v>시멘트,모래,자갈 산출표</v>
          </cell>
        </row>
      </sheetData>
      <sheetData sheetId="2631"/>
      <sheetData sheetId="2632">
        <row r="1">
          <cell r="A1" t="str">
            <v>시멘트,모래,자갈 산출표</v>
          </cell>
        </row>
      </sheetData>
      <sheetData sheetId="2633">
        <row r="1">
          <cell r="A1" t="str">
            <v>시멘트,모래,자갈 산출표</v>
          </cell>
        </row>
      </sheetData>
      <sheetData sheetId="2634">
        <row r="1">
          <cell r="A1" t="str">
            <v>시멘트,모래,자갈 산출표</v>
          </cell>
        </row>
      </sheetData>
      <sheetData sheetId="2635">
        <row r="1">
          <cell r="A1" t="str">
            <v>시멘트,모래,자갈 산출표</v>
          </cell>
        </row>
      </sheetData>
      <sheetData sheetId="2636">
        <row r="1">
          <cell r="A1" t="str">
            <v>시멘트,모래,자갈 산출표</v>
          </cell>
        </row>
      </sheetData>
      <sheetData sheetId="2637">
        <row r="1">
          <cell r="A1" t="str">
            <v>시멘트,모래,자갈 산출표</v>
          </cell>
        </row>
      </sheetData>
      <sheetData sheetId="2638">
        <row r="1">
          <cell r="A1" t="str">
            <v>시멘트,모래,자갈 산출표</v>
          </cell>
        </row>
      </sheetData>
      <sheetData sheetId="2639">
        <row r="1">
          <cell r="A1" t="str">
            <v>시멘트,모래,자갈 산출표</v>
          </cell>
        </row>
      </sheetData>
      <sheetData sheetId="2640">
        <row r="1">
          <cell r="A1" t="str">
            <v>시멘트,모래,자갈 산출표</v>
          </cell>
        </row>
      </sheetData>
      <sheetData sheetId="2641">
        <row r="1">
          <cell r="A1" t="str">
            <v>시멘트,모래,자갈 산출표</v>
          </cell>
        </row>
      </sheetData>
      <sheetData sheetId="2642">
        <row r="1">
          <cell r="A1" t="str">
            <v>시멘트,모래,자갈 산출표</v>
          </cell>
        </row>
      </sheetData>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row r="1">
          <cell r="A1" t="str">
            <v>시멘트,모래,자갈 산출표</v>
          </cell>
        </row>
      </sheetData>
      <sheetData sheetId="2647">
        <row r="1">
          <cell r="A1" t="str">
            <v>시멘트,모래,자갈 산출표</v>
          </cell>
        </row>
      </sheetData>
      <sheetData sheetId="2648">
        <row r="1">
          <cell r="A1" t="str">
            <v>시멘트,모래,자갈 산출표</v>
          </cell>
        </row>
      </sheetData>
      <sheetData sheetId="2649">
        <row r="1">
          <cell r="A1" t="str">
            <v>시멘트,모래,자갈 산출표</v>
          </cell>
        </row>
      </sheetData>
      <sheetData sheetId="2650">
        <row r="1">
          <cell r="A1" t="str">
            <v>시멘트,모래,자갈 산출표</v>
          </cell>
        </row>
      </sheetData>
      <sheetData sheetId="2651">
        <row r="1">
          <cell r="A1" t="str">
            <v>시멘트,모래,자갈 산출표</v>
          </cell>
        </row>
      </sheetData>
      <sheetData sheetId="2652">
        <row r="1">
          <cell r="A1" t="str">
            <v>시멘트,모래,자갈 산출표</v>
          </cell>
        </row>
      </sheetData>
      <sheetData sheetId="2653">
        <row r="1">
          <cell r="A1" t="str">
            <v>시멘트,모래,자갈 산출표</v>
          </cell>
        </row>
      </sheetData>
      <sheetData sheetId="2654">
        <row r="1">
          <cell r="A1" t="str">
            <v>시멘트,모래,자갈 산출표</v>
          </cell>
        </row>
      </sheetData>
      <sheetData sheetId="2655">
        <row r="1">
          <cell r="A1" t="str">
            <v>시멘트,모래,자갈 산출표</v>
          </cell>
        </row>
      </sheetData>
      <sheetData sheetId="2656">
        <row r="1">
          <cell r="A1" t="str">
            <v>시멘트,모래,자갈 산출표</v>
          </cell>
        </row>
      </sheetData>
      <sheetData sheetId="2657">
        <row r="1">
          <cell r="A1" t="str">
            <v>시멘트,모래,자갈 산출표</v>
          </cell>
        </row>
      </sheetData>
      <sheetData sheetId="2658">
        <row r="1">
          <cell r="A1" t="str">
            <v>시멘트,모래,자갈 산출표</v>
          </cell>
        </row>
      </sheetData>
      <sheetData sheetId="2659">
        <row r="1">
          <cell r="A1" t="str">
            <v>시멘트,모래,자갈 산출표</v>
          </cell>
        </row>
      </sheetData>
      <sheetData sheetId="2660">
        <row r="1">
          <cell r="A1" t="str">
            <v>시멘트,모래,자갈 산출표</v>
          </cell>
        </row>
      </sheetData>
      <sheetData sheetId="2661">
        <row r="1">
          <cell r="A1" t="str">
            <v>시멘트,모래,자갈 산출표</v>
          </cell>
        </row>
      </sheetData>
      <sheetData sheetId="2662">
        <row r="1">
          <cell r="A1" t="str">
            <v>시멘트,모래,자갈 산출표</v>
          </cell>
        </row>
      </sheetData>
      <sheetData sheetId="2663">
        <row r="1">
          <cell r="A1" t="str">
            <v>시멘트,모래,자갈 산출표</v>
          </cell>
        </row>
      </sheetData>
      <sheetData sheetId="2664">
        <row r="1">
          <cell r="A1" t="str">
            <v>시멘트,모래,자갈 산출표</v>
          </cell>
        </row>
      </sheetData>
      <sheetData sheetId="2665">
        <row r="1">
          <cell r="A1" t="str">
            <v>시멘트,모래,자갈 산출표</v>
          </cell>
        </row>
      </sheetData>
      <sheetData sheetId="2666">
        <row r="1">
          <cell r="A1" t="str">
            <v>시멘트,모래,자갈 산출표</v>
          </cell>
        </row>
      </sheetData>
      <sheetData sheetId="2667">
        <row r="1">
          <cell r="A1" t="str">
            <v>시멘트,모래,자갈 산출표</v>
          </cell>
        </row>
      </sheetData>
      <sheetData sheetId="2668">
        <row r="1">
          <cell r="A1" t="str">
            <v>시멘트,모래,자갈 산출표</v>
          </cell>
        </row>
      </sheetData>
      <sheetData sheetId="2669">
        <row r="1">
          <cell r="A1" t="str">
            <v>시멘트,모래,자갈 산출표</v>
          </cell>
        </row>
      </sheetData>
      <sheetData sheetId="2670">
        <row r="1">
          <cell r="A1" t="str">
            <v>시멘트,모래,자갈 산출표</v>
          </cell>
        </row>
      </sheetData>
      <sheetData sheetId="2671">
        <row r="1">
          <cell r="A1" t="str">
            <v>시멘트,모래,자갈 산출표</v>
          </cell>
        </row>
      </sheetData>
      <sheetData sheetId="2672">
        <row r="1">
          <cell r="A1" t="str">
            <v>시멘트,모래,자갈 산출표</v>
          </cell>
        </row>
      </sheetData>
      <sheetData sheetId="2673">
        <row r="1">
          <cell r="A1" t="str">
            <v>시멘트,모래,자갈 산출표</v>
          </cell>
        </row>
      </sheetData>
      <sheetData sheetId="2674">
        <row r="1">
          <cell r="A1" t="str">
            <v>시멘트,모래,자갈 산출표</v>
          </cell>
        </row>
      </sheetData>
      <sheetData sheetId="2675">
        <row r="1">
          <cell r="A1" t="str">
            <v>시멘트,모래,자갈 산출표</v>
          </cell>
        </row>
      </sheetData>
      <sheetData sheetId="2676">
        <row r="1">
          <cell r="A1" t="str">
            <v>시멘트,모래,자갈 산출표</v>
          </cell>
        </row>
      </sheetData>
      <sheetData sheetId="2677">
        <row r="1">
          <cell r="A1" t="str">
            <v>시멘트,모래,자갈 산출표</v>
          </cell>
        </row>
      </sheetData>
      <sheetData sheetId="2678">
        <row r="1">
          <cell r="A1" t="str">
            <v>시멘트,모래,자갈 산출표</v>
          </cell>
        </row>
      </sheetData>
      <sheetData sheetId="2679">
        <row r="1">
          <cell r="A1" t="str">
            <v>시멘트,모래,자갈 산출표</v>
          </cell>
        </row>
      </sheetData>
      <sheetData sheetId="2680">
        <row r="1">
          <cell r="A1" t="str">
            <v>시멘트,모래,자갈 산출표</v>
          </cell>
        </row>
      </sheetData>
      <sheetData sheetId="2681">
        <row r="1">
          <cell r="A1" t="str">
            <v>시멘트,모래,자갈 산출표</v>
          </cell>
        </row>
      </sheetData>
      <sheetData sheetId="2682">
        <row r="1">
          <cell r="A1" t="str">
            <v>시멘트,모래,자갈 산출표</v>
          </cell>
        </row>
      </sheetData>
      <sheetData sheetId="2683">
        <row r="1">
          <cell r="A1" t="str">
            <v>시멘트,모래,자갈 산출표</v>
          </cell>
        </row>
      </sheetData>
      <sheetData sheetId="2684">
        <row r="1">
          <cell r="A1" t="str">
            <v>시멘트,모래,자갈 산출표</v>
          </cell>
        </row>
      </sheetData>
      <sheetData sheetId="2685">
        <row r="1">
          <cell r="A1" t="str">
            <v>시멘트,모래,자갈 산출표</v>
          </cell>
        </row>
      </sheetData>
      <sheetData sheetId="2686">
        <row r="1">
          <cell r="A1" t="str">
            <v>시멘트,모래,자갈 산출표</v>
          </cell>
        </row>
      </sheetData>
      <sheetData sheetId="2687">
        <row r="1">
          <cell r="A1" t="str">
            <v>시멘트,모래,자갈 산출표</v>
          </cell>
        </row>
      </sheetData>
      <sheetData sheetId="2688">
        <row r="1">
          <cell r="A1" t="str">
            <v>시멘트,모래,자갈 산출표</v>
          </cell>
        </row>
      </sheetData>
      <sheetData sheetId="2689">
        <row r="1">
          <cell r="A1" t="str">
            <v>시멘트,모래,자갈 산출표</v>
          </cell>
        </row>
      </sheetData>
      <sheetData sheetId="2690">
        <row r="1">
          <cell r="A1" t="str">
            <v>시멘트,모래,자갈 산출표</v>
          </cell>
        </row>
      </sheetData>
      <sheetData sheetId="2691">
        <row r="1">
          <cell r="A1" t="str">
            <v>시멘트,모래,자갈 산출표</v>
          </cell>
        </row>
      </sheetData>
      <sheetData sheetId="2692">
        <row r="1">
          <cell r="A1" t="str">
            <v>시멘트,모래,자갈 산출표</v>
          </cell>
        </row>
      </sheetData>
      <sheetData sheetId="2693">
        <row r="1">
          <cell r="A1" t="str">
            <v>시멘트,모래,자갈 산출표</v>
          </cell>
        </row>
      </sheetData>
      <sheetData sheetId="2694">
        <row r="1">
          <cell r="A1" t="str">
            <v>시멘트,모래,자갈 산출표</v>
          </cell>
        </row>
      </sheetData>
      <sheetData sheetId="2695">
        <row r="1">
          <cell r="A1" t="str">
            <v>시멘트,모래,자갈 산출표</v>
          </cell>
        </row>
      </sheetData>
      <sheetData sheetId="2696">
        <row r="1">
          <cell r="A1" t="str">
            <v>시멘트,모래,자갈 산출표</v>
          </cell>
        </row>
      </sheetData>
      <sheetData sheetId="2697">
        <row r="1">
          <cell r="A1" t="str">
            <v>시멘트,모래,자갈 산출표</v>
          </cell>
        </row>
      </sheetData>
      <sheetData sheetId="2698">
        <row r="1">
          <cell r="A1" t="str">
            <v>시멘트,모래,자갈 산출표</v>
          </cell>
        </row>
      </sheetData>
      <sheetData sheetId="2699">
        <row r="1">
          <cell r="A1" t="str">
            <v>시멘트,모래,자갈 산출표</v>
          </cell>
        </row>
      </sheetData>
      <sheetData sheetId="2700"/>
      <sheetData sheetId="2701">
        <row r="1">
          <cell r="A1" t="str">
            <v>시멘트,모래,자갈 산출표</v>
          </cell>
        </row>
      </sheetData>
      <sheetData sheetId="2702">
        <row r="1">
          <cell r="A1" t="str">
            <v>시멘트,모래,자갈 산출표</v>
          </cell>
        </row>
      </sheetData>
      <sheetData sheetId="2703">
        <row r="1">
          <cell r="A1" t="str">
            <v>시멘트,모래,자갈 산출표</v>
          </cell>
        </row>
      </sheetData>
      <sheetData sheetId="2704">
        <row r="1">
          <cell r="A1" t="str">
            <v>시멘트,모래,자갈 산출표</v>
          </cell>
        </row>
      </sheetData>
      <sheetData sheetId="2705">
        <row r="1">
          <cell r="A1" t="str">
            <v>시멘트,모래,자갈 산출표</v>
          </cell>
        </row>
      </sheetData>
      <sheetData sheetId="2706">
        <row r="1">
          <cell r="A1" t="str">
            <v>시멘트,모래,자갈 산출표</v>
          </cell>
        </row>
      </sheetData>
      <sheetData sheetId="2707">
        <row r="1">
          <cell r="A1" t="str">
            <v>시멘트,모래,자갈 산출표</v>
          </cell>
        </row>
      </sheetData>
      <sheetData sheetId="2708">
        <row r="1">
          <cell r="A1" t="str">
            <v>시멘트,모래,자갈 산출표</v>
          </cell>
        </row>
      </sheetData>
      <sheetData sheetId="2709">
        <row r="1">
          <cell r="A1" t="str">
            <v>시멘트,모래,자갈 산출표</v>
          </cell>
        </row>
      </sheetData>
      <sheetData sheetId="2710">
        <row r="1">
          <cell r="A1" t="str">
            <v>시멘트,모래,자갈 산출표</v>
          </cell>
        </row>
      </sheetData>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ow r="1">
          <cell r="A1" t="str">
            <v>시멘트,모래,자갈 산출표</v>
          </cell>
        </row>
      </sheetData>
      <sheetData sheetId="2865">
        <row r="1">
          <cell r="A1" t="str">
            <v>시멘트,모래,자갈 산출표</v>
          </cell>
        </row>
      </sheetData>
      <sheetData sheetId="2866">
        <row r="1">
          <cell r="A1" t="str">
            <v>시멘트,모래,자갈 산출표</v>
          </cell>
        </row>
      </sheetData>
      <sheetData sheetId="2867">
        <row r="1">
          <cell r="A1" t="str">
            <v>시멘트,모래,자갈 산출표</v>
          </cell>
        </row>
      </sheetData>
      <sheetData sheetId="2868">
        <row r="1">
          <cell r="A1" t="str">
            <v>시멘트,모래,자갈 산출표</v>
          </cell>
        </row>
      </sheetData>
      <sheetData sheetId="2869">
        <row r="1">
          <cell r="A1" t="str">
            <v>시멘트,모래,자갈 산출표</v>
          </cell>
        </row>
      </sheetData>
      <sheetData sheetId="2870">
        <row r="1">
          <cell r="A1" t="str">
            <v>시멘트,모래,자갈 산출표</v>
          </cell>
        </row>
      </sheetData>
      <sheetData sheetId="2871">
        <row r="1">
          <cell r="A1" t="str">
            <v>시멘트,모래,자갈 산출표</v>
          </cell>
        </row>
      </sheetData>
      <sheetData sheetId="2872">
        <row r="1">
          <cell r="A1" t="str">
            <v>시멘트,모래,자갈 산출표</v>
          </cell>
        </row>
      </sheetData>
      <sheetData sheetId="2873">
        <row r="1">
          <cell r="A1" t="str">
            <v>시멘트,모래,자갈 산출표</v>
          </cell>
        </row>
      </sheetData>
      <sheetData sheetId="2874">
        <row r="1">
          <cell r="A1" t="str">
            <v>시멘트,모래,자갈 산출표</v>
          </cell>
        </row>
      </sheetData>
      <sheetData sheetId="2875">
        <row r="1">
          <cell r="A1" t="str">
            <v>시멘트,모래,자갈 산출표</v>
          </cell>
        </row>
      </sheetData>
      <sheetData sheetId="2876">
        <row r="1">
          <cell r="A1" t="str">
            <v>시멘트,모래,자갈 산출표</v>
          </cell>
        </row>
      </sheetData>
      <sheetData sheetId="2877">
        <row r="1">
          <cell r="A1" t="str">
            <v>시멘트,모래,자갈 산출표</v>
          </cell>
        </row>
      </sheetData>
      <sheetData sheetId="2878">
        <row r="1">
          <cell r="A1" t="str">
            <v>시멘트,모래,자갈 산출표</v>
          </cell>
        </row>
      </sheetData>
      <sheetData sheetId="2879">
        <row r="1">
          <cell r="A1" t="str">
            <v>시멘트,모래,자갈 산출표</v>
          </cell>
        </row>
      </sheetData>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ow r="1">
          <cell r="A1" t="str">
            <v>시멘트,모래,자갈 산출표</v>
          </cell>
        </row>
      </sheetData>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sheetData sheetId="2900" refreshError="1"/>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refreshError="1"/>
      <sheetData sheetId="2928" refreshError="1"/>
      <sheetData sheetId="2929"/>
      <sheetData sheetId="2930"/>
      <sheetData sheetId="2931"/>
      <sheetData sheetId="2932" refreshError="1"/>
      <sheetData sheetId="2933" refreshError="1"/>
      <sheetData sheetId="2934" refreshError="1"/>
      <sheetData sheetId="2935" refreshError="1"/>
      <sheetData sheetId="2936" refreshError="1"/>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efreshError="1"/>
      <sheetData sheetId="2963" refreshError="1"/>
      <sheetData sheetId="2964"/>
      <sheetData sheetId="2965" refreshError="1"/>
      <sheetData sheetId="2966" refreshError="1"/>
      <sheetData sheetId="2967" refreshError="1"/>
      <sheetData sheetId="2968" refreshError="1"/>
      <sheetData sheetId="2969" refreshError="1"/>
      <sheetData sheetId="2970"/>
      <sheetData sheetId="2971" refreshError="1"/>
      <sheetData sheetId="2972" refreshError="1"/>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sheetData sheetId="2986" refreshError="1"/>
      <sheetData sheetId="2987"/>
      <sheetData sheetId="2988" refreshError="1"/>
      <sheetData sheetId="2989"/>
      <sheetData sheetId="2990" refreshError="1"/>
      <sheetData sheetId="2991" refreshError="1"/>
      <sheetData sheetId="2992"/>
      <sheetData sheetId="2993"/>
      <sheetData sheetId="2994"/>
      <sheetData sheetId="2995"/>
      <sheetData sheetId="2996"/>
      <sheetData sheetId="2997"/>
      <sheetData sheetId="2998"/>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sheetData sheetId="3031"/>
      <sheetData sheetId="3032" refreshError="1"/>
      <sheetData sheetId="3033"/>
      <sheetData sheetId="3034"/>
      <sheetData sheetId="3035"/>
      <sheetData sheetId="3036" refreshError="1"/>
      <sheetData sheetId="3037"/>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row r="1">
          <cell r="A1" t="str">
            <v>시멘트,모래,자갈 산출표</v>
          </cell>
        </row>
      </sheetData>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row r="1">
          <cell r="A1" t="str">
            <v>시멘트,모래,자갈 산출표</v>
          </cell>
        </row>
      </sheetData>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row r="1">
          <cell r="A1" t="str">
            <v>시멘트,모래,자갈 산출표</v>
          </cell>
        </row>
      </sheetData>
      <sheetData sheetId="3187">
        <row r="1">
          <cell r="A1" t="str">
            <v>시멘트,모래,자갈 산출표</v>
          </cell>
        </row>
      </sheetData>
      <sheetData sheetId="3188">
        <row r="1">
          <cell r="A1" t="str">
            <v>시멘트,모래,자갈 산출표</v>
          </cell>
        </row>
      </sheetData>
      <sheetData sheetId="3189">
        <row r="1">
          <cell r="A1" t="str">
            <v>시멘트,모래,자갈 산출표</v>
          </cell>
        </row>
      </sheetData>
      <sheetData sheetId="3190">
        <row r="1">
          <cell r="A1" t="str">
            <v>시멘트,모래,자갈 산출표</v>
          </cell>
        </row>
      </sheetData>
      <sheetData sheetId="3191">
        <row r="1">
          <cell r="A1" t="str">
            <v>시멘트,모래,자갈 산출표</v>
          </cell>
        </row>
      </sheetData>
      <sheetData sheetId="3192">
        <row r="1">
          <cell r="A1" t="str">
            <v>시멘트,모래,자갈 산출표</v>
          </cell>
        </row>
      </sheetData>
      <sheetData sheetId="3193">
        <row r="1">
          <cell r="A1" t="str">
            <v>시멘트,모래,자갈 산출표</v>
          </cell>
        </row>
      </sheetData>
      <sheetData sheetId="3194">
        <row r="1">
          <cell r="A1" t="str">
            <v>시멘트,모래,자갈 산출표</v>
          </cell>
        </row>
      </sheetData>
      <sheetData sheetId="3195">
        <row r="1">
          <cell r="A1" t="str">
            <v>시멘트,모래,자갈 산출표</v>
          </cell>
        </row>
      </sheetData>
      <sheetData sheetId="3196">
        <row r="1">
          <cell r="A1" t="str">
            <v>시멘트,모래,자갈 산출표</v>
          </cell>
        </row>
      </sheetData>
      <sheetData sheetId="3197">
        <row r="1">
          <cell r="A1" t="str">
            <v>시멘트,모래,자갈 산출표</v>
          </cell>
        </row>
      </sheetData>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row r="1">
          <cell r="A1" t="str">
            <v>시멘트,모래,자갈 산출표</v>
          </cell>
        </row>
      </sheetData>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refreshError="1"/>
      <sheetData sheetId="3330" refreshError="1"/>
      <sheetData sheetId="3331"/>
      <sheetData sheetId="3332" refreshError="1"/>
      <sheetData sheetId="3333"/>
      <sheetData sheetId="3334"/>
      <sheetData sheetId="3335" refreshError="1"/>
      <sheetData sheetId="3336" refreshError="1"/>
      <sheetData sheetId="3337" refreshError="1"/>
      <sheetData sheetId="3338"/>
      <sheetData sheetId="3339" refreshError="1"/>
      <sheetData sheetId="3340"/>
      <sheetData sheetId="3341"/>
      <sheetData sheetId="3342" refreshError="1"/>
      <sheetData sheetId="3343"/>
      <sheetData sheetId="3344"/>
      <sheetData sheetId="3345"/>
      <sheetData sheetId="3346">
        <row r="1">
          <cell r="A1" t="str">
            <v>시멘트,모래,자갈 산출표</v>
          </cell>
        </row>
      </sheetData>
      <sheetData sheetId="3347">
        <row r="1">
          <cell r="A1" t="str">
            <v>시멘트,모래,자갈 산출표</v>
          </cell>
        </row>
      </sheetData>
      <sheetData sheetId="3348">
        <row r="1">
          <cell r="A1" t="str">
            <v>시멘트,모래,자갈 산출표</v>
          </cell>
        </row>
      </sheetData>
      <sheetData sheetId="3349">
        <row r="1">
          <cell r="A1" t="str">
            <v>시멘트,모래,자갈 산출표</v>
          </cell>
        </row>
      </sheetData>
      <sheetData sheetId="3350">
        <row r="1">
          <cell r="A1" t="str">
            <v>시멘트,모래,자갈 산출표</v>
          </cell>
        </row>
      </sheetData>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row r="1">
          <cell r="A1" t="str">
            <v>시멘트,모래,자갈 산출표</v>
          </cell>
        </row>
      </sheetData>
      <sheetData sheetId="3435">
        <row r="1">
          <cell r="A1" t="str">
            <v>시멘트,모래,자갈 산출표</v>
          </cell>
        </row>
      </sheetData>
      <sheetData sheetId="3436">
        <row r="1">
          <cell r="A1" t="str">
            <v>시멘트,모래,자갈 산출표</v>
          </cell>
        </row>
      </sheetData>
      <sheetData sheetId="3437">
        <row r="1">
          <cell r="A1" t="str">
            <v>시멘트,모래,자갈 산출표</v>
          </cell>
        </row>
      </sheetData>
      <sheetData sheetId="3438">
        <row r="1">
          <cell r="A1" t="str">
            <v>시멘트,모래,자갈 산출표</v>
          </cell>
        </row>
      </sheetData>
      <sheetData sheetId="3439">
        <row r="1">
          <cell r="A1" t="str">
            <v>시멘트,모래,자갈 산출표</v>
          </cell>
        </row>
      </sheetData>
      <sheetData sheetId="3440">
        <row r="1">
          <cell r="A1" t="str">
            <v>시멘트,모래,자갈 산출표</v>
          </cell>
        </row>
      </sheetData>
      <sheetData sheetId="3441">
        <row r="1">
          <cell r="A1" t="str">
            <v>시멘트,모래,자갈 산출표</v>
          </cell>
        </row>
      </sheetData>
      <sheetData sheetId="3442">
        <row r="1">
          <cell r="A1" t="str">
            <v>시멘트,모래,자갈 산출표</v>
          </cell>
        </row>
      </sheetData>
      <sheetData sheetId="3443">
        <row r="1">
          <cell r="A1" t="str">
            <v>시멘트,모래,자갈 산출표</v>
          </cell>
        </row>
      </sheetData>
      <sheetData sheetId="3444">
        <row r="1">
          <cell r="A1" t="str">
            <v>시멘트,모래,자갈 산출표</v>
          </cell>
        </row>
      </sheetData>
      <sheetData sheetId="3445">
        <row r="1">
          <cell r="A1" t="str">
            <v>시멘트,모래,자갈 산출표</v>
          </cell>
        </row>
      </sheetData>
      <sheetData sheetId="3446">
        <row r="1">
          <cell r="A1" t="str">
            <v>시멘트,모래,자갈 산출표</v>
          </cell>
        </row>
      </sheetData>
      <sheetData sheetId="3447">
        <row r="1">
          <cell r="A1" t="str">
            <v>시멘트,모래,자갈 산출표</v>
          </cell>
        </row>
      </sheetData>
      <sheetData sheetId="3448"/>
      <sheetData sheetId="3449">
        <row r="1">
          <cell r="A1" t="str">
            <v>시멘트,모래,자갈 산출표</v>
          </cell>
        </row>
      </sheetData>
      <sheetData sheetId="3450">
        <row r="1">
          <cell r="A1" t="str">
            <v>시멘트,모래,자갈 산출표</v>
          </cell>
        </row>
      </sheetData>
      <sheetData sheetId="3451">
        <row r="1">
          <cell r="A1" t="str">
            <v>시멘트,모래,자갈 산출표</v>
          </cell>
        </row>
      </sheetData>
      <sheetData sheetId="3452">
        <row r="1">
          <cell r="A1" t="str">
            <v>시멘트,모래,자갈 산출표</v>
          </cell>
        </row>
      </sheetData>
      <sheetData sheetId="3453">
        <row r="1">
          <cell r="A1" t="str">
            <v>시멘트,모래,자갈 산출표</v>
          </cell>
        </row>
      </sheetData>
      <sheetData sheetId="3454">
        <row r="1">
          <cell r="A1" t="str">
            <v>시멘트,모래,자갈 산출표</v>
          </cell>
        </row>
      </sheetData>
      <sheetData sheetId="3455">
        <row r="1">
          <cell r="A1" t="str">
            <v>시멘트,모래,자갈 산출표</v>
          </cell>
        </row>
      </sheetData>
      <sheetData sheetId="3456">
        <row r="1">
          <cell r="A1" t="str">
            <v>시멘트,모래,자갈 산출표</v>
          </cell>
        </row>
      </sheetData>
      <sheetData sheetId="3457">
        <row r="1">
          <cell r="A1" t="str">
            <v>시멘트,모래,자갈 산출표</v>
          </cell>
        </row>
      </sheetData>
      <sheetData sheetId="3458">
        <row r="1">
          <cell r="A1" t="str">
            <v>시멘트,모래,자갈 산출표</v>
          </cell>
        </row>
      </sheetData>
      <sheetData sheetId="3459">
        <row r="1">
          <cell r="A1" t="str">
            <v>시멘트,모래,자갈 산출표</v>
          </cell>
        </row>
      </sheetData>
      <sheetData sheetId="3460">
        <row r="1">
          <cell r="A1" t="str">
            <v>시멘트,모래,자갈 산출표</v>
          </cell>
        </row>
      </sheetData>
      <sheetData sheetId="3461"/>
      <sheetData sheetId="3462">
        <row r="1">
          <cell r="A1" t="str">
            <v>시멘트,모래,자갈 산출표</v>
          </cell>
        </row>
      </sheetData>
      <sheetData sheetId="3463">
        <row r="1">
          <cell r="A1" t="str">
            <v>시멘트,모래,자갈 산출표</v>
          </cell>
        </row>
      </sheetData>
      <sheetData sheetId="3464">
        <row r="1">
          <cell r="A1" t="str">
            <v>시멘트,모래,자갈 산출표</v>
          </cell>
        </row>
      </sheetData>
      <sheetData sheetId="3465">
        <row r="1">
          <cell r="A1" t="str">
            <v>시멘트,모래,자갈 산출표</v>
          </cell>
        </row>
      </sheetData>
      <sheetData sheetId="3466"/>
      <sheetData sheetId="3467"/>
      <sheetData sheetId="3468"/>
      <sheetData sheetId="3469"/>
      <sheetData sheetId="3470"/>
      <sheetData sheetId="3471"/>
      <sheetData sheetId="3472"/>
      <sheetData sheetId="3473">
        <row r="1">
          <cell r="A1" t="str">
            <v>시멘트,모래,자갈 산출표</v>
          </cell>
        </row>
      </sheetData>
      <sheetData sheetId="3474"/>
      <sheetData sheetId="3475">
        <row r="1">
          <cell r="A1" t="str">
            <v>시멘트,모래,자갈 산출표</v>
          </cell>
        </row>
      </sheetData>
      <sheetData sheetId="3476">
        <row r="1">
          <cell r="A1" t="str">
            <v>시멘트,모래,자갈 산출표</v>
          </cell>
        </row>
      </sheetData>
      <sheetData sheetId="3477">
        <row r="1">
          <cell r="A1" t="str">
            <v>시멘트,모래,자갈 산출표</v>
          </cell>
        </row>
      </sheetData>
      <sheetData sheetId="3478">
        <row r="1">
          <cell r="A1" t="str">
            <v>시멘트,모래,자갈 산출표</v>
          </cell>
        </row>
      </sheetData>
      <sheetData sheetId="3479"/>
      <sheetData sheetId="3480"/>
      <sheetData sheetId="3481"/>
      <sheetData sheetId="3482"/>
      <sheetData sheetId="3483"/>
      <sheetData sheetId="3484"/>
      <sheetData sheetId="3485"/>
      <sheetData sheetId="3486"/>
      <sheetData sheetId="3487"/>
      <sheetData sheetId="3488"/>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refreshError="1"/>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row r="1">
          <cell r="A1" t="str">
            <v>시멘트,모래,자갈 산출표</v>
          </cell>
        </row>
      </sheetData>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row r="1">
          <cell r="A1" t="str">
            <v>시멘트,모래,자갈 산출표</v>
          </cell>
        </row>
      </sheetData>
      <sheetData sheetId="3787"/>
      <sheetData sheetId="3788"/>
      <sheetData sheetId="3789">
        <row r="1">
          <cell r="A1" t="str">
            <v>시멘트,모래,자갈 산출표</v>
          </cell>
        </row>
      </sheetData>
      <sheetData sheetId="3790"/>
      <sheetData sheetId="3791"/>
      <sheetData sheetId="3792"/>
      <sheetData sheetId="3793">
        <row r="1">
          <cell r="A1" t="str">
            <v>시멘트,모래,자갈 산출표</v>
          </cell>
        </row>
      </sheetData>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row r="1">
          <cell r="A1" t="str">
            <v>시멘트,모래,자갈 산출표</v>
          </cell>
        </row>
      </sheetData>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row r="1">
          <cell r="A1" t="str">
            <v>시멘트,모래,자갈 산출표</v>
          </cell>
        </row>
      </sheetData>
      <sheetData sheetId="7226">
        <row r="1">
          <cell r="A1" t="str">
            <v>시멘트,모래,자갈 산출표</v>
          </cell>
        </row>
      </sheetData>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row r="1">
          <cell r="A1" t="str">
            <v>시멘트,모래,자갈 산출표</v>
          </cell>
        </row>
      </sheetData>
      <sheetData sheetId="7313">
        <row r="1">
          <cell r="A1" t="str">
            <v>시멘트,모래,자갈 산출표</v>
          </cell>
        </row>
      </sheetData>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row r="1">
          <cell r="A1" t="str">
            <v>시멘트,모래,자갈 산출표</v>
          </cell>
        </row>
      </sheetData>
      <sheetData sheetId="7360">
        <row r="1">
          <cell r="A1" t="str">
            <v>시멘트,모래,자갈 산출표</v>
          </cell>
        </row>
      </sheetData>
      <sheetData sheetId="7361"/>
      <sheetData sheetId="7362">
        <row r="1">
          <cell r="A1" t="str">
            <v>시멘트,모래,자갈 산출표</v>
          </cell>
        </row>
      </sheetData>
      <sheetData sheetId="7363">
        <row r="1">
          <cell r="A1" t="str">
            <v>시멘트,모래,자갈 산출표</v>
          </cell>
        </row>
      </sheetData>
      <sheetData sheetId="7364"/>
      <sheetData sheetId="7365">
        <row r="1">
          <cell r="A1" t="str">
            <v>시멘트,모래,자갈 산출표</v>
          </cell>
        </row>
      </sheetData>
      <sheetData sheetId="7366">
        <row r="1">
          <cell r="A1" t="str">
            <v>시멘트,모래,자갈 산출표</v>
          </cell>
        </row>
      </sheetData>
      <sheetData sheetId="7367"/>
      <sheetData sheetId="7368">
        <row r="1">
          <cell r="A1" t="str">
            <v>시멘트,모래,자갈 산출표</v>
          </cell>
        </row>
      </sheetData>
      <sheetData sheetId="7369">
        <row r="1">
          <cell r="A1" t="str">
            <v>시멘트,모래,자갈 산출표</v>
          </cell>
        </row>
      </sheetData>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내역서표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실행률기성내역서1"/>
      <sheetName val="실행률기성내역서2"/>
      <sheetName val="실행률기성내역서3"/>
      <sheetName val="실행률기성내역서4"/>
      <sheetName val="실행률기성내역서5"/>
      <sheetName val="숫자한글변환"/>
      <sheetName val="파일의이용"/>
      <sheetName val="단가및재료비"/>
      <sheetName val="중기사용료"/>
      <sheetName val="단가조사"/>
      <sheetName val="규격"/>
      <sheetName val="수종"/>
      <sheetName val="일위대가"/>
      <sheetName val="충주"/>
      <sheetName val="데이타"/>
      <sheetName val="일위대가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2">
          <cell r="P2" t="str">
            <v>강구조물공사</v>
          </cell>
        </row>
        <row r="3">
          <cell r="P3" t="str">
            <v>건축물조립공사</v>
          </cell>
        </row>
        <row r="4">
          <cell r="P4" t="str">
            <v>도장공사</v>
          </cell>
        </row>
        <row r="5">
          <cell r="P5" t="str">
            <v>미장방수공사</v>
          </cell>
        </row>
        <row r="6">
          <cell r="P6" t="str">
            <v>보링그라우팅공사</v>
          </cell>
        </row>
        <row r="7">
          <cell r="P7" t="str">
            <v>비계공사</v>
          </cell>
        </row>
        <row r="8">
          <cell r="P8" t="str">
            <v>상하수도공사</v>
          </cell>
        </row>
        <row r="9">
          <cell r="P9" t="str">
            <v>석공사</v>
          </cell>
        </row>
        <row r="10">
          <cell r="P10" t="str">
            <v>수중공사</v>
          </cell>
        </row>
        <row r="11">
          <cell r="P11" t="str">
            <v>승강기공사</v>
          </cell>
        </row>
        <row r="12">
          <cell r="P12" t="str">
            <v>시설물유지공사</v>
          </cell>
        </row>
        <row r="13">
          <cell r="P13" t="str">
            <v>실내건축공사</v>
          </cell>
        </row>
        <row r="14">
          <cell r="P14" t="str">
            <v>온실공사</v>
          </cell>
        </row>
        <row r="15">
          <cell r="P15" t="str">
            <v>조경시설물공사</v>
          </cell>
        </row>
        <row r="16">
          <cell r="P16" t="str">
            <v>조경식재공사</v>
          </cell>
        </row>
        <row r="17">
          <cell r="P17" t="str">
            <v>조적공사</v>
          </cell>
        </row>
        <row r="18">
          <cell r="P18" t="str">
            <v>지붕공사</v>
          </cell>
        </row>
        <row r="19">
          <cell r="P19" t="str">
            <v>창호공사</v>
          </cell>
        </row>
        <row r="20">
          <cell r="P20" t="str">
            <v>철도궤도공사</v>
          </cell>
        </row>
        <row r="21">
          <cell r="P21" t="str">
            <v>철물공사</v>
          </cell>
        </row>
        <row r="22">
          <cell r="P22" t="str">
            <v>철근콘크리트공사</v>
          </cell>
        </row>
        <row r="23">
          <cell r="P23" t="str">
            <v>토공사</v>
          </cell>
        </row>
        <row r="24">
          <cell r="P24" t="str">
            <v>포장공사</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군포하수0722"/>
      <sheetName val="토사(PE)"/>
      <sheetName val="데이타"/>
      <sheetName val="설계내역"/>
      <sheetName val="단가 및 재료비"/>
      <sheetName val="중기사용료산출근거"/>
      <sheetName val="식재인부"/>
      <sheetName val="대치판정"/>
      <sheetName val="연결관산출조서"/>
      <sheetName val="백암비스타내역"/>
      <sheetName val="우수공"/>
      <sheetName val="자재 집계표"/>
      <sheetName val="말뚝지지력산정"/>
      <sheetName val="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대tu"/>
      <sheetName val="계수시트"/>
      <sheetName val="파일의이용"/>
      <sheetName val="노임"/>
      <sheetName val="4.2.1 마루높이 검토"/>
      <sheetName val="연결임시"/>
      <sheetName val="내역"/>
      <sheetName val="APT"/>
      <sheetName val="내역서"/>
      <sheetName val="총괄-1"/>
      <sheetName val="현장경비"/>
      <sheetName val="대비"/>
      <sheetName val="대상공사(조달청)"/>
      <sheetName val="자료(통합)"/>
      <sheetName val="9902"/>
      <sheetName val="토사(PE)"/>
      <sheetName val="산출금액내역"/>
      <sheetName val="내역서1999.8최종"/>
      <sheetName val="수량산출"/>
      <sheetName val="ABUT수량-A1"/>
      <sheetName val="집수정(600-700)"/>
      <sheetName val="우각부보강"/>
      <sheetName val="가도공"/>
      <sheetName val="INPUTDATA"/>
      <sheetName val="슬래브"/>
      <sheetName val="맨홀수량산출(A-LINE)"/>
      <sheetName val="구역화물"/>
      <sheetName val="경산"/>
      <sheetName val="일위대가(당초)"/>
      <sheetName val="적용공정"/>
      <sheetName val="구조물공"/>
      <sheetName val="부대공"/>
      <sheetName val="배수공"/>
      <sheetName val="토공"/>
      <sheetName val="포장공"/>
      <sheetName val="일위대가(가설)"/>
      <sheetName val="공종"/>
      <sheetName val="토공A"/>
      <sheetName val="토공(우물통,기타) "/>
      <sheetName val="001"/>
      <sheetName val="#REF"/>
      <sheetName val="관급_File"/>
      <sheetName val="충주"/>
      <sheetName val="광-단가"/>
      <sheetName val="대-단가"/>
      <sheetName val="단가산출서(기계)"/>
      <sheetName val="조달청적격심사"/>
      <sheetName val="부대내역"/>
      <sheetName val="변경내역"/>
      <sheetName val="단위목록"/>
      <sheetName val="시험비"/>
      <sheetName val="일위대가목록"/>
      <sheetName val="자재단가"/>
      <sheetName val="ITEM"/>
      <sheetName val="데이타"/>
      <sheetName val="일위대가"/>
      <sheetName val="설계내역"/>
      <sheetName val="2공구산출내역"/>
      <sheetName val="수목일위"/>
      <sheetName val="G.R300경비"/>
      <sheetName val="구간산출"/>
      <sheetName val="공정코드"/>
      <sheetName val="BOJUNGGM"/>
      <sheetName val="기계경비(시간당)"/>
      <sheetName val="램머"/>
      <sheetName val="설비"/>
      <sheetName val="조명율표"/>
      <sheetName val="부대집계"/>
      <sheetName val="기계경비산출기준"/>
      <sheetName val="Sheet1"/>
      <sheetName val="교대(A1-A2)"/>
      <sheetName val="일위대가(1)"/>
      <sheetName val="공종목록표"/>
      <sheetName val="증감내역서"/>
      <sheetName val="성곽내역서"/>
      <sheetName val="날개벽수량표"/>
      <sheetName val="예가표"/>
      <sheetName val="안전보건교육"/>
      <sheetName val="계측제어설비"/>
      <sheetName val="유림골조"/>
      <sheetName val="청천내"/>
      <sheetName val="집행현황"/>
      <sheetName val="b_balju"/>
      <sheetName val="상반기손익차2총괄"/>
      <sheetName val="내역서01"/>
      <sheetName val="지출결의서(ES)"/>
      <sheetName val="NYS"/>
      <sheetName val="내역서(교량)전체"/>
      <sheetName val="지성학원"/>
      <sheetName val="ILBAN"/>
      <sheetName val="단가"/>
      <sheetName val="SG"/>
      <sheetName val="하조서"/>
      <sheetName val="1호인버트수량"/>
      <sheetName val="표지"/>
      <sheetName val="참고자료"/>
      <sheetName val="공사비"/>
      <sheetName val="노무비"/>
      <sheetName val="Macro1"/>
      <sheetName val="내역(설계)"/>
      <sheetName val="검측서"/>
      <sheetName val="내역서(기계)"/>
      <sheetName val="관급"/>
      <sheetName val="NOMUBI"/>
      <sheetName val="File_관급"/>
      <sheetName val="공정집계"/>
      <sheetName val="맨홀수량산출"/>
      <sheetName val="배수내역"/>
      <sheetName val="본체"/>
      <sheetName val="측구공"/>
      <sheetName val="2호맨홀공제수량"/>
      <sheetName val="단가및재료비"/>
      <sheetName val="중기사용료"/>
      <sheetName val="단가조사"/>
      <sheetName val="5지구단위"/>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격(기계)"/>
      <sheetName val="수목가격(인력)"/>
      <sheetName val="수목가격(인력이식)"/>
      <sheetName val="수종"/>
      <sheetName val="규격"/>
      <sheetName val="DATE"/>
      <sheetName val="부대tu"/>
      <sheetName val="파일의이용"/>
    </sheetNames>
    <sheetDataSet>
      <sheetData sheetId="0" refreshError="1"/>
      <sheetData sheetId="1"/>
      <sheetData sheetId="2" refreshError="1"/>
      <sheetData sheetId="3" refreshError="1">
        <row r="1">
          <cell r="B1" t="str">
            <v>가시나무</v>
          </cell>
          <cell r="C1" t="str">
            <v>생명정</v>
          </cell>
        </row>
        <row r="2">
          <cell r="B2" t="str">
            <v>가이즈카향</v>
          </cell>
          <cell r="C2" t="str">
            <v>지주목</v>
          </cell>
        </row>
        <row r="3">
          <cell r="B3" t="str">
            <v>가중나무</v>
          </cell>
        </row>
        <row r="4">
          <cell r="B4" t="str">
            <v>감나무</v>
          </cell>
        </row>
        <row r="5">
          <cell r="B5" t="str">
            <v>개나리(3가지)</v>
          </cell>
        </row>
        <row r="6">
          <cell r="B6" t="str">
            <v>개나리(5가지)</v>
          </cell>
        </row>
        <row r="7">
          <cell r="B7" t="str">
            <v>개나리(7가지)</v>
          </cell>
        </row>
        <row r="8">
          <cell r="B8" t="str">
            <v>개쉬땅나무</v>
          </cell>
        </row>
        <row r="9">
          <cell r="B9" t="str">
            <v>히말리야시다</v>
          </cell>
        </row>
        <row r="10">
          <cell r="B10" t="str">
            <v>겹벚나무</v>
          </cell>
        </row>
        <row r="11">
          <cell r="B11" t="str">
            <v>겹철쭉</v>
          </cell>
        </row>
        <row r="12">
          <cell r="B12" t="str">
            <v>고광나무(3가지)</v>
          </cell>
        </row>
        <row r="13">
          <cell r="B13" t="str">
            <v>고광나무(5가지)</v>
          </cell>
        </row>
        <row r="14">
          <cell r="B14" t="str">
            <v>곰솔(해송)</v>
          </cell>
        </row>
        <row r="15">
          <cell r="B15" t="str">
            <v>광나무</v>
          </cell>
        </row>
        <row r="16">
          <cell r="B16" t="str">
            <v>구상나무</v>
          </cell>
        </row>
        <row r="17">
          <cell r="B17" t="str">
            <v>구실잣밤나무</v>
          </cell>
        </row>
        <row r="18">
          <cell r="B18" t="str">
            <v>굴거리나무</v>
          </cell>
        </row>
        <row r="19">
          <cell r="B19" t="str">
            <v>꽃사과</v>
          </cell>
        </row>
        <row r="20">
          <cell r="B20" t="str">
            <v>꽃창포</v>
          </cell>
        </row>
        <row r="21">
          <cell r="B21" t="str">
            <v>꽝꽝나무</v>
          </cell>
        </row>
        <row r="22">
          <cell r="B22" t="str">
            <v>낙상홍</v>
          </cell>
        </row>
        <row r="23">
          <cell r="B23" t="str">
            <v>남천(3가지)</v>
          </cell>
        </row>
        <row r="24">
          <cell r="B24" t="str">
            <v>남천(5가지)</v>
          </cell>
        </row>
        <row r="25">
          <cell r="B25" t="str">
            <v>남천(7가지)</v>
          </cell>
        </row>
        <row r="26">
          <cell r="B26" t="str">
            <v>노각나무</v>
          </cell>
        </row>
        <row r="27">
          <cell r="B27" t="str">
            <v>눈향나무</v>
          </cell>
        </row>
        <row r="28">
          <cell r="B28" t="str">
            <v>느릅나무</v>
          </cell>
        </row>
        <row r="29">
          <cell r="B29" t="str">
            <v>느티나무</v>
          </cell>
        </row>
        <row r="30">
          <cell r="B30" t="str">
            <v>능소화</v>
          </cell>
        </row>
        <row r="31">
          <cell r="B31" t="str">
            <v>다정큼나무</v>
          </cell>
        </row>
        <row r="32">
          <cell r="B32" t="str">
            <v>담쟁이덩굴</v>
          </cell>
        </row>
        <row r="33">
          <cell r="B33" t="str">
            <v>대추나무</v>
          </cell>
        </row>
        <row r="34">
          <cell r="B34" t="str">
            <v>덜꿩나무</v>
          </cell>
        </row>
        <row r="35">
          <cell r="B35" t="str">
            <v>덩굴장미(3가지)</v>
          </cell>
        </row>
        <row r="36">
          <cell r="B36" t="str">
            <v>덩굴장미(5가지)</v>
          </cell>
        </row>
        <row r="37">
          <cell r="B37" t="str">
            <v>독일가문비</v>
          </cell>
        </row>
        <row r="38">
          <cell r="B38" t="str">
            <v>동백나무</v>
          </cell>
        </row>
        <row r="39">
          <cell r="B39" t="str">
            <v>겹동백나무</v>
          </cell>
        </row>
        <row r="40">
          <cell r="B40" t="str">
            <v>등나무</v>
          </cell>
        </row>
        <row r="41">
          <cell r="B41" t="str">
            <v>때죽나무</v>
          </cell>
        </row>
        <row r="42">
          <cell r="B42" t="str">
            <v>뜰보리수</v>
          </cell>
        </row>
        <row r="43">
          <cell r="B43" t="str">
            <v>마가목</v>
          </cell>
        </row>
        <row r="44">
          <cell r="B44" t="str">
            <v>말발도리</v>
          </cell>
        </row>
        <row r="45">
          <cell r="B45" t="str">
            <v>말채나무</v>
          </cell>
        </row>
        <row r="46">
          <cell r="B46" t="str">
            <v>매자나무</v>
          </cell>
        </row>
        <row r="47">
          <cell r="B47" t="str">
            <v>매화나무</v>
          </cell>
        </row>
        <row r="48">
          <cell r="B48" t="str">
            <v>맥문동</v>
          </cell>
        </row>
        <row r="49">
          <cell r="B49" t="str">
            <v>메타세퀘이아</v>
          </cell>
        </row>
        <row r="50">
          <cell r="B50" t="str">
            <v>명자나무</v>
          </cell>
        </row>
        <row r="51">
          <cell r="B51" t="str">
            <v>모감주나무</v>
          </cell>
        </row>
        <row r="52">
          <cell r="B52" t="str">
            <v>모과나무</v>
          </cell>
        </row>
        <row r="53">
          <cell r="B53" t="str">
            <v>모란(5가지)</v>
          </cell>
        </row>
        <row r="54">
          <cell r="B54" t="str">
            <v>목련</v>
          </cell>
        </row>
        <row r="55">
          <cell r="B55" t="str">
            <v>무궁화</v>
          </cell>
        </row>
        <row r="56">
          <cell r="B56" t="str">
            <v>물푸레나무</v>
          </cell>
        </row>
        <row r="57">
          <cell r="B57" t="str">
            <v>박태기나무</v>
          </cell>
        </row>
        <row r="58">
          <cell r="B58" t="str">
            <v>배롱나무</v>
          </cell>
        </row>
        <row r="59">
          <cell r="B59" t="str">
            <v>백철쭉</v>
          </cell>
        </row>
        <row r="60">
          <cell r="B60" t="str">
            <v>버즘나무</v>
          </cell>
        </row>
        <row r="61">
          <cell r="B61" t="str">
            <v>벽오동</v>
          </cell>
        </row>
        <row r="62">
          <cell r="B62" t="str">
            <v>병꽃나무</v>
          </cell>
        </row>
        <row r="63">
          <cell r="B63" t="str">
            <v>복자기</v>
          </cell>
        </row>
        <row r="64">
          <cell r="B64" t="str">
            <v>불두화</v>
          </cell>
        </row>
        <row r="65">
          <cell r="B65" t="str">
            <v>비비추</v>
          </cell>
        </row>
        <row r="66">
          <cell r="B66" t="str">
            <v>사철나무</v>
          </cell>
        </row>
        <row r="67">
          <cell r="B67" t="str">
            <v>산딸나무</v>
          </cell>
        </row>
        <row r="68">
          <cell r="B68" t="str">
            <v>산벚나무</v>
          </cell>
        </row>
        <row r="69">
          <cell r="B69" t="str">
            <v>산사나무</v>
          </cell>
        </row>
        <row r="70">
          <cell r="B70" t="str">
            <v>산수유</v>
          </cell>
        </row>
        <row r="71">
          <cell r="B71" t="str">
            <v>산철쭉</v>
          </cell>
        </row>
        <row r="72">
          <cell r="B72" t="str">
            <v>살구나무</v>
          </cell>
        </row>
        <row r="73">
          <cell r="B73" t="str">
            <v>상수리나무</v>
          </cell>
        </row>
        <row r="74">
          <cell r="B74" t="str">
            <v>서양측백</v>
          </cell>
        </row>
        <row r="75">
          <cell r="B75" t="str">
            <v>서어나무</v>
          </cell>
        </row>
        <row r="76">
          <cell r="B76" t="str">
            <v>석류나무</v>
          </cell>
        </row>
        <row r="77">
          <cell r="B77" t="str">
            <v>섬잣나무</v>
          </cell>
        </row>
        <row r="78">
          <cell r="B78" t="str">
            <v>소나무</v>
          </cell>
        </row>
        <row r="79">
          <cell r="B79" t="str">
            <v>소나무(둥근형)</v>
          </cell>
        </row>
        <row r="80">
          <cell r="B80" t="str">
            <v>송악</v>
          </cell>
        </row>
        <row r="81">
          <cell r="B81" t="str">
            <v>수수꽃다리</v>
          </cell>
        </row>
        <row r="82">
          <cell r="B82" t="str">
            <v>스트로브잣나무</v>
          </cell>
        </row>
        <row r="83">
          <cell r="B83" t="str">
            <v>실란</v>
          </cell>
        </row>
        <row r="84">
          <cell r="B84" t="str">
            <v>실편백</v>
          </cell>
        </row>
        <row r="85">
          <cell r="B85" t="str">
            <v>아왜나무</v>
          </cell>
        </row>
        <row r="86">
          <cell r="B86" t="str">
            <v>애기동백나무</v>
          </cell>
        </row>
        <row r="87">
          <cell r="B87" t="str">
            <v>영산홍</v>
          </cell>
        </row>
        <row r="88">
          <cell r="B88" t="str">
            <v>영춘화(3가지)</v>
          </cell>
        </row>
        <row r="89">
          <cell r="B89" t="str">
            <v>옥매화</v>
          </cell>
        </row>
        <row r="90">
          <cell r="B90" t="str">
            <v>옥잠화</v>
          </cell>
        </row>
        <row r="91">
          <cell r="B91" t="str">
            <v>옥향</v>
          </cell>
        </row>
        <row r="92">
          <cell r="B92" t="str">
            <v>왕벚나무</v>
          </cell>
        </row>
        <row r="93">
          <cell r="B93" t="str">
            <v>은행나무</v>
          </cell>
        </row>
        <row r="94">
          <cell r="B94" t="str">
            <v>이팝나무</v>
          </cell>
        </row>
        <row r="95">
          <cell r="B95" t="str">
            <v>인동덩굴</v>
          </cell>
        </row>
        <row r="96">
          <cell r="B96" t="str">
            <v>자귀나무</v>
          </cell>
        </row>
        <row r="97">
          <cell r="B97" t="str">
            <v>자산홍</v>
          </cell>
        </row>
        <row r="98">
          <cell r="B98" t="str">
            <v>자작나무</v>
          </cell>
        </row>
        <row r="99">
          <cell r="B99" t="str">
            <v>잔디</v>
          </cell>
        </row>
        <row r="100">
          <cell r="B100" t="str">
            <v>잣나무</v>
          </cell>
        </row>
        <row r="101">
          <cell r="B101" t="str">
            <v>장미(3년생)</v>
          </cell>
        </row>
        <row r="102">
          <cell r="B102" t="str">
            <v>장미(4년생)</v>
          </cell>
        </row>
        <row r="103">
          <cell r="B103" t="str">
            <v>장미(5년생)</v>
          </cell>
        </row>
        <row r="104">
          <cell r="B104" t="str">
            <v>전나무</v>
          </cell>
        </row>
        <row r="105">
          <cell r="B105" t="str">
            <v>조릿대(5가지)</v>
          </cell>
        </row>
        <row r="106">
          <cell r="B106" t="str">
            <v>조릿대(7가지)</v>
          </cell>
        </row>
        <row r="107">
          <cell r="B107" t="str">
            <v>조팝나무</v>
          </cell>
        </row>
        <row r="108">
          <cell r="B108" t="str">
            <v>졸참나무</v>
          </cell>
        </row>
        <row r="109">
          <cell r="B109" t="str">
            <v>좀작살나무</v>
          </cell>
        </row>
        <row r="110">
          <cell r="B110" t="str">
            <v>주목(둥근형)</v>
          </cell>
        </row>
        <row r="111">
          <cell r="B111" t="str">
            <v>주목(선주목)</v>
          </cell>
        </row>
        <row r="112">
          <cell r="B112" t="str">
            <v>중국단풍</v>
          </cell>
        </row>
        <row r="113">
          <cell r="B113" t="str">
            <v>쥐똥나무</v>
          </cell>
        </row>
        <row r="114">
          <cell r="B114" t="str">
            <v>진달래</v>
          </cell>
        </row>
        <row r="115">
          <cell r="B115" t="str">
            <v>쪽동백</v>
          </cell>
        </row>
        <row r="116">
          <cell r="B116" t="str">
            <v>청단풍</v>
          </cell>
        </row>
        <row r="117">
          <cell r="B117" t="str">
            <v>측백나무</v>
          </cell>
        </row>
        <row r="118">
          <cell r="B118" t="str">
            <v>측백나무(둥근)</v>
          </cell>
        </row>
        <row r="119">
          <cell r="B119" t="str">
            <v>층층나무</v>
          </cell>
        </row>
        <row r="120">
          <cell r="B120" t="str">
            <v>치자나무</v>
          </cell>
        </row>
        <row r="121">
          <cell r="B121" t="str">
            <v>태산목</v>
          </cell>
        </row>
        <row r="122">
          <cell r="B122" t="str">
            <v>튜립나무</v>
          </cell>
        </row>
        <row r="123">
          <cell r="B123" t="str">
            <v>팔손이나무</v>
          </cell>
        </row>
        <row r="124">
          <cell r="B124" t="str">
            <v>팥배나무</v>
          </cell>
        </row>
        <row r="125">
          <cell r="B125" t="str">
            <v>팽나무</v>
          </cell>
        </row>
        <row r="126">
          <cell r="B126" t="str">
            <v>편백</v>
          </cell>
        </row>
        <row r="127">
          <cell r="B127" t="str">
            <v>편백(황금)</v>
          </cell>
        </row>
        <row r="128">
          <cell r="B128" t="str">
            <v>피라칸사스</v>
          </cell>
        </row>
        <row r="129">
          <cell r="B129" t="str">
            <v>해당화(3가지)</v>
          </cell>
        </row>
        <row r="130">
          <cell r="B130" t="str">
            <v>해당화(4가지)</v>
          </cell>
        </row>
        <row r="131">
          <cell r="B131" t="str">
            <v>향나무(둥근향)</v>
          </cell>
        </row>
        <row r="132">
          <cell r="B132" t="str">
            <v>향나무(선향)</v>
          </cell>
        </row>
        <row r="133">
          <cell r="B133" t="str">
            <v>협죽도</v>
          </cell>
        </row>
        <row r="134">
          <cell r="B134" t="str">
            <v>호랑가시나무</v>
          </cell>
        </row>
        <row r="135">
          <cell r="B135" t="str">
            <v>홍가시나무</v>
          </cell>
        </row>
        <row r="136">
          <cell r="B136" t="str">
            <v>홍단풍</v>
          </cell>
        </row>
        <row r="137">
          <cell r="B137" t="str">
            <v>화백</v>
          </cell>
        </row>
        <row r="138">
          <cell r="B138" t="str">
            <v>화살나무</v>
          </cell>
        </row>
        <row r="139">
          <cell r="B139" t="str">
            <v>황매화</v>
          </cell>
        </row>
        <row r="140">
          <cell r="B140" t="str">
            <v>황벽나무</v>
          </cell>
        </row>
        <row r="141">
          <cell r="B141" t="str">
            <v>회양목</v>
          </cell>
        </row>
        <row r="142">
          <cell r="B142" t="str">
            <v>회화나무</v>
          </cell>
        </row>
        <row r="143">
          <cell r="B143" t="str">
            <v>후박나무</v>
          </cell>
        </row>
        <row r="144">
          <cell r="B144" t="str">
            <v>후피향나무</v>
          </cell>
        </row>
        <row r="145">
          <cell r="B145" t="str">
            <v>흰말채나무</v>
          </cell>
        </row>
      </sheetData>
      <sheetData sheetId="4" refreshError="1">
        <row r="1">
          <cell r="B1" t="str">
            <v>H6.0 x B20</v>
          </cell>
          <cell r="C1" t="str">
            <v>Kg</v>
          </cell>
          <cell r="D1" t="str">
            <v>20kg/포</v>
          </cell>
        </row>
        <row r="2">
          <cell r="B2" t="str">
            <v>H5.5 x B25</v>
          </cell>
          <cell r="C2" t="str">
            <v>조</v>
          </cell>
          <cell r="D2" t="str">
            <v>삼발이</v>
          </cell>
        </row>
        <row r="3">
          <cell r="B3" t="str">
            <v>H5.5 x B20</v>
          </cell>
        </row>
        <row r="4">
          <cell r="B4" t="str">
            <v>H5.5 x B18</v>
          </cell>
        </row>
        <row r="5">
          <cell r="B5" t="str">
            <v>H5.5 x B15</v>
          </cell>
        </row>
        <row r="6">
          <cell r="B6" t="str">
            <v>H5.0 x R24</v>
          </cell>
        </row>
        <row r="7">
          <cell r="B7" t="str">
            <v>H5.0 x R20</v>
          </cell>
        </row>
        <row r="8">
          <cell r="B8" t="str">
            <v>H5.0 x B15</v>
          </cell>
        </row>
        <row r="9">
          <cell r="B9" t="str">
            <v>H5.0 x B12</v>
          </cell>
        </row>
        <row r="10">
          <cell r="B10" t="str">
            <v>H4.5 x R25</v>
          </cell>
        </row>
        <row r="11">
          <cell r="B11" t="str">
            <v>H4.5 x R20</v>
          </cell>
        </row>
        <row r="12">
          <cell r="B12" t="str">
            <v>H4.5 x R18</v>
          </cell>
        </row>
        <row r="13">
          <cell r="B13" t="str">
            <v>H4.5 x R16</v>
          </cell>
        </row>
        <row r="14">
          <cell r="B14" t="str">
            <v>H4.5 x R12</v>
          </cell>
        </row>
        <row r="15">
          <cell r="B15" t="str">
            <v>H4.5 x B15</v>
          </cell>
        </row>
        <row r="16">
          <cell r="B16" t="str">
            <v>H4.5 x B12</v>
          </cell>
        </row>
        <row r="17">
          <cell r="B17" t="str">
            <v>H4.5 x B10</v>
          </cell>
        </row>
        <row r="18">
          <cell r="B18" t="str">
            <v>H4.0 x W2.0</v>
          </cell>
        </row>
        <row r="19">
          <cell r="B19" t="str">
            <v>H4.0 x R15</v>
          </cell>
        </row>
        <row r="20">
          <cell r="B20" t="str">
            <v>H4.0 x R12</v>
          </cell>
        </row>
        <row r="21">
          <cell r="B21" t="str">
            <v>H4.0 x R10</v>
          </cell>
        </row>
        <row r="22">
          <cell r="B22" t="str">
            <v>H4.0 x B8</v>
          </cell>
        </row>
        <row r="23">
          <cell r="B23" t="str">
            <v>H4.0 x B12</v>
          </cell>
        </row>
        <row r="24">
          <cell r="B24" t="str">
            <v>H4.0 x B10</v>
          </cell>
        </row>
        <row r="25">
          <cell r="B25" t="str">
            <v>H3.5 x W1.8</v>
          </cell>
        </row>
        <row r="26">
          <cell r="B26" t="str">
            <v>H3.5 x R8</v>
          </cell>
        </row>
        <row r="27">
          <cell r="B27" t="str">
            <v>H3.5 x R6</v>
          </cell>
        </row>
        <row r="28">
          <cell r="B28" t="str">
            <v>H3.5 x R20</v>
          </cell>
        </row>
        <row r="29">
          <cell r="B29" t="str">
            <v>H3.5 x R15</v>
          </cell>
        </row>
        <row r="30">
          <cell r="B30" t="str">
            <v>H3.5 x R14</v>
          </cell>
        </row>
        <row r="31">
          <cell r="B31" t="str">
            <v>H3.5 x R12</v>
          </cell>
        </row>
        <row r="32">
          <cell r="B32" t="str">
            <v>H3.5 x R10</v>
          </cell>
        </row>
        <row r="33">
          <cell r="B33" t="str">
            <v>H3.5 x B8</v>
          </cell>
        </row>
        <row r="34">
          <cell r="B34" t="str">
            <v>H3.5 x B7</v>
          </cell>
        </row>
        <row r="35">
          <cell r="B35" t="str">
            <v>H3.5 x B6</v>
          </cell>
        </row>
        <row r="36">
          <cell r="B36" t="str">
            <v>H3.0 x W2.0</v>
          </cell>
        </row>
        <row r="37">
          <cell r="B37" t="str">
            <v>H3.0 x W1.5</v>
          </cell>
        </row>
        <row r="38">
          <cell r="B38" t="str">
            <v>H3.0 x W1.2</v>
          </cell>
        </row>
        <row r="39">
          <cell r="B39" t="str">
            <v>H3.0 x W1.0</v>
          </cell>
        </row>
        <row r="40">
          <cell r="B40" t="str">
            <v>H3.0 x R8</v>
          </cell>
        </row>
        <row r="41">
          <cell r="B41" t="str">
            <v>H3.0 x R7</v>
          </cell>
        </row>
        <row r="42">
          <cell r="B42" t="str">
            <v>H3.0 x R6</v>
          </cell>
        </row>
        <row r="43">
          <cell r="B43" t="str">
            <v>H3.0 x R5</v>
          </cell>
        </row>
        <row r="44">
          <cell r="B44" t="str">
            <v>H3.0 x R12</v>
          </cell>
        </row>
        <row r="45">
          <cell r="B45" t="str">
            <v>H3.0 x R10</v>
          </cell>
        </row>
        <row r="46">
          <cell r="B46" t="str">
            <v>H3.0 x B6</v>
          </cell>
        </row>
        <row r="47">
          <cell r="B47" t="str">
            <v>H3.0 x B5</v>
          </cell>
        </row>
        <row r="48">
          <cell r="B48" t="str">
            <v>H3.0 x B3</v>
          </cell>
        </row>
        <row r="49">
          <cell r="B49" t="str">
            <v>H2.5 x W1.8</v>
          </cell>
        </row>
        <row r="50">
          <cell r="B50" t="str">
            <v>H2.5 x W1.5</v>
          </cell>
        </row>
        <row r="51">
          <cell r="B51" t="str">
            <v>H2.5 x W1.2</v>
          </cell>
        </row>
        <row r="52">
          <cell r="B52" t="str">
            <v>H2.5 x W1.0</v>
          </cell>
        </row>
        <row r="53">
          <cell r="B53" t="str">
            <v>H2.5 x W0.8</v>
          </cell>
        </row>
        <row r="54">
          <cell r="B54" t="str">
            <v>H2.5 x R8</v>
          </cell>
        </row>
        <row r="55">
          <cell r="B55" t="str">
            <v>H2.5 x R7</v>
          </cell>
        </row>
        <row r="56">
          <cell r="B56" t="str">
            <v>H2.5 x R6</v>
          </cell>
        </row>
        <row r="57">
          <cell r="B57" t="str">
            <v>H2.5 x R5</v>
          </cell>
        </row>
        <row r="58">
          <cell r="B58" t="str">
            <v>H2.5 x R4</v>
          </cell>
        </row>
        <row r="59">
          <cell r="B59" t="str">
            <v>H2.5 x B5</v>
          </cell>
        </row>
        <row r="60">
          <cell r="B60" t="str">
            <v>H2.0 x W1.5</v>
          </cell>
        </row>
        <row r="61">
          <cell r="B61" t="str">
            <v>H2.0 x W1.0</v>
          </cell>
        </row>
        <row r="62">
          <cell r="B62" t="str">
            <v>H2.0 x W0.8</v>
          </cell>
        </row>
        <row r="63">
          <cell r="B63" t="str">
            <v>H2.0 x W0.6</v>
          </cell>
        </row>
        <row r="64">
          <cell r="B64" t="str">
            <v>H2.0 x W0.3</v>
          </cell>
        </row>
        <row r="65">
          <cell r="B65" t="str">
            <v>H2.0 x R6</v>
          </cell>
        </row>
        <row r="66">
          <cell r="B66" t="str">
            <v>H2.0 x R5</v>
          </cell>
        </row>
        <row r="67">
          <cell r="B67" t="str">
            <v>H2.0 x R4</v>
          </cell>
        </row>
        <row r="68">
          <cell r="B68" t="str">
            <v>H1.8 x W1.2</v>
          </cell>
        </row>
        <row r="69">
          <cell r="B69" t="str">
            <v>H1.8 x W0.8</v>
          </cell>
        </row>
        <row r="70">
          <cell r="B70" t="str">
            <v>H1.8 x W0.5</v>
          </cell>
        </row>
        <row r="71">
          <cell r="B71" t="str">
            <v>H1.5 x W2.0</v>
          </cell>
        </row>
        <row r="72">
          <cell r="B72" t="str">
            <v>H1.5 x W1.8</v>
          </cell>
        </row>
        <row r="73">
          <cell r="B73" t="str">
            <v>H1.5 x W1.0</v>
          </cell>
        </row>
        <row r="74">
          <cell r="B74" t="str">
            <v>H1.5 x W0.9</v>
          </cell>
        </row>
        <row r="75">
          <cell r="B75" t="str">
            <v>H1.5 x W0.8</v>
          </cell>
        </row>
        <row r="76">
          <cell r="B76" t="str">
            <v>H1.5 x W0.6</v>
          </cell>
        </row>
        <row r="77">
          <cell r="B77" t="str">
            <v>H1.5 x W0.5</v>
          </cell>
        </row>
        <row r="78">
          <cell r="B78" t="str">
            <v>H1.5 x W0.4</v>
          </cell>
        </row>
        <row r="79">
          <cell r="B79" t="str">
            <v>H1.5 x 7가지</v>
          </cell>
        </row>
        <row r="80">
          <cell r="B80" t="str">
            <v>H1.5 x 5가지</v>
          </cell>
        </row>
        <row r="81">
          <cell r="B81" t="str">
            <v>H1.4 x W1.0</v>
          </cell>
        </row>
        <row r="82">
          <cell r="B82" t="str">
            <v>H1.2 x W1.5</v>
          </cell>
        </row>
        <row r="83">
          <cell r="B83" t="str">
            <v>H1.2 x W1.0</v>
          </cell>
        </row>
        <row r="84">
          <cell r="B84" t="str">
            <v>H1.2 x W0.8</v>
          </cell>
        </row>
        <row r="85">
          <cell r="B85" t="str">
            <v>H1.2 x W0.6</v>
          </cell>
        </row>
        <row r="86">
          <cell r="B86" t="str">
            <v>H1.2 x W0.5</v>
          </cell>
        </row>
        <row r="87">
          <cell r="B87" t="str">
            <v>H1.2 x W0.4</v>
          </cell>
        </row>
        <row r="88">
          <cell r="B88" t="str">
            <v>H1.2 x W0.3</v>
          </cell>
        </row>
        <row r="89">
          <cell r="B89" t="str">
            <v>H1.2 x 5가지</v>
          </cell>
        </row>
        <row r="90">
          <cell r="B90" t="str">
            <v>H1.2 x 4가지</v>
          </cell>
        </row>
        <row r="91">
          <cell r="B91" t="str">
            <v>H1.0 x W1.2</v>
          </cell>
        </row>
        <row r="92">
          <cell r="B92" t="str">
            <v>H1.0 x W1.2</v>
          </cell>
        </row>
        <row r="93">
          <cell r="B93" t="str">
            <v>H1.0 x W0.6</v>
          </cell>
        </row>
        <row r="94">
          <cell r="B94" t="str">
            <v>H1.0 x W0.5</v>
          </cell>
        </row>
        <row r="95">
          <cell r="B95" t="str">
            <v>H1.0 x W0.4</v>
          </cell>
        </row>
        <row r="96">
          <cell r="B96" t="str">
            <v>H1.0 x W0.3</v>
          </cell>
        </row>
        <row r="97">
          <cell r="B97" t="str">
            <v>H1.0 x W0.2</v>
          </cell>
        </row>
        <row r="98">
          <cell r="B98" t="str">
            <v>H1.0 x 7가지</v>
          </cell>
        </row>
        <row r="99">
          <cell r="B99" t="str">
            <v>H1.0 x 5가지</v>
          </cell>
        </row>
        <row r="100">
          <cell r="B100" t="str">
            <v>H1.0 x 3가지</v>
          </cell>
        </row>
        <row r="101">
          <cell r="B101" t="str">
            <v>H0.9 x W0.8</v>
          </cell>
        </row>
        <row r="102">
          <cell r="B102" t="str">
            <v>H0.8 x W1.5</v>
          </cell>
        </row>
        <row r="103">
          <cell r="B103" t="str">
            <v>H0.8 x W1.0</v>
          </cell>
        </row>
        <row r="104">
          <cell r="B104" t="str">
            <v>H0.8 x W0.6</v>
          </cell>
        </row>
        <row r="105">
          <cell r="B105" t="str">
            <v>H0.8 x W0.5</v>
          </cell>
        </row>
        <row r="106">
          <cell r="B106" t="str">
            <v>H0.8 x W0.4</v>
          </cell>
        </row>
        <row r="107">
          <cell r="B107" t="str">
            <v>H0.8 x W0.3</v>
          </cell>
        </row>
        <row r="108">
          <cell r="B108" t="str">
            <v>H0.7 x W0.5</v>
          </cell>
        </row>
        <row r="109">
          <cell r="B109" t="str">
            <v>H0.6 x W1.2</v>
          </cell>
        </row>
        <row r="110">
          <cell r="B110" t="str">
            <v>H0.6 x W1.0</v>
          </cell>
        </row>
        <row r="111">
          <cell r="B111" t="str">
            <v>H0.6 x W0.9</v>
          </cell>
        </row>
        <row r="112">
          <cell r="B112" t="str">
            <v>H0.6 x W0.8</v>
          </cell>
        </row>
        <row r="113">
          <cell r="B113" t="str">
            <v>H0.6 x W0.6</v>
          </cell>
        </row>
        <row r="114">
          <cell r="B114" t="str">
            <v>H0.6 x W0.5</v>
          </cell>
        </row>
        <row r="115">
          <cell r="B115" t="str">
            <v>H0.6 x W0.4</v>
          </cell>
        </row>
        <row r="116">
          <cell r="B116" t="str">
            <v>H0.6 x W0.3</v>
          </cell>
        </row>
        <row r="117">
          <cell r="B117" t="str">
            <v>H0.6 x 7가지</v>
          </cell>
        </row>
        <row r="118">
          <cell r="B118" t="str">
            <v>H0.6 x 3가지</v>
          </cell>
        </row>
        <row r="119">
          <cell r="B119" t="str">
            <v>H0.5 x W0.8</v>
          </cell>
        </row>
        <row r="120">
          <cell r="B120" t="str">
            <v>H0.5 x W0.6</v>
          </cell>
        </row>
        <row r="121">
          <cell r="B121" t="str">
            <v>H0.5 x W0.5</v>
          </cell>
        </row>
        <row r="122">
          <cell r="B122" t="str">
            <v>H0.5 x W0.4</v>
          </cell>
        </row>
        <row r="123">
          <cell r="B123" t="str">
            <v>H0.5 x W0.3</v>
          </cell>
        </row>
        <row r="124">
          <cell r="B124" t="str">
            <v>H0.4 x W0.8</v>
          </cell>
        </row>
        <row r="125">
          <cell r="B125" t="str">
            <v>H0.4 x W0.6</v>
          </cell>
        </row>
        <row r="126">
          <cell r="B126" t="str">
            <v>H0.4 x W0.5</v>
          </cell>
        </row>
        <row r="127">
          <cell r="B127" t="str">
            <v>H0.4 x W0.4</v>
          </cell>
        </row>
        <row r="128">
          <cell r="B128" t="str">
            <v>H0.4 x W0.3</v>
          </cell>
        </row>
        <row r="129">
          <cell r="B129" t="str">
            <v>H0.4 x 5가지</v>
          </cell>
        </row>
        <row r="130">
          <cell r="B130" t="str">
            <v>H0.3 x W0.6</v>
          </cell>
        </row>
        <row r="131">
          <cell r="B131" t="str">
            <v>H0.3 x W0.4</v>
          </cell>
        </row>
        <row r="132">
          <cell r="B132" t="str">
            <v>H0.3 x W0.3</v>
          </cell>
        </row>
        <row r="133">
          <cell r="B133" t="str">
            <v>H0.2 x W0.2</v>
          </cell>
        </row>
        <row r="134">
          <cell r="B134" t="str">
            <v>5년생 4가지</v>
          </cell>
        </row>
        <row r="135">
          <cell r="B135" t="str">
            <v>4년생 3가지</v>
          </cell>
        </row>
        <row r="136">
          <cell r="B136" t="str">
            <v>4~5분얼</v>
          </cell>
        </row>
        <row r="137">
          <cell r="B137" t="str">
            <v>3년생 2가지</v>
          </cell>
        </row>
        <row r="138">
          <cell r="B138" t="str">
            <v>2~3분얼</v>
          </cell>
        </row>
        <row r="139">
          <cell r="B139" t="str">
            <v>0.3*0.3*0.03</v>
          </cell>
        </row>
        <row r="140">
          <cell r="B140" t="str">
            <v>0.3 * 0.3</v>
          </cell>
        </row>
      </sheetData>
      <sheetData sheetId="5" refreshError="1"/>
      <sheetData sheetId="6" refreshError="1"/>
      <sheetData sheetId="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실행예산총괄표"/>
      <sheetName val="실행예산총괄표-시설물"/>
      <sheetName val="실행예산총괄표-식재"/>
      <sheetName val="실행내역 "/>
      <sheetName val="수목실행총괄"/>
      <sheetName val="수목실행세부"/>
      <sheetName val="시설물총괄"/>
      <sheetName val="시설물세부"/>
      <sheetName val="Sheet1"/>
      <sheetName val="Sheet2"/>
      <sheetName val="Sheet3"/>
      <sheetName val="실행내역"/>
      <sheetName val="9811"/>
      <sheetName val="출력X"/>
      <sheetName val="규격"/>
      <sheetName val="수종"/>
      <sheetName val="9902"/>
      <sheetName val="토사(PE)"/>
      <sheetName val="중기조종사 단위단가"/>
      <sheetName val="수목데이타 "/>
      <sheetName val="단가산출목록표"/>
      <sheetName val="조명율표"/>
      <sheetName val="현장관리비"/>
      <sheetName val="지급자재"/>
      <sheetName val="조명시설"/>
      <sheetName val="부대tu"/>
      <sheetName val="내역서"/>
      <sheetName val="터파기및재료"/>
      <sheetName val="8.PILE  (돌출)"/>
      <sheetName val="기초일위"/>
      <sheetName val="시설일위"/>
      <sheetName val="조명일위"/>
      <sheetName val="단가산출서"/>
    </sheetNames>
    <sheetDataSet>
      <sheetData sheetId="0"/>
      <sheetData sheetId="1"/>
      <sheetData sheetId="2"/>
      <sheetData sheetId="3">
        <row r="2">
          <cell r="A2" t="str">
            <v>품  명</v>
          </cell>
        </row>
      </sheetData>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1"/>
      <sheetName val="설계단면"/>
      <sheetName val="상부하중 집계"/>
      <sheetName val="하중계산"/>
      <sheetName val="지진하중조건"/>
      <sheetName val="지진하중산정"/>
      <sheetName val="model"/>
      <sheetName val="Sheet1"/>
      <sheetName val="교각하중조합"/>
      <sheetName val="구조해석"/>
      <sheetName val="model (2)"/>
      <sheetName val="MODEL (3)"/>
      <sheetName val="하중조합"/>
      <sheetName val="a"/>
      <sheetName val="Sheet2"/>
      <sheetName val="COPING복부"/>
      <sheetName val="기둥의설계 (2)"/>
      <sheetName val="기둥의설계"/>
      <sheetName val="유효길이"/>
      <sheetName val="기초안정검토"/>
      <sheetName val="6PILE  (돌출)"/>
      <sheetName val="SORCE1"/>
      <sheetName val="수량산출"/>
      <sheetName val="표지"/>
      <sheetName val="일위대가"/>
      <sheetName val="중기조종사 단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PE-1"/>
      <sheetName val="TYPE-2"/>
      <sheetName val="TYPE-3"/>
      <sheetName val="TYPE-4"/>
      <sheetName val="출력X"/>
      <sheetName val="9509"/>
      <sheetName val="소일위대가코드표"/>
      <sheetName val="연결관산출조서"/>
      <sheetName val="내역서"/>
      <sheetName val="토사(PE)"/>
      <sheetName val="데이타"/>
      <sheetName val="설계내역"/>
      <sheetName val="단가 및 재료비"/>
      <sheetName val="중기사용료산출근거"/>
      <sheetName val="식재인부"/>
      <sheetName val="대치판정"/>
      <sheetName val="백암비스타내역"/>
      <sheetName val="우수공"/>
      <sheetName val="자재 집계표"/>
      <sheetName val="n치"/>
      <sheetName val="유출계수 C"/>
      <sheetName val="유입유하(Rziha포함)"/>
      <sheetName val="마산삼계유출계수"/>
      <sheetName val="산출근거"/>
      <sheetName val="일위대가"/>
      <sheetName val="#REF"/>
      <sheetName val="데리네이타현황"/>
      <sheetName val="입찰안"/>
      <sheetName val="규격"/>
      <sheetName val="수종"/>
      <sheetName val="9902"/>
      <sheetName val="파일의이용"/>
      <sheetName val="경산"/>
      <sheetName val="DATE"/>
      <sheetName val="기타 정보통신공사"/>
      <sheetName val="접지수량"/>
    </sheetNames>
    <sheetDataSet>
      <sheetData sheetId="0" refreshError="1"/>
      <sheetData sheetId="1" refreshError="1"/>
      <sheetData sheetId="2" refreshError="1"/>
      <sheetData sheetId="3" refreshError="1"/>
      <sheetData sheetId="4" refreshError="1">
        <row r="7">
          <cell r="U7">
            <v>0.25</v>
          </cell>
        </row>
        <row r="8">
          <cell r="U8">
            <v>0.3</v>
          </cell>
        </row>
        <row r="9">
          <cell r="U9">
            <v>0.35</v>
          </cell>
        </row>
        <row r="10">
          <cell r="U10">
            <v>0.4</v>
          </cell>
        </row>
        <row r="11">
          <cell r="U11">
            <v>0.45</v>
          </cell>
        </row>
        <row r="12">
          <cell r="U12">
            <v>0.5</v>
          </cell>
        </row>
        <row r="13">
          <cell r="U13">
            <v>0.6</v>
          </cell>
        </row>
        <row r="14">
          <cell r="U14">
            <v>0.7</v>
          </cell>
        </row>
        <row r="15">
          <cell r="U15">
            <v>0.8</v>
          </cell>
        </row>
        <row r="16">
          <cell r="U16">
            <v>0.9</v>
          </cell>
        </row>
        <row r="17">
          <cell r="U17">
            <v>1</v>
          </cell>
        </row>
        <row r="18">
          <cell r="U18">
            <v>1.1000000000000001</v>
          </cell>
        </row>
        <row r="19">
          <cell r="U19">
            <v>1.2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토목"/>
      <sheetName val="현장관리비"/>
      <sheetName val="Sheet1"/>
      <sheetName val="9811"/>
      <sheetName val="조명시설"/>
      <sheetName val="대로근거"/>
      <sheetName val="2000년1차"/>
      <sheetName val="기초일위"/>
      <sheetName val="시설일위"/>
      <sheetName val="조명일위"/>
      <sheetName val="경산"/>
      <sheetName val="총괄내역서"/>
      <sheetName val="소일위대가코드표"/>
      <sheetName val="중로근거"/>
      <sheetName val="품셈TABLE"/>
      <sheetName val="관급"/>
      <sheetName val="Sheet3"/>
      <sheetName val="계수시트"/>
      <sheetName val="내역서"/>
      <sheetName val="납부서"/>
      <sheetName val="규격"/>
      <sheetName val="수종"/>
      <sheetName val="전산소모"/>
      <sheetName val="97기성입력"/>
      <sheetName val="#REF"/>
      <sheetName val="노임단가"/>
      <sheetName val="Sheet2"/>
      <sheetName val="일위"/>
      <sheetName val="기초목"/>
      <sheetName val="설직재-1"/>
      <sheetName val="ABUT수량-A1"/>
      <sheetName val="접속도로1"/>
      <sheetName val="식재품셈"/>
      <sheetName val="식재일위"/>
      <sheetName val="기초단가"/>
      <sheetName val="9GNG운반"/>
      <sheetName val="교각1"/>
      <sheetName val="건축공사비내역서-아파트"/>
      <sheetName val="건축공사비내역서-기타시설"/>
      <sheetName val="건축내역"/>
      <sheetName val="마산방향"/>
      <sheetName val="일위(거제)_"/>
      <sheetName val="내역(청마)_(2)"/>
      <sheetName val="공사_Scope_표지"/>
      <sheetName val="공사_Scope"/>
      <sheetName val="암거단위-1련"/>
      <sheetName val="투찰"/>
      <sheetName val="갑지"/>
      <sheetName val="프랜트면허"/>
      <sheetName val="중기조종사 단위단가"/>
      <sheetName val="EJ"/>
      <sheetName val="AP1"/>
      <sheetName val="도급"/>
      <sheetName val="이름정의"/>
      <sheetName val="수량산출"/>
      <sheetName val="직노"/>
      <sheetName val="기성내역1"/>
      <sheetName val="데리네이타현황"/>
      <sheetName val="참조자료"/>
      <sheetName val="데이타"/>
      <sheetName val="SORCE1"/>
      <sheetName val="식재인부"/>
      <sheetName val="9509"/>
      <sheetName val="견적서"/>
      <sheetName val="제경집계"/>
      <sheetName val="기둥(원형)"/>
      <sheetName val="기초공"/>
      <sheetName val="세부내역(직접인건비)"/>
      <sheetName val="세부내역(직접경비)"/>
      <sheetName val="적용토목"/>
      <sheetName val="단가"/>
      <sheetName val="일위집계"/>
      <sheetName val="수량산출(별도)"/>
      <sheetName val="일위대가2"/>
      <sheetName val="기자재대비표"/>
      <sheetName val="일위목록"/>
      <sheetName val="DATA"/>
      <sheetName val="수목데이타 "/>
      <sheetName val="노임이"/>
      <sheetName val="시설물일위"/>
      <sheetName val="가설공사"/>
      <sheetName val="단가결정"/>
      <sheetName val="내역아"/>
      <sheetName val="울타리"/>
      <sheetName val="BOX"/>
      <sheetName val="골막이(야매)"/>
      <sheetName val="단위중량"/>
      <sheetName val="부대tu"/>
      <sheetName val="토사(PE)"/>
      <sheetName val="(C)원내역"/>
      <sheetName val="단가 및 재료비"/>
      <sheetName val="정렬"/>
      <sheetName val="1.설계조건"/>
      <sheetName val="변경내역"/>
      <sheetName val="b_balju_cho"/>
      <sheetName val="기타 정보통신공사"/>
      <sheetName val="노무비단가"/>
      <sheetName val="J형측구단위수량"/>
      <sheetName val="단"/>
      <sheetName val="포장재료집계표"/>
      <sheetName val="포장면적산출"/>
      <sheetName val="포장수량집계"/>
      <sheetName val="토적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X"/>
      <sheetName val="0000000"/>
      <sheetName val="1000000"/>
      <sheetName val="2000000"/>
      <sheetName val="원가계산서"/>
      <sheetName val="건축공사금"/>
      <sheetName val="건축내역서"/>
      <sheetName val="건축대가"/>
      <sheetName val="설비공사금"/>
      <sheetName val="설비내역"/>
      <sheetName val="설비일위대가"/>
      <sheetName val="토,조공사금"/>
      <sheetName val="토목내역"/>
      <sheetName val="토목대가"/>
      <sheetName val="조경내역"/>
      <sheetName val="조경대가"/>
      <sheetName val="건축1회 변경 총괄내역서(2002.5)"/>
      <sheetName val="DATE"/>
      <sheetName val="조명시설"/>
      <sheetName val="단위수량"/>
      <sheetName val="C.배수관공"/>
      <sheetName val="현장관리비"/>
      <sheetName val="수량산출"/>
      <sheetName val="내역서"/>
      <sheetName val="________________1___________2_2"/>
    </sheetNames>
    <definedNames>
      <definedName name="수식입력매크로"/>
      <definedName name="일위규격매크로"/>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내역서"/>
      <sheetName val="미관광장분수"/>
      <sheetName val="중앙광장분수A"/>
      <sheetName val="중앙광장분수B"/>
      <sheetName val="조형물공사"/>
      <sheetName val="전기설비공사"/>
      <sheetName val="기초일위대가"/>
      <sheetName val="단가산출서"/>
      <sheetName val="96노임기준"/>
      <sheetName val="실행내역 "/>
      <sheetName val="노무비단가"/>
      <sheetName val="시설물일위"/>
      <sheetName val="수종"/>
      <sheetName val="수목데이타 "/>
      <sheetName val="ⴭⴭⴭⴭⴭ"/>
      <sheetName val="원내역"/>
      <sheetName val="토목"/>
    </sheetNames>
    <sheetDataSet>
      <sheetData sheetId="0"/>
      <sheetData sheetId="1"/>
      <sheetData sheetId="2"/>
      <sheetData sheetId="3"/>
      <sheetData sheetId="4"/>
      <sheetData sheetId="5"/>
      <sheetData sheetId="6"/>
      <sheetData sheetId="7"/>
      <sheetData sheetId="8">
        <row r="28">
          <cell r="A28">
            <v>48933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연동화"/>
      <sheetName val="자료정리"/>
      <sheetName val="ON-LINE"/>
      <sheetName val="9801ENG노임"/>
      <sheetName val="건설회사연동('99년)"/>
      <sheetName val="건설회사연동('97년)-임시"/>
      <sheetName val="수원남부연동"/>
      <sheetName val="9901노임"/>
      <sheetName val="토지공사연동일위"/>
      <sheetName val="토지공사연동일위 (2)"/>
      <sheetName val="건설회사연동('98년)"/>
      <sheetName val="연동일위"/>
      <sheetName val="노임단가"/>
      <sheetName val="단가조사"/>
      <sheetName val="Sheet1"/>
      <sheetName val="Y-WORK"/>
      <sheetName val="ITEM"/>
      <sheetName val="출력X"/>
      <sheetName val="토사(PE)"/>
      <sheetName val="데이타"/>
      <sheetName val="설계내역"/>
      <sheetName val="단가 및 재료비"/>
      <sheetName val="중기사용료산출근거"/>
      <sheetName val="식재인부"/>
      <sheetName val="데리네이타현황"/>
      <sheetName val="터파기및재료"/>
      <sheetName val="조명시설"/>
    </sheetNames>
    <sheetDataSet>
      <sheetData sheetId="0" refreshError="1"/>
      <sheetData sheetId="1" refreshError="1"/>
      <sheetData sheetId="2" refreshError="1"/>
      <sheetData sheetId="3"/>
      <sheetData sheetId="4"/>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x0000_ÿ"/>
      <sheetName val="원가계산서"/>
      <sheetName val="총괄내역"/>
      <sheetName val="내역서 (부분별)"/>
      <sheetName val="내역서"/>
      <sheetName val="일위대가총괄"/>
      <sheetName val="시설물일위대가"/>
      <sheetName val="식재일위대가"/>
      <sheetName val="기초일위대가"/>
      <sheetName val="견적대비표"/>
      <sheetName val="단가대비표"/>
      <sheetName val="99노임기준"/>
      <sheetName val="적용기준"/>
      <sheetName val="중기사용료(총괄)"/>
      <sheetName val="중기사용료"/>
      <sheetName val="단가산출서(총괄) "/>
      <sheetName val="단가산출서"/>
      <sheetName val="기타경비산출근거"/>
      <sheetName val="토공집계(총괄)"/>
      <sheetName val="토공집계표"/>
      <sheetName val="자재집계표"/>
      <sheetName val="시험비"/>
      <sheetName val="수목명패list"/>
      <sheetName val="수목명패수량산출"/>
      <sheetName val="이식적용기준"/>
      <sheetName val="건축공사"/>
      <sheetName val="경산"/>
      <sheetName val="노임단가"/>
      <sheetName val="단가조사"/>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x0000_ÿ"/>
      <sheetName val="원가계산서"/>
      <sheetName val="총괄내역"/>
      <sheetName val="내역서"/>
      <sheetName val="일위대가총괄"/>
      <sheetName val="시설물일위대가"/>
      <sheetName val="식재일위대가"/>
      <sheetName val="기초일위대가"/>
      <sheetName val="견적대비표"/>
      <sheetName val="단가대비표"/>
      <sheetName val="99노임기준"/>
      <sheetName val="적용기준"/>
      <sheetName val="중기사용료(총괄)"/>
      <sheetName val="중기사용료"/>
      <sheetName val="단가산출서(총괄) "/>
      <sheetName val="단가산출서"/>
      <sheetName val="기타경비산출근거"/>
      <sheetName val="토공집계(총괄)"/>
      <sheetName val="토공집계표"/>
      <sheetName val="자재집계표"/>
      <sheetName val="시험비"/>
      <sheetName val="수목명패list"/>
      <sheetName val="수목명패수량산출"/>
      <sheetName val="이식적용기준"/>
      <sheetName val="건축공사"/>
      <sheetName val="조명시설"/>
      <sheetName val="규격"/>
      <sheetName val="수종"/>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실행철강하도"/>
      <sheetName val="#REF"/>
      <sheetName val="공통(20-91)"/>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자재단가"/>
      <sheetName val="원내역"/>
      <sheetName val="2공구산출내역"/>
      <sheetName val="골조시행"/>
      <sheetName val="1,2공구원가계산서"/>
      <sheetName val="1공구산출내역서"/>
      <sheetName val="지급자재"/>
      <sheetName val="원가계산서"/>
      <sheetName val="1_2공구원가계산서"/>
      <sheetName val="일위대가"/>
      <sheetName val="99년원가"/>
      <sheetName val="시운전연료비"/>
      <sheetName val="실행간접비"/>
      <sheetName val="화재 탐지 설비"/>
      <sheetName val="입출금표"/>
      <sheetName val="목차"/>
      <sheetName val="기흥하도용"/>
      <sheetName val="내역서"/>
      <sheetName val="금융비용"/>
      <sheetName val="기안"/>
      <sheetName val="코드표"/>
      <sheetName val="원도급"/>
      <sheetName val="하도급"/>
      <sheetName val="데이타"/>
      <sheetName val="식재인부"/>
      <sheetName val="내역"/>
      <sheetName val="배수내역"/>
      <sheetName val="총괄내역서"/>
      <sheetName val="당사실시1"/>
      <sheetName val="내역서(전기)"/>
      <sheetName val="목록"/>
      <sheetName val="백암비스타내역"/>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A)내역서"/>
      <sheetName val="기성내역"/>
      <sheetName val="설계"/>
      <sheetName val="투찰내역"/>
      <sheetName val="일위대가(1)"/>
      <sheetName val="내역표지"/>
      <sheetName val="중기사용료"/>
      <sheetName val="DANGA"/>
      <sheetName val="터파기및재료"/>
      <sheetName val=" 갑지"/>
      <sheetName val="소방사항"/>
      <sheetName val="DATA"/>
      <sheetName val="주요항목별"/>
      <sheetName val="수목데이타"/>
      <sheetName val="1단계"/>
      <sheetName val="노임단가"/>
      <sheetName val="기본단가표"/>
      <sheetName val="PAY2002"/>
      <sheetName val="#REF!"/>
      <sheetName val="배수관연장조서"/>
      <sheetName val="산출내역서집계표"/>
      <sheetName val="FB25JN"/>
      <sheetName val="제직재"/>
      <sheetName val="설직재-1"/>
      <sheetName val="간접(90)"/>
      <sheetName val="월간관리비"/>
      <sheetName val="산출근거"/>
      <sheetName val="재료단가"/>
      <sheetName val="임금단가"/>
      <sheetName val="장비목록표"/>
      <sheetName val="장비운전경비"/>
      <sheetName val="장비손료"/>
      <sheetName val="집계표"/>
      <sheetName val="총괄표"/>
      <sheetName val="옥외외등집계표"/>
      <sheetName val="시운전연료"/>
      <sheetName val="공통가설"/>
      <sheetName val="내역서(당초변경)"/>
      <sheetName val="부대내역"/>
      <sheetName val="여과지동"/>
      <sheetName val="기초자료"/>
      <sheetName val="입찰안"/>
      <sheetName val="설비"/>
      <sheetName val="내역 (제출)"/>
      <sheetName val="하수급견적대비"/>
      <sheetName val="기초"/>
      <sheetName val="공정집계_국별"/>
      <sheetName val="관급"/>
      <sheetName val="2련간지"/>
      <sheetName val="공종별집계표(창고-52평)"/>
      <sheetName val="대구실행"/>
      <sheetName val="수목표준대가"/>
      <sheetName val="일위대가표"/>
      <sheetName val="원가계산서(변경)"/>
      <sheetName val="const."/>
      <sheetName val="SIL98"/>
      <sheetName val="식재일위대가"/>
      <sheetName val="월별수입"/>
      <sheetName val="Requirement(Work Crew)"/>
      <sheetName val="VOR"/>
      <sheetName val="플랜트 설치"/>
      <sheetName val="변실자재수량(D100)"/>
      <sheetName val="SLAB&quot;1&quot;"/>
      <sheetName val="2000년1차"/>
      <sheetName val="증감내역서"/>
      <sheetName val="주안3차A-A"/>
      <sheetName val="수목단가"/>
      <sheetName val="시설수량표"/>
      <sheetName val="식재수량표"/>
      <sheetName val="일위목록"/>
      <sheetName val="맨홀수량산출"/>
      <sheetName val="위치조서"/>
      <sheetName val="시추주상도"/>
      <sheetName val="본사인상전"/>
      <sheetName val="공통가설공사"/>
      <sheetName val="QandAJunior"/>
      <sheetName val="원가"/>
      <sheetName val="일반수량총괄집계"/>
      <sheetName val="남평내역"/>
      <sheetName val="99노임기준"/>
      <sheetName val="보할공정"/>
      <sheetName val="대목"/>
      <sheetName val="시화점실행"/>
      <sheetName val="ABUT수량-A1"/>
      <sheetName val="경비 (2)"/>
      <sheetName val="추가예산"/>
      <sheetName val="소화실적"/>
      <sheetName val="토공사"/>
      <sheetName val="단가표"/>
      <sheetName val="형틀공사"/>
      <sheetName val="북부"/>
      <sheetName val="원가서"/>
      <sheetName val="중기조종사 단위단가"/>
      <sheetName val="기본단가"/>
      <sheetName val="기성품"/>
      <sheetName val="석재"/>
      <sheetName val="공사개요"/>
      <sheetName val="sh1"/>
      <sheetName val="1공구"/>
      <sheetName val="환률"/>
      <sheetName val="부대"/>
      <sheetName val="DATE"/>
      <sheetName val="장비가동"/>
      <sheetName val="Y-WORK"/>
      <sheetName val="1공구원가계산서"/>
      <sheetName val="간접비"/>
      <sheetName val="단가일람"/>
      <sheetName val="단위량당중기"/>
      <sheetName val="대비표(토공1안)"/>
      <sheetName val="대가표(품셈)"/>
      <sheetName val="단가"/>
      <sheetName val="참고"/>
      <sheetName val="파이프류"/>
      <sheetName val="을 2"/>
      <sheetName val="을 1"/>
      <sheetName val="방수"/>
      <sheetName val="폐수토목내역서"/>
      <sheetName val="O실보"/>
      <sheetName val="MIJIBI"/>
      <sheetName val="공통비"/>
      <sheetName val="VENDOR LIST"/>
      <sheetName val="현장별"/>
      <sheetName val="건축공사"/>
      <sheetName val="예산(착공)"/>
      <sheetName val="신우"/>
      <sheetName val="b_balju"/>
      <sheetName val="2.대외공문"/>
      <sheetName val="가중치"/>
      <sheetName val="산출내역서"/>
      <sheetName val="요율"/>
      <sheetName val="유림총괄"/>
      <sheetName val="맨홀수량산출(A-LINE)"/>
      <sheetName val="원가계산(2)"/>
      <sheetName val="3장 표지"/>
      <sheetName val="상승요인분석"/>
      <sheetName val="3련 BOX"/>
      <sheetName val="9GNG운반"/>
      <sheetName val="동원(3)"/>
      <sheetName val="예정(3)"/>
      <sheetName val="06 일위대가목록"/>
      <sheetName val="건축내역(진해석동)"/>
      <sheetName val="대림경상68억"/>
      <sheetName val="신고조서"/>
      <sheetName val="연습"/>
      <sheetName val="학생내역"/>
      <sheetName val="테이블"/>
      <sheetName val="직재"/>
      <sheetName val="비용"/>
      <sheetName val="기본설계기준"/>
      <sheetName val="실행내역(수정본)"/>
      <sheetName val="전익자재"/>
      <sheetName val="전익정산집계"/>
      <sheetName val="노임"/>
      <sheetName val="원하대비"/>
      <sheetName val="기계내역"/>
      <sheetName val="소비자가"/>
      <sheetName val="대비2"/>
      <sheetName val="Total"/>
      <sheetName val="입찰"/>
      <sheetName val="현경"/>
      <sheetName val="2월분"/>
      <sheetName val="운항율"/>
      <sheetName val="4안전율"/>
      <sheetName val="기"/>
      <sheetName val="전선(총)"/>
      <sheetName val="5직접"/>
      <sheetName val="S14"/>
      <sheetName val="일위대가목차"/>
      <sheetName val="공사비증감"/>
      <sheetName val="화재_탐지_설비"/>
      <sheetName val="범례_(2)"/>
      <sheetName val="_갑지"/>
      <sheetName val="내역_(제출)"/>
      <sheetName val="을_2"/>
      <sheetName val="을_1"/>
      <sheetName val="플랜트_설치"/>
      <sheetName val="할증 "/>
      <sheetName val="차액보증"/>
      <sheetName val="환율change"/>
      <sheetName val="일용노임단가2001상"/>
      <sheetName val="내역서2안"/>
      <sheetName val="발주수량표"/>
      <sheetName val="견적시담(송포2공구)"/>
      <sheetName val="총괄"/>
      <sheetName val="역공종"/>
      <sheetName val="공사비대비표B(토공)"/>
      <sheetName val="총괄집계 "/>
      <sheetName val="수곡내역"/>
      <sheetName val="식재가격"/>
      <sheetName val="식재총괄"/>
      <sheetName val="내역(중앙)"/>
      <sheetName val="기계(병원)"/>
      <sheetName val="입력(NO PRINT)"/>
      <sheetName val="품의서"/>
      <sheetName val="WORK"/>
      <sheetName val="단"/>
      <sheetName val="중기사용료산출근거"/>
      <sheetName val="예산내역"/>
      <sheetName val="총괄수지표"/>
      <sheetName val="관로내역원"/>
      <sheetName val="T13(P68~72,78)"/>
      <sheetName val="Sheet6"/>
      <sheetName val="교수설계"/>
      <sheetName val="토공유동표(전체.당초)"/>
      <sheetName val="기초일위"/>
      <sheetName val="시설일위"/>
      <sheetName val="조명일위"/>
      <sheetName val="토공(1)"/>
      <sheetName val="차수공(1)"/>
      <sheetName val="Requirement(Work_Crew)"/>
      <sheetName val="경비_(2)"/>
      <sheetName val="변경내역"/>
      <sheetName val="우수공,맨홀,집수정"/>
      <sheetName val="단가대비표"/>
      <sheetName val="건축내역"/>
      <sheetName val="전체"/>
      <sheetName val="FAX"/>
      <sheetName val="토목주소"/>
      <sheetName val="프랜트면허"/>
      <sheetName val="Sheet1 (2)"/>
      <sheetName val="단가비교"/>
      <sheetName val="날개벽수량표"/>
      <sheetName val="초곡1교(일반)"/>
      <sheetName val="을-ATYPE"/>
      <sheetName val="A-4"/>
      <sheetName val="Apt내역"/>
      <sheetName val="부대시설"/>
      <sheetName val="견적정보"/>
      <sheetName val="상부반력계산(활하중-DB)"/>
      <sheetName val="을"/>
      <sheetName val="단가산출"/>
      <sheetName val="자료"/>
      <sheetName val="자재"/>
      <sheetName val="물량산출"/>
      <sheetName val="인건비"/>
      <sheetName val="6호기"/>
      <sheetName val="견적서"/>
      <sheetName val="기자재비"/>
      <sheetName val="예총"/>
      <sheetName val="예산조서"/>
      <sheetName val="신천3호용수로"/>
      <sheetName val="운반공"/>
      <sheetName val="자재일위(경)"/>
      <sheetName val="호표"/>
      <sheetName val="광주운남을"/>
      <sheetName val="Customer Databas"/>
      <sheetName val="대치판정"/>
      <sheetName val="총 원가계산"/>
      <sheetName val="말뚝지지력산정"/>
      <sheetName val="#2_일위대가목록"/>
      <sheetName val="화성태안9공구내역(실행)"/>
      <sheetName val="마산방향"/>
      <sheetName val="물가시세표"/>
      <sheetName val="참조자료"/>
      <sheetName val="오산운암"/>
      <sheetName val="관계주식"/>
      <sheetName val="날개벽"/>
      <sheetName val="공구원가계산"/>
      <sheetName val="공사비집계"/>
      <sheetName val="준공평가"/>
      <sheetName val="산출근거1"/>
      <sheetName val="공양식"/>
      <sheetName val="Xunit (단위환산)"/>
      <sheetName val="공량산출서"/>
      <sheetName val="기초일위대가"/>
      <sheetName val="명단"/>
      <sheetName val="총괄표 "/>
      <sheetName val="단가 및 재료비"/>
      <sheetName val="9811"/>
      <sheetName val="VXXXXXXX"/>
      <sheetName val="조명시설"/>
      <sheetName val="4차원가계산서"/>
      <sheetName val="단가산출서"/>
      <sheetName val="전기단가조사서"/>
      <sheetName val="인건-측정"/>
      <sheetName val="금액"/>
      <sheetName val="첨"/>
      <sheetName val="10월"/>
      <sheetName val="대여현황"/>
      <sheetName val="수량산출서"/>
      <sheetName val="기본"/>
      <sheetName val="덕전리"/>
      <sheetName val="갑지(추정)"/>
      <sheetName val="실행간접비용"/>
      <sheetName val="입력"/>
      <sheetName val="#3_일위대가목록"/>
      <sheetName val="단가기준"/>
      <sheetName val="총공사내역서"/>
      <sheetName val="Sheet22"/>
      <sheetName val="위치"/>
      <sheetName val="광주전남"/>
      <sheetName val="Sheet5"/>
      <sheetName val="단가조사"/>
      <sheetName val="A1"/>
      <sheetName val="밸브설치"/>
      <sheetName val="비전경영계획"/>
      <sheetName val="5.정산서"/>
      <sheetName val="직노"/>
      <sheetName val="200"/>
      <sheetName val="일위대가(가설)"/>
      <sheetName val="일위대가(건축)"/>
      <sheetName val="환율"/>
      <sheetName val="하조서"/>
      <sheetName val="가시설"/>
      <sheetName val="단중표"/>
      <sheetName val="용접자료"/>
      <sheetName val="내역서 (2)"/>
      <sheetName val="Sens&amp;Anal"/>
      <sheetName val="을지"/>
      <sheetName val="104동"/>
      <sheetName val="우수맨홀공제단위수량"/>
      <sheetName val="선급금신청서"/>
      <sheetName val="내역서-설비"/>
      <sheetName val="8-1"/>
      <sheetName val="회사정보"/>
      <sheetName val="data2"/>
      <sheetName val="약품공급2"/>
      <sheetName val="우수관연장및높이"/>
      <sheetName val="우수맨홀평균높이"/>
      <sheetName val="전산소모"/>
      <sheetName val="원료"/>
      <sheetName val="단위수량"/>
      <sheetName val="9-1차이내역"/>
      <sheetName val="견적"/>
      <sheetName val="15"/>
      <sheetName val="철근량"/>
      <sheetName val="＃호안블록"/>
      <sheetName val="준검 내역서"/>
      <sheetName val="문학간접"/>
      <sheetName val="집 계 표"/>
      <sheetName val="세부내역서(소방)"/>
      <sheetName val="토건"/>
      <sheetName val="전문품의"/>
      <sheetName val="영업.일1"/>
      <sheetName val="ITEM"/>
      <sheetName val="BOX전기내역"/>
      <sheetName val="터널조도"/>
      <sheetName val="N賃率-職"/>
      <sheetName val="I一般比"/>
      <sheetName val="노무비"/>
      <sheetName val="기계경비산출기준"/>
      <sheetName val="몰탈재료산출"/>
      <sheetName val="2-2차도급가산출"/>
      <sheetName val="수량산출서-2"/>
      <sheetName val="콘_재료분리(1)"/>
      <sheetName val="II실행총괄"/>
      <sheetName val="맨홀토공(3)"/>
      <sheetName val="건축"/>
      <sheetName val="변경설계(소파2줄)"/>
      <sheetName val="9509"/>
      <sheetName val="공정코드"/>
      <sheetName val="공사"/>
      <sheetName val="JUCKEYK"/>
      <sheetName val="전기설계변경"/>
      <sheetName val="일위대가목록"/>
      <sheetName val="경산"/>
      <sheetName val="제4절-1"/>
      <sheetName val="원가계산 (2)"/>
      <sheetName val="교통대책내역"/>
      <sheetName val="전체내역서"/>
      <sheetName val="적격점수&lt;300억미만&gt;"/>
      <sheetName val="수량산출"/>
      <sheetName val="간지"/>
      <sheetName val="BID"/>
      <sheetName val="APT"/>
      <sheetName val="간접비계산"/>
      <sheetName val="배관배선 단가조사"/>
      <sheetName val="일위대가집계"/>
      <sheetName val="단가비교표"/>
      <sheetName val="Mc1"/>
      <sheetName val="단가집계목록"/>
      <sheetName val="자재단가비교표"/>
      <sheetName val="실행내역서 "/>
      <sheetName val="공내역서"/>
      <sheetName val="본실행경비"/>
      <sheetName val="#2정산"/>
      <sheetName val="공사비증감내역"/>
      <sheetName val="비교표"/>
      <sheetName val="3.공통공사대비"/>
      <sheetName val="총물량"/>
      <sheetName val="포천송우교회_CheckList"/>
      <sheetName val="보도경계블럭"/>
      <sheetName val="대운반(철재)"/>
      <sheetName val="유방야장기초"/>
      <sheetName val="품셈TABLE"/>
      <sheetName val="본지사합"/>
      <sheetName val="CT"/>
      <sheetName val="옥외등신설"/>
      <sheetName val="저케CV22신설"/>
      <sheetName val="저케CV38신설"/>
      <sheetName val="저케CV8신설"/>
      <sheetName val="접지3종"/>
      <sheetName val="거래처"/>
      <sheetName val="함수"/>
      <sheetName val="일위대가-02"/>
      <sheetName val="우석문틀"/>
      <sheetName val="Macro1"/>
      <sheetName val="해피콜"/>
      <sheetName val="코드"/>
      <sheetName val="쌍송교"/>
      <sheetName val="96보완계획7.12"/>
      <sheetName val="우성교간선"/>
      <sheetName val="기초목록"/>
      <sheetName val="단가(자재)"/>
      <sheetName val="부재리스트"/>
      <sheetName val="월명지여방"/>
      <sheetName val="BOX"/>
      <sheetName val="포장(수량)-관로부"/>
      <sheetName val="복공분기"/>
      <sheetName val="1안"/>
      <sheetName val="값"/>
      <sheetName val="당초계약"/>
      <sheetName val="간선"/>
      <sheetName val="기초자료입력"/>
      <sheetName val="3층LOAD"/>
      <sheetName val="1층LOAD"/>
      <sheetName val="지하층LOAD"/>
      <sheetName val="BSD _2_"/>
      <sheetName val="INPUT"/>
      <sheetName val="수입"/>
      <sheetName val="차수"/>
      <sheetName val="3BL공동구 수량"/>
      <sheetName val="경비"/>
      <sheetName val="내역원본"/>
      <sheetName val="가설공사비"/>
      <sheetName val="유역면적"/>
      <sheetName val="중기목록"/>
      <sheetName val="단가목록"/>
      <sheetName val="설비2차"/>
      <sheetName val="●수량(침구보관창고-21평)"/>
      <sheetName val="04연봉(임원)"/>
      <sheetName val="주차구획선수량"/>
      <sheetName val="송전재료비"/>
      <sheetName val="기계경비일람"/>
      <sheetName val="내역서단가산출용"/>
      <sheetName val="1-내역"/>
      <sheetName val="총계"/>
      <sheetName val="이형관중량"/>
      <sheetName val="심사공종"/>
      <sheetName val="일위대가(목록)"/>
      <sheetName val="산근(목록)"/>
      <sheetName val="재료비"/>
      <sheetName val="토공"/>
      <sheetName val="원형1호맨홀토공수량"/>
      <sheetName val="빙장비사양"/>
      <sheetName val="B1(반포1차)"/>
      <sheetName val="아파트 "/>
      <sheetName val="기계경비집계"/>
      <sheetName val="소야공정계획표"/>
      <sheetName val="1.봉천근생"/>
      <sheetName val="1.우편집중내역서"/>
      <sheetName val="단면가정"/>
      <sheetName val="실행내역서(DCU)"/>
      <sheetName val="일용노임단가"/>
      <sheetName val="집계"/>
      <sheetName val="수정계획3"/>
      <sheetName val="98수문일위"/>
      <sheetName val="조명율표"/>
      <sheetName val="마산월령동골조물량변경"/>
      <sheetName val="관급자재"/>
      <sheetName val="인건비단가"/>
      <sheetName val="02 공사개요"/>
      <sheetName val="우수공"/>
      <sheetName val="문10"/>
      <sheetName val="직접비"/>
      <sheetName val="울산자동제어"/>
      <sheetName val="일위_파일"/>
      <sheetName val="조건"/>
      <sheetName val="현장관리비"/>
      <sheetName val="일반부표"/>
      <sheetName val="물가시세"/>
      <sheetName val="기초단가"/>
      <sheetName val="Sheet4"/>
      <sheetName val="BSD (2)"/>
      <sheetName val="의정부문예회관변경내역"/>
      <sheetName val="hvac(제어동)"/>
      <sheetName val="일일"/>
      <sheetName val="사업관리"/>
      <sheetName val="원본"/>
      <sheetName val="물가대비표"/>
      <sheetName val="단면치수"/>
      <sheetName val="철콘"/>
      <sheetName val="제잡비"/>
      <sheetName val="국산화"/>
      <sheetName val="기준FACTOR"/>
      <sheetName val="70%"/>
      <sheetName val="산출내역(K2)"/>
      <sheetName val="구조물공"/>
      <sheetName val="제출내역 (2)"/>
      <sheetName val="6공구(당초)"/>
      <sheetName val="부대공"/>
      <sheetName val="배수공"/>
      <sheetName val="투찰"/>
      <sheetName val="수량집계"/>
      <sheetName val="Macro2"/>
      <sheetName val="전체제잡비"/>
      <sheetName val="세골재  T2 변경 현황"/>
      <sheetName val="포장공"/>
      <sheetName val="배수공 주요자재 집계표"/>
      <sheetName val="3차설계"/>
      <sheetName val="106C0300"/>
      <sheetName val="TYPE-A"/>
      <sheetName val="총갑지"/>
      <sheetName val="산출근거(수정)"/>
      <sheetName val="A갑지"/>
      <sheetName val="저"/>
      <sheetName val="감가상각"/>
      <sheetName val="구조물터파기수량집계"/>
      <sheetName val="측구터파기공수량집계"/>
      <sheetName val="인원계획-미화"/>
      <sheetName val="익월작업계힉"/>
      <sheetName val="총무팀"/>
      <sheetName val="마포-임현"/>
      <sheetName val="산수(hd-0)"/>
      <sheetName val="산수(hd-1)"/>
      <sheetName val="중기"/>
      <sheetName val="총괄-1"/>
      <sheetName val="간접"/>
      <sheetName val="자재목록"/>
      <sheetName val="TRE TABLE"/>
      <sheetName val="COPING"/>
      <sheetName val="업체목록"/>
      <sheetName val="금액내역서"/>
      <sheetName val="단가조사서"/>
      <sheetName val="S&amp;R"/>
      <sheetName val="공종별내역서(총차)"/>
      <sheetName val="인사자료총집계"/>
      <sheetName val="안양동교 1안"/>
      <sheetName val="덤프트럭계수"/>
      <sheetName val="견적의뢰서"/>
      <sheetName val="00상노임"/>
      <sheetName val="물류최종8월7"/>
      <sheetName val="남양시작동010313100%"/>
      <sheetName val="관계주식명세"/>
      <sheetName val="COVER"/>
      <sheetName val="헐기"/>
      <sheetName val="물량표"/>
      <sheetName val="제품현황"/>
      <sheetName val="차량유류"/>
      <sheetName val=" 총괄표"/>
      <sheetName val="화재_탐지_설비1"/>
      <sheetName val="범례_(2)1"/>
      <sheetName val="_갑지1"/>
      <sheetName val="내역_(제출)1"/>
      <sheetName val="Requirement(Work_Crew)1"/>
      <sheetName val="플랜트_설치1"/>
      <sheetName val="경비_(2)1"/>
      <sheetName val="을_21"/>
      <sheetName val="을_11"/>
      <sheetName val="VENDOR_LIST"/>
      <sheetName val="06_일위대가목록"/>
      <sheetName val="2_대외공문"/>
      <sheetName val="중기조종사_단위단가"/>
      <sheetName val="3장_표지"/>
      <sheetName val="할증_"/>
      <sheetName val="const_"/>
      <sheetName val="총괄집계_"/>
      <sheetName val="3련_BOX"/>
      <sheetName val="입력(NO_PRINT)"/>
      <sheetName val="영업_일1"/>
      <sheetName val="1호토공"/>
      <sheetName val="배수공 시멘트 및 골재량 산출"/>
      <sheetName val="기계경비목록"/>
      <sheetName val="감액총괄표"/>
      <sheetName val="샌딩 에폭시 도장"/>
      <sheetName val="Ⅶ-2.현장경비산출"/>
      <sheetName val="TOTAL_BOQ"/>
      <sheetName val="천방교접속"/>
      <sheetName val="예산"/>
      <sheetName val="경상비"/>
      <sheetName val="토적계산"/>
      <sheetName val="위치도"/>
      <sheetName val="예산서"/>
      <sheetName val="정산내역서"/>
      <sheetName val="2002계약대장"/>
      <sheetName val="손익분석"/>
      <sheetName val="평가데이터"/>
      <sheetName val="대보~세기"/>
      <sheetName val="근로자자료입력"/>
      <sheetName val="참고자료"/>
      <sheetName val="일위총괄"/>
      <sheetName val="제품유형"/>
      <sheetName val="원가계산서 "/>
      <sheetName val="공비대비"/>
      <sheetName val="공사내역"/>
      <sheetName val="토사(PE)"/>
      <sheetName val="건축2"/>
      <sheetName val="출력X"/>
      <sheetName val="설계내역"/>
      <sheetName val="데리네이타현황"/>
      <sheetName val="제출내역"/>
      <sheetName val="HRSG SMALL07220"/>
      <sheetName val="x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적용분수량집계표"/>
      <sheetName val="수량총괄집계표"/>
      <sheetName val="수량총괄집계표 (2)"/>
      <sheetName val="Sheet1"/>
      <sheetName val="Sheet2"/>
      <sheetName val="Sheet3"/>
      <sheetName val="쉬트파일수량"/>
      <sheetName val="집수정집계"/>
      <sheetName val="집수정철근"/>
      <sheetName val="집수정토공"/>
      <sheetName val="집수정수량"/>
      <sheetName val="유동관토공"/>
      <sheetName val="유동관수량"/>
      <sheetName val="쉬트파일수량 (2)"/>
      <sheetName val="ABUT수량-A1"/>
      <sheetName val="용산1(해보)"/>
      <sheetName val="내역"/>
      <sheetName val="일위_파일"/>
      <sheetName val="원가계산서 "/>
      <sheetName val="이토변실(A3-LINE)"/>
      <sheetName val="중기사용료산출근거"/>
      <sheetName val="단가 및 재료비"/>
      <sheetName val="DATE"/>
      <sheetName val="2공구산출내역"/>
      <sheetName val="단가"/>
      <sheetName val="용역단가"/>
      <sheetName val="부대내역"/>
      <sheetName val="실행"/>
      <sheetName val="노임단가"/>
      <sheetName val="단가조사"/>
      <sheetName val="노임"/>
      <sheetName val="단가 "/>
      <sheetName val="출력은 금물"/>
      <sheetName val="집계표샘플"/>
      <sheetName val="총괄내역서"/>
      <sheetName val="경산"/>
      <sheetName val="Macro1"/>
      <sheetName val="차액보증"/>
      <sheetName val="우각부보강"/>
      <sheetName val="간접재료비산출표-27-30"/>
      <sheetName val="단가및재료비"/>
      <sheetName val="중기사용료"/>
      <sheetName val="입찰안"/>
      <sheetName val="맨홀_공사비"/>
      <sheetName val="제-노임"/>
      <sheetName val="설직재-1"/>
      <sheetName val="제직재"/>
      <sheetName val="조명시설"/>
      <sheetName val="연결임시"/>
      <sheetName val="대비"/>
      <sheetName val="#REF"/>
      <sheetName val="산출금액내역"/>
      <sheetName val="내역서1999.8최종"/>
      <sheetName val="토목주소"/>
      <sheetName val="수량산출"/>
      <sheetName val="N賃率-職"/>
      <sheetName val="말뚝지지력산정"/>
      <sheetName val="7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목차"/>
      <sheetName val="설계설명서"/>
      <sheetName val="예정공정표"/>
      <sheetName val="설계서용지(갑) (경)"/>
      <sheetName val="설계서용지(갑)"/>
      <sheetName val="공사원가계산서 (경)"/>
      <sheetName val="공사원가계산서"/>
      <sheetName val="설계내역서"/>
      <sheetName val="수량산출"/>
      <sheetName val="차선도색일위"/>
      <sheetName val="차선도색일위 (2)"/>
      <sheetName val="자재단가"/>
      <sheetName val="2공구산출내역"/>
      <sheetName val="식재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철거산출근거"/>
      <sheetName val="부하계산서"/>
      <sheetName val="토공A"/>
      <sheetName val="전력구구조물산근"/>
      <sheetName val="노임단가"/>
      <sheetName val="자재단가"/>
      <sheetName val="단가조사"/>
      <sheetName val="수량산출"/>
      <sheetName val="부하(성남)"/>
      <sheetName val="표지"/>
      <sheetName val="집계표"/>
      <sheetName val="내역서"/>
      <sheetName val="코드집"/>
      <sheetName val="노임단가 "/>
      <sheetName val="Sh1"/>
      <sheetName val="일대내역"/>
      <sheetName val="LOPCALC"/>
      <sheetName val="99총공사내역서"/>
      <sheetName val="Y-WORK"/>
      <sheetName val="ITEM"/>
      <sheetName val="조도계산서 (도서)"/>
      <sheetName val="CA지입"/>
      <sheetName val="기본일위"/>
      <sheetName val="WORK"/>
      <sheetName val="부대내역"/>
      <sheetName val="ilch"/>
      <sheetName val="맨홀수량집계"/>
      <sheetName val="2공구산출내역"/>
      <sheetName val="출력X"/>
      <sheetName val="토사(PE)"/>
      <sheetName val="데이타"/>
      <sheetName val="설계내역"/>
      <sheetName val="조명시설"/>
      <sheetName val="전기"/>
      <sheetName val="일위대가표"/>
      <sheetName val="역T형교대(말뚝기초)"/>
      <sheetName val="물가시세"/>
      <sheetName val="부하LOAD"/>
      <sheetName val="CABLE"/>
      <sheetName val="CABLE (2)"/>
      <sheetName val="일위대가(계측기설치)"/>
      <sheetName val="BID"/>
      <sheetName val="MOTOR"/>
      <sheetName val="cost"/>
      <sheetName val="11.자재단가"/>
      <sheetName val="말뚝물량"/>
      <sheetName val="상암꺼다(1공구)"/>
      <sheetName val="인수공규격"/>
      <sheetName val="직노"/>
      <sheetName val="Sheet1"/>
      <sheetName val="W-현원가"/>
      <sheetName val="첨부"/>
      <sheetName val="견적을지"/>
      <sheetName val="sw1"/>
      <sheetName val="NOMUBI"/>
      <sheetName val="입찰안"/>
      <sheetName val="JUCK"/>
      <sheetName val="일위대가목차"/>
      <sheetName val="노무비"/>
      <sheetName val="대조표(0108)"/>
      <sheetName val="2공구수량"/>
      <sheetName val="표지 (2)"/>
      <sheetName val="중기사용료"/>
      <sheetName val="참조"/>
      <sheetName val="Macro1"/>
      <sheetName val="Macro2"/>
      <sheetName val="001"/>
      <sheetName val="공통(20-91)"/>
      <sheetName val="Sheet17"/>
      <sheetName val="일위대가"/>
      <sheetName val="TRE TABLE"/>
      <sheetName val="DATA"/>
      <sheetName val="차액보증"/>
      <sheetName val="수질정화시설"/>
      <sheetName val="일위(설)"/>
      <sheetName val="전기산출"/>
      <sheetName val="사급자재(1단계)"/>
      <sheetName val="SHEET2"/>
      <sheetName val="단가(1)"/>
      <sheetName val="2F 회의실견적(5_14 일대)"/>
      <sheetName val="을"/>
      <sheetName val="96작생능"/>
      <sheetName val="내역서비교"/>
      <sheetName val="인건비"/>
      <sheetName val="설계조건"/>
      <sheetName val="인건-측정"/>
      <sheetName val="f산출"/>
      <sheetName val="전선 및 전선관"/>
      <sheetName val="TABLE"/>
      <sheetName val="단가"/>
      <sheetName val="시설물일위"/>
      <sheetName val="물량산출근거"/>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Baby일위대가"/>
      <sheetName val="아파트건축"/>
      <sheetName val="연결관암거"/>
      <sheetName val="철거산출근거"/>
      <sheetName val="용산1(해보)"/>
      <sheetName val="DATE"/>
      <sheetName val="터파기및재료"/>
      <sheetName val="연결관연장"/>
      <sheetName val="ABUT수량-A1"/>
      <sheetName val="실행예산"/>
      <sheetName val="DATA 입력란"/>
      <sheetName val="1. 설계조건 2.단면가정 3. 하중계산"/>
      <sheetName val="데리네이타현황"/>
      <sheetName val="일위_파일"/>
      <sheetName val="Sheet1"/>
      <sheetName val="저"/>
      <sheetName val="기둥(원형)"/>
      <sheetName val="기초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적용건축"/>
      <sheetName val="단가및재료비"/>
      <sheetName val="중기사용료"/>
      <sheetName val="단가조사"/>
      <sheetName val="Baby일위대가"/>
      <sheetName val="철거산출근거"/>
      <sheetName val="일위대가"/>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수량산출"/>
      <sheetName val="2공구산출내역"/>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교각1"/>
      <sheetName val="직노"/>
      <sheetName val="#REF"/>
      <sheetName val="자재단가비교표"/>
      <sheetName val="철거산출근거"/>
      <sheetName val="건축공사실행"/>
      <sheetName val="기초일위"/>
      <sheetName val="RBSLAB"/>
      <sheetName val="단면 (2)"/>
      <sheetName val="건축원가"/>
      <sheetName val="일위대가(가설)"/>
      <sheetName val="기본사항"/>
      <sheetName val="일위대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VXXXXXXXXXXXXXXXXXXXXXXXX"/>
      <sheetName val="찬재♥정희2"/>
      <sheetName val="실세 및 우대금리"/>
      <sheetName val="산출"/>
      <sheetName val="타행실세"/>
      <sheetName val="타행MM"/>
      <sheetName val="전화"/>
      <sheetName val="Sheet8"/>
      <sheetName val="Sheet10"/>
      <sheetName val="Sheet11"/>
      <sheetName val="Sheet12"/>
      <sheetName val="Sheet13"/>
      <sheetName val="Sheet14"/>
      <sheetName val="Sheet15"/>
      <sheetName val="-------"/>
      <sheetName val="품의"/>
      <sheetName val="공문"/>
      <sheetName val="공문2"/>
      <sheetName val="게시안내문"/>
      <sheetName val="Sheet4"/>
      <sheetName val="Sheet5"/>
      <sheetName val="Sheet6"/>
      <sheetName val="Sheet7"/>
      <sheetName val="Sheet9"/>
      <sheetName val="Sheet16"/>
      <sheetName val="0000000"/>
      <sheetName val="1년제비교"/>
      <sheetName val="우대금리"/>
      <sheetName val="찬재♥정희3"/>
      <sheetName val="여수신금리체계"/>
      <sheetName val="Sheet1 (2)"/>
      <sheetName val="Sheet7 (2)"/>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노무비"/>
      <sheetName val="산출서 "/>
      <sheetName val="예비품 "/>
      <sheetName val="특수공구"/>
      <sheetName val="중계펌프장"/>
      <sheetName val="설계예산내역서"/>
      <sheetName val="공사원가"/>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기계경비산출"/>
      <sheetName val="단가비교표"/>
      <sheetName val="견적비교표"/>
      <sheetName val="노임단가"/>
      <sheetName val="기초일위대가"/>
      <sheetName val="각종기초산출"/>
      <sheetName val="일위대가산출근거-1"/>
      <sheetName val="부록단가"/>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봉양~조차장간고하개명(신설)"/>
      <sheetName val="제조부문"/>
      <sheetName val="내역 (2)"/>
      <sheetName val="단가표 (2)"/>
      <sheetName val="단가"/>
      <sheetName val="단가 (2)"/>
      <sheetName val="단가 (3)"/>
      <sheetName val="단가 (4)"/>
      <sheetName val="단가 (5)"/>
      <sheetName val="인테리어 (2)"/>
      <sheetName val="총괄"/>
      <sheetName val="집계"/>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표지"/>
      <sheetName val="총괄집계"/>
      <sheetName val="공량집"/>
      <sheetName val="공량"/>
      <sheetName val="고용"/>
      <sheetName val="전체공정 (3)"/>
      <sheetName val="전체공정 (2)"/>
      <sheetName val="MCR부분"/>
      <sheetName val="전체공정"/>
      <sheetName val="영광공정표"/>
      <sheetName val="내역서"/>
      <sheetName val="의장"/>
      <sheetName val="총(의장)"/>
      <sheetName val="전기"/>
      <sheetName val="사인"/>
      <sheetName val="모형"/>
      <sheetName val="영상hw"/>
      <sheetName val="영상sw"/>
      <sheetName val="정보HW"/>
      <sheetName val="정보sw1"/>
      <sheetName val="정보sw2"/>
      <sheetName val="정보sw3"/>
      <sheetName val="수장고 (2)"/>
      <sheetName val="CCTV 노무비산출내역"/>
      <sheetName val="#REF"/>
      <sheetName val="공설"/>
      <sheetName val="예공"/>
      <sheetName val="공계"/>
      <sheetName val="공총"/>
      <sheetName val="원가계산서"/>
      <sheetName val="예산내역서"/>
      <sheetName val="단가표"/>
      <sheetName val="기별총괄표"/>
      <sheetName val="요율"/>
      <sheetName val="가설사무소비"/>
      <sheetName val="작업설"/>
      <sheetName val="VXXXXXX"/>
      <sheetName val="foxz"/>
      <sheetName val="이현동SKT~명석면우수리SKT"/>
      <sheetName val="1(사)"/>
      <sheetName val="1(지)"/>
      <sheetName val="2(사)"/>
      <sheetName val="2(지) "/>
      <sheetName val="3(사)"/>
      <sheetName val="3(지)"/>
      <sheetName val="종합기별(사)"/>
      <sheetName val="종합기별(지)"/>
      <sheetName val="설계명세서"/>
      <sheetName val="정산내역서"/>
      <sheetName val="지입자재단가"/>
      <sheetName val="사급자재단가"/>
      <sheetName val="시공통보서"/>
      <sheetName val="접속기별"/>
      <sheetName val="공사비예산서"/>
      <sheetName val="준공검사양식"/>
      <sheetName val="준공계"/>
      <sheetName val="단가공사기준단가"/>
      <sheetName val="옥산금정(사)"/>
      <sheetName val="옥산금정(지)"/>
      <sheetName val="강서우정(사)"/>
      <sheetName val="강서우정(지)"/>
      <sheetName val="기본설계 "/>
      <sheetName val="자재검수"/>
      <sheetName val="경부선"/>
      <sheetName val="중부선"/>
      <sheetName val="영동선"/>
      <sheetName val="서해안선"/>
      <sheetName val="업무분장"/>
      <sheetName val="년간업무"/>
      <sheetName val="설계변경세부계획서1"/>
      <sheetName val="계약FLOW"/>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원가분류"/>
      <sheetName val="Ⅲ공정표"/>
      <sheetName val="INDEX"/>
      <sheetName val="Ⅰ현장배치도"/>
      <sheetName val="개요"/>
      <sheetName val="Ⅱ사업계획"/>
      <sheetName val="1차공정분"/>
      <sheetName val="하도급현황"/>
      <sheetName val="Ⅳ발주처.감리"/>
      <sheetName val="현장조직표"/>
      <sheetName val="Ⅴ문제점 및 대책"/>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수량산출서13"/>
      <sheetName val="일위대가(조경1)"/>
      <sheetName val="1.간지(해창교)"/>
      <sheetName val="3.교대집계표"/>
      <sheetName val="철근총괄수량"/>
      <sheetName val="철근수량"/>
      <sheetName val="철근수량 (2)"/>
      <sheetName val="4.교대수량산출"/>
      <sheetName val="ㅇㅇ"/>
      <sheetName val="겉장"/>
      <sheetName val="당초"/>
      <sheetName val="수정"/>
      <sheetName val="도면삽입"/>
      <sheetName val="수목"/>
      <sheetName val="이식목"/>
      <sheetName val="설계내역"/>
      <sheetName val="00000"/>
      <sheetName val="회원록"/>
      <sheetName val="회비"/>
      <sheetName val="주요자재"/>
      <sheetName val="전체수량"/>
      <sheetName val="토적계산"/>
      <sheetName val="가물막이집계"/>
      <sheetName val="가물막이"/>
      <sheetName val="가물막이수량산출서"/>
      <sheetName val="Chart1"/>
      <sheetName val="내역서(총괄)"/>
      <sheetName val="내역서(통신)"/>
      <sheetName val="최종비교표"/>
      <sheetName val="산출근거"/>
      <sheetName val="수량및단가(1,2안)"/>
      <sheetName val="수량및단가(3안)"/>
      <sheetName val="수량(통신)"/>
      <sheetName val="일위대가(통신)"/>
      <sheetName val="工총괄"/>
      <sheetName val="설치부문"/>
      <sheetName val="工총괄-신설만"/>
      <sheetName val="工총괄-북상주"/>
      <sheetName val="집계표"/>
      <sheetName val="신설만"/>
      <sheetName val="중부"/>
      <sheetName val="강원"/>
      <sheetName val="충청"/>
      <sheetName val="경북"/>
      <sheetName val="경남"/>
      <sheetName val="노후설비교체"/>
      <sheetName val="유형합계"/>
      <sheetName val="차선유형"/>
      <sheetName val="설치단가data"/>
      <sheetName val="설노임단가"/>
      <sheetName val="설간노-북상주"/>
      <sheetName val="설간노-신설만"/>
      <sheetName val="설간노"/>
      <sheetName val="03간노율 (2)"/>
      <sheetName val="경비-북상주"/>
      <sheetName val="경비-신설만"/>
      <sheetName val="03경비율 (2)"/>
      <sheetName val="03완성공사율 (2)"/>
      <sheetName val="03완성공사율(3)"/>
      <sheetName val="차량운영비"/>
      <sheetName val="자동차보험료data"/>
      <sheetName val="03산재율 (2)"/>
      <sheetName val="03안전관리율 (2)"/>
      <sheetName val="03관리비율 (2)"/>
      <sheetName val="사업예산 검토 보고서"/>
      <sheetName val="B. 재료비"/>
      <sheetName val="C. 인건비"/>
      <sheetName val="D. 외주비"/>
      <sheetName val="증감요약"/>
      <sheetName val="품적용률"/>
      <sheetName val="원가(전)"/>
      <sheetName val="내역(전)1안"/>
      <sheetName val="내역(전)2안"/>
      <sheetName val="신규품목(전)"/>
      <sheetName val="인입-변경1안"/>
      <sheetName val="인입-변경2안"/>
      <sheetName val="전등-변경"/>
      <sheetName val="전열-변경"/>
      <sheetName val="간선-변경"/>
      <sheetName val="동력-변경"/>
      <sheetName val="자탐-변경"/>
      <sheetName val="원가(통)"/>
      <sheetName val="내역(통)"/>
      <sheetName val="전화-변경"/>
      <sheetName val="신규품목(통)"/>
      <sheetName val="간선굵기"/>
      <sheetName val="내역(전)"/>
      <sheetName val="인입-변경1"/>
      <sheetName val="TRAY-변경"/>
      <sheetName val="공수적용"/>
      <sheetName val="공수적용(전체)"/>
      <sheetName val="전등-당초"/>
      <sheetName val="간선-당초"/>
      <sheetName val="TRAY-당초"/>
      <sheetName val="FCR"/>
      <sheetName val="변경사유"/>
      <sheetName val="원가"/>
      <sheetName val="물량비교"/>
      <sheetName val="산출서"/>
      <sheetName val="신규단가비교표"/>
      <sheetName val="일위목록"/>
      <sheetName val="산출서표지"/>
      <sheetName val="증감내역"/>
      <sheetName val="산출근거(당초)전등"/>
      <sheetName val="산출근거(당초)방송"/>
      <sheetName val="산출근거(당초)화재경보"/>
      <sheetName val="산출근거(변경)전등"/>
      <sheetName val="산출근거(변경)방송"/>
      <sheetName val="산출근거(변경)화재경보"/>
      <sheetName val="인공산출"/>
      <sheetName val="공사원가계산서"/>
      <sheetName val="증설예산내역서"/>
      <sheetName val="증설재료비노무비"/>
      <sheetName val="증설운반비"/>
      <sheetName val="설직재-1"/>
      <sheetName val="표지(가로)"/>
      <sheetName val="N賃率-職"/>
      <sheetName val="단가대비표"/>
      <sheetName val="14.일반관리비율"/>
      <sheetName val="간지 (6)"/>
      <sheetName val="이윤율"/>
      <sheetName val="참고자료"/>
      <sheetName val="손익계산"/>
      <sheetName val="제조원가"/>
      <sheetName val="Chart6"/>
      <sheetName val="원가계산서 (2)"/>
      <sheetName val="타시비교"/>
      <sheetName val="재정자립도"/>
      <sheetName val="추정인구수"/>
      <sheetName val="등차급수법"/>
      <sheetName val="등비급수법"/>
      <sheetName val="과거인구현황"/>
      <sheetName val="추정발생량"/>
      <sheetName val="인원차량집계"/>
      <sheetName val="적정규모산정"/>
      <sheetName val="원가적용폐기물"/>
      <sheetName val="폐기물산출"/>
      <sheetName val="폐기물산출(2)"/>
      <sheetName val="수거량집계"/>
      <sheetName val="수집운반인원"/>
      <sheetName val="현행.적정장비비교"/>
      <sheetName val="잉여인력"/>
      <sheetName val="인력배분"/>
      <sheetName val="현행.적정장비비교 (2)"/>
      <sheetName val="출력하면 안됨."/>
      <sheetName val="간지(원가계산서)"/>
      <sheetName val="종합원가"/>
      <sheetName val="현체제직접노무비"/>
      <sheetName val="현체제간접노무비율"/>
      <sheetName val="현체제복리후생비집계표"/>
      <sheetName val="적정노임"/>
      <sheetName val="현체제단위당노임"/>
      <sheetName val="현체제단위당복리후생비"/>
      <sheetName val="업체적정단위당노임"/>
      <sheetName val="업체적정단위당복리후생비"/>
      <sheetName val="피복비"/>
      <sheetName val="업체평균노무비"/>
      <sheetName val="실적노무비"/>
      <sheetName val="행자부집계"/>
      <sheetName val="행자부임금(2004운전원)"/>
      <sheetName val="행자부임금(2004미화원)"/>
      <sheetName val="작업감독"/>
      <sheetName val="재활용운전원"/>
      <sheetName val="재활용인부"/>
      <sheetName val="행자부복리후생비"/>
      <sheetName val="시중(공사)"/>
      <sheetName val="현체제차량경비집계"/>
      <sheetName val="현체제유류비"/>
      <sheetName val="단위당유류비"/>
      <sheetName val="현체제차량규격별산출"/>
      <sheetName val="현체제수리수선비"/>
      <sheetName val="단위당수리수선비"/>
      <sheetName val="현체제감가상각비"/>
      <sheetName val="차량수선감가"/>
      <sheetName val="단위당감가상각비"/>
      <sheetName val="현체제세금과공과"/>
      <sheetName val="기타경비율"/>
      <sheetName val="기타경비(완성공사)"/>
      <sheetName val="기타경비명세(완성공사)"/>
      <sheetName val="기타경비(기업경영)"/>
      <sheetName val="제조원가명세"/>
      <sheetName val="간지(적정규모)"/>
      <sheetName val="적정현체제원가"/>
      <sheetName val="적정동별원가(덕진구)"/>
      <sheetName val="적정동별원가(완산구)"/>
      <sheetName val="적정동별원가(덕진구)세대수"/>
      <sheetName val="적정동별원가(완산구)세대수"/>
      <sheetName val="적정직접노무비"/>
      <sheetName val="적정간접노무비율 (2)"/>
      <sheetName val="적정복리후생비집계표"/>
      <sheetName val="현행단위당노임(1)"/>
      <sheetName val="적정단위당복리후생비"/>
      <sheetName val="적정차량경비집"/>
      <sheetName val="적정유류비"/>
      <sheetName val="적정차량규격별산출"/>
      <sheetName val="적정수리수선비"/>
      <sheetName val="적정감가상각비"/>
      <sheetName val="적정세금과공과"/>
      <sheetName val="차량경비(실적)"/>
      <sheetName val="적정적정노임원가"/>
      <sheetName val="적정적정노임직접노무비"/>
      <sheetName val="적정적정노임간접노무비율"/>
      <sheetName val="적정적정노임복리후생비집계표"/>
      <sheetName val="적정시중노임원가"/>
      <sheetName val="적정노임직접노무비"/>
      <sheetName val="적정노임간접노무비율"/>
      <sheetName val="적정노임복리후생비집계표"/>
      <sheetName val="간지(가로청소)"/>
      <sheetName val="가로원가"/>
      <sheetName val="재료비"/>
      <sheetName val="가로단위재료비"/>
      <sheetName val="가로단위재료수량"/>
      <sheetName val="노무비(가로청소)"/>
      <sheetName val="복리후생비(가로청소)"/>
      <sheetName val="가로인원"/>
      <sheetName val="가로인원(타시군)"/>
      <sheetName val="간지(노면청소)"/>
      <sheetName val="노면청소원가"/>
      <sheetName val="노면청소현황"/>
      <sheetName val="노무비(노면) (2)"/>
      <sheetName val="복리후생비(노면)"/>
      <sheetName val="유류비(노면)"/>
      <sheetName val="단위당유류비(노면)"/>
      <sheetName val="수리수선비(노면)"/>
      <sheetName val="단위당수리수선비(노면)"/>
      <sheetName val="감가상각비(노면)"/>
      <sheetName val="세금과공과(노면)"/>
      <sheetName val="단위당세금과공과 (3)"/>
      <sheetName val="단위당세금과공과"/>
      <sheetName val="소모품비(노면)"/>
      <sheetName val="간지(종량제봉투)"/>
      <sheetName val="봉투단가"/>
      <sheetName val="매립장반입료"/>
      <sheetName val="대행업체봉투단가"/>
      <sheetName val="매립장반입료 (2)"/>
      <sheetName val="종량제봉투판매현황"/>
      <sheetName val="종량제봉투대행업체수입"/>
      <sheetName val="간지(대형폐기물수수료)"/>
      <sheetName val="대형폐기물원가"/>
      <sheetName val="민간수수료(대형)"/>
      <sheetName val="직영수수료(대형)"/>
      <sheetName val="03년수거량"/>
      <sheetName val="재활용품매각현황"/>
      <sheetName val="대형폐기물수거현황"/>
      <sheetName val="전주시인구"/>
      <sheetName val="상가수"/>
      <sheetName val="차량현황"/>
      <sheetName val="혼합폐기물집계표(03~04)"/>
      <sheetName val="동별배분"/>
      <sheetName val="혼합폐기물동별거래처별집계표"/>
      <sheetName val="음식물류폐기물집계표(03~04)"/>
      <sheetName val="음식물동별거래처별집계표"/>
      <sheetName val="차량별작업현황"/>
      <sheetName val="폐기물배분(전체)"/>
      <sheetName val="사인(아트비젼)"/>
      <sheetName val="총괄내역"/>
      <sheetName val="CCTV 세부내역"/>
      <sheetName val="VMS 세부내역"/>
      <sheetName val="루프검지기"/>
      <sheetName val="영상검지기 세부내역"/>
      <sheetName val="광통신 세부내역"/>
      <sheetName val="센터설비"/>
      <sheetName val="비상전화기"/>
      <sheetName val="산정기준"/>
      <sheetName val="단가산출"/>
      <sheetName val="CCTV일위대가"/>
      <sheetName val="CCTV 철주 설치 일위대가"/>
      <sheetName val="영상검지일위대가"/>
      <sheetName val="광케이블 및 부대설비 일위대가"/>
      <sheetName val="센터 설비 일위대가"/>
      <sheetName val="비상전화 일위대가"/>
      <sheetName val="총공사비 (2)"/>
      <sheetName val="5-8CELL 사진"/>
      <sheetName val="5-8CELL 사진 (2)"/>
      <sheetName val="자재검수(스페이스)"/>
      <sheetName val="자재검수(문주리)"/>
      <sheetName val="PE내관"/>
      <sheetName val="내관공정"/>
      <sheetName val="기별명세서"/>
      <sheetName val="피스표"/>
      <sheetName val="피스총괄"/>
      <sheetName val="피스표2"/>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말뚝지지력산정"/>
      <sheetName val="각종 잡철물 제작설치"/>
      <sheetName val="굴삭기(타이어)"/>
      <sheetName val="신일"/>
      <sheetName val="명륜"/>
      <sheetName val="월드"/>
      <sheetName val="ISDnC"/>
      <sheetName val="견적서"/>
      <sheetName val="견적서(난간대A)"/>
      <sheetName val="난간대"/>
      <sheetName val="난간대A"/>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물량산출서(고재처리)"/>
      <sheetName val="순공사비산출서"/>
      <sheetName val="일위대가(가설)"/>
      <sheetName val="산출서집계"/>
      <sheetName val="수량산출서"/>
      <sheetName val="설비"/>
      <sheetName val="ISX"/>
      <sheetName val="지입검수"/>
      <sheetName val="지입사진"/>
      <sheetName val="준공사진"/>
      <sheetName val="광접속"/>
      <sheetName val="접속후손실"/>
      <sheetName val="시험성적서"/>
      <sheetName val="전력공급기"/>
      <sheetName val="단독접지"/>
      <sheetName val="분기증폭기"/>
      <sheetName val="연장증폭기"/>
      <sheetName val="지입목록대장"/>
      <sheetName val="Module1"/>
      <sheetName val="Module2"/>
      <sheetName val="laroux"/>
      <sheetName val="SKT감만중계기 (2)"/>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데이타양식"/>
      <sheetName val="광계통도"/>
      <sheetName val="루트도"/>
      <sheetName val="현장사진첩"/>
      <sheetName val="준공"/>
      <sheetName val="착공계"/>
      <sheetName val="대리인계"/>
      <sheetName val="이력서"/>
      <sheetName val="재방선임"/>
      <sheetName val="안전각서"/>
      <sheetName val="보증금"/>
      <sheetName val="보증금 (2)"/>
      <sheetName val="요청서"/>
      <sheetName val="타견적서"/>
      <sheetName val="계통도"/>
      <sheetName val="산출명세"/>
      <sheetName val="기별"/>
      <sheetName val="예산서"/>
      <sheetName val="도급정산"/>
      <sheetName val="VXXX"/>
      <sheetName val="총계"/>
      <sheetName val="소요자재명세서"/>
      <sheetName val="법수"/>
      <sheetName val="원외리"/>
      <sheetName val="흑룡리"/>
      <sheetName val="화정리"/>
      <sheetName val="웅양"/>
      <sheetName val="남부면"/>
      <sheetName val="연초2"/>
      <sheetName val="덕신리"/>
      <sheetName val="하고리"/>
      <sheetName val="처용"/>
      <sheetName val="노무비명세서"/>
      <sheetName val="케이블피스표"/>
      <sheetName val="물량산출내역서"/>
      <sheetName val="성단접속물량(A)"/>
      <sheetName val="OFD선번장(0)"/>
      <sheetName val="접속함체선번장(A)"/>
      <sheetName val="광계통(0)"/>
      <sheetName val="광계통도(2)(A)"/>
      <sheetName val="도면표지"/>
      <sheetName val="SKT5-1차 종합기별"/>
      <sheetName val="1"/>
      <sheetName val="2"/>
      <sheetName val="3"/>
      <sheetName val="4"/>
      <sheetName val="5"/>
      <sheetName val="6"/>
      <sheetName val="7"/>
      <sheetName val="8"/>
      <sheetName val="9"/>
      <sheetName val="10"/>
      <sheetName val="11"/>
      <sheetName val="12"/>
      <sheetName val="13"/>
      <sheetName val="14"/>
      <sheetName val="15"/>
      <sheetName val="16"/>
      <sheetName val="찬재♥정희1"/>
      <sheetName val="일위대가_양식"/>
      <sheetName val="공사설명서"/>
      <sheetName val="예정공정표"/>
      <sheetName val="동원인원"/>
      <sheetName val="총공사비"/>
      <sheetName val="내역서총괄"/>
      <sheetName val="폐기물"/>
      <sheetName val="공제대산출"/>
      <sheetName val="공구손료_금액"/>
      <sheetName val="공구손료_산출"/>
      <sheetName val="사급자재"/>
      <sheetName val="지입자재"/>
      <sheetName val="소요노력"/>
      <sheetName val="FTTC구축현황"/>
      <sheetName val="FTTO진행현황"/>
      <sheetName val="추적성품목"/>
      <sheetName val="지입자재소요내역"/>
      <sheetName val="중복실사"/>
      <sheetName val="진도계획"/>
      <sheetName val="연락처"/>
      <sheetName val="지역별분류"/>
      <sheetName val="목차 (3)"/>
      <sheetName val="목차 (2)"/>
      <sheetName val="목차"/>
      <sheetName val="내역총괄1차"/>
      <sheetName val="원가(총괄)"/>
      <sheetName val="LIST"/>
      <sheetName val="UPRC"/>
      <sheetName val="PU1"/>
      <sheetName val="PU2"/>
      <sheetName val="PU4"/>
      <sheetName val="PU41"/>
      <sheetName val="PU5"/>
      <sheetName val="PU51"/>
      <sheetName val="SUBPU"/>
      <sheetName val="cable"/>
      <sheetName val="보수공사"/>
      <sheetName val="단가산출서"/>
      <sheetName val="시정사진"/>
      <sheetName val="시정사진 (2)"/>
      <sheetName val="도면 (2)"/>
      <sheetName val="Sheet4 (2)"/>
      <sheetName val="성남기지국"/>
      <sheetName val="준공사진1"/>
      <sheetName val="표지1"/>
      <sheetName val="표지1 (2)"/>
      <sheetName val="표지1 (3)"/>
      <sheetName val="표지1 (4)"/>
      <sheetName val="준공사진2"/>
      <sheetName val="내관총량"/>
      <sheetName val="울산"/>
      <sheetName val="양정"/>
      <sheetName val="북울산"/>
      <sheetName val="원가계산"/>
      <sheetName val="국별사급"/>
      <sheetName val="원가계산(국별)"/>
      <sheetName val="내역서(국별)"/>
      <sheetName val="증감조서"/>
      <sheetName val="증감조서 (2)"/>
      <sheetName val="사유조서"/>
      <sheetName val="물량추가"/>
      <sheetName val="전주건식"/>
      <sheetName val="광공정집계"/>
      <sheetName val="광피스(총괄)"/>
      <sheetName val="광피스"/>
      <sheetName val="PE공정집계"/>
      <sheetName val="PE피스"/>
      <sheetName val="스파이랄"/>
      <sheetName val="위험표시판"/>
      <sheetName val="중량산출"/>
      <sheetName val="중기운반"/>
      <sheetName val="기계경비"/>
      <sheetName val="측정기손료"/>
      <sheetName val="물자산출서 (2)"/>
      <sheetName val="물자산출서"/>
      <sheetName val="물품수불"/>
      <sheetName val="사급조서"/>
      <sheetName val="지입조서"/>
      <sheetName val="지급임차료"/>
      <sheetName val="사급"/>
      <sheetName val="간이공사"/>
      <sheetName val="설계1"/>
      <sheetName val="자재산출"/>
      <sheetName val="지입단가(00년)"/>
      <sheetName val="노무내역"/>
      <sheetName val="기별(철거1)"/>
      <sheetName val="기별(신설1)"/>
      <sheetName val="코어접속"/>
      <sheetName val="부표"/>
      <sheetName val="노임단가표"/>
      <sheetName val="작업지시서"/>
      <sheetName val="기별(철거)"/>
      <sheetName val="기별(신설)"/>
      <sheetName val="기별(이설)"/>
      <sheetName val="바인드,PE"/>
      <sheetName val="기별(구포)"/>
      <sheetName val="기별(김해)"/>
      <sheetName val="기별(남울산)"/>
      <sheetName val="기별(동래)"/>
      <sheetName val="기별(동울산)"/>
      <sheetName val="기별(전하)"/>
      <sheetName val="기별(좌동)"/>
      <sheetName val="기별(부산노드)"/>
      <sheetName val="기별(범일)"/>
      <sheetName val="기별(울산노드)"/>
      <sheetName val="기별(옥교)"/>
      <sheetName val="자재산출내역서"/>
      <sheetName val="광접속물량"/>
      <sheetName val="설계명세서(선로)"/>
      <sheetName val="c-1"/>
      <sheetName val="c-7"/>
      <sheetName val="c-8"/>
      <sheetName val="c-7 "/>
      <sheetName val="기별(가천)"/>
      <sheetName val="기별(삼랑진)"/>
      <sheetName val="기별(척과리)"/>
      <sheetName val="자재산출내역부산"/>
      <sheetName val="노무산출내역"/>
      <sheetName val="광케이블 피스표부산"/>
      <sheetName val="케이블바인딩부산"/>
      <sheetName val="기안"/>
      <sheetName val="준공검사보고서"/>
      <sheetName val="공사비내역서"/>
      <sheetName val="cost9801"/>
      <sheetName val="원가(케이블)"/>
      <sheetName val="원가(관로)"/>
      <sheetName val="예산총괄(케이블)"/>
      <sheetName val="예산총괄(관로)"/>
      <sheetName val="공구손료"/>
      <sheetName val="사급자재사용내역서"/>
      <sheetName val="코드"/>
      <sheetName val="첨부1"/>
      <sheetName val="첨부2 "/>
      <sheetName val="평면도"/>
      <sheetName val="이설요청서"/>
      <sheetName val="첨부3"/>
      <sheetName val="수입원가"/>
      <sheetName val="호표"/>
      <sheetName val="망도"/>
      <sheetName val="관로 CA망도"/>
      <sheetName val=" 갑지"/>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유도등설비(집계표)"/>
      <sheetName val="유도등설비"/>
      <sheetName val="갑지"/>
      <sheetName val="대직접"/>
      <sheetName val="기계산출"/>
      <sheetName val="전기산출"/>
      <sheetName val="임률기준"/>
      <sheetName val="견적대비"/>
      <sheetName val="품의서"/>
      <sheetName val="공사개요(REV)"/>
      <sheetName val="품의서 (2)"/>
      <sheetName val="CCMS"/>
      <sheetName val="DDC"/>
      <sheetName val="전자배전반"/>
      <sheetName val="수량산출"/>
      <sheetName val="견적서(갑)가로"/>
      <sheetName val="내역서(수경시설)"/>
      <sheetName val="집계표(총괄)"/>
      <sheetName val="집계표(기자재)"/>
      <sheetName val="2.1.집계표(기자재비)"/>
      <sheetName val="2.1. 1)금액내역서_기자재비"/>
      <sheetName val="2.2.집계표(기자재설치)"/>
      <sheetName val="2.2. 1)내역서_기자재설치"/>
      <sheetName val="2.3. 집계표(기자재보온)"/>
      <sheetName val="2.3. 1)내역서_기자재보온"/>
      <sheetName val="2.4. 기자재 설치 장비비"/>
      <sheetName val="일위대가목차"/>
      <sheetName val="일위대가표"/>
      <sheetName val="탱크류일위대가표"/>
      <sheetName val="제작단가조사서"/>
      <sheetName val="단가조사표"/>
      <sheetName val="집계표(3. 배관및철골)"/>
      <sheetName val="3.1 집계표(덕트)"/>
      <sheetName val="3.1.1내역서_덕트"/>
      <sheetName val="3.2 집계표(철골)"/>
      <sheetName val="3.2.1)내역서_철골"/>
      <sheetName val="덕트및철골일위대가목차"/>
      <sheetName val="덕트및철골일위대가표"/>
      <sheetName val="덕트및철골단가표"/>
      <sheetName val="수량산출서_덕트및철골"/>
      <sheetName val="3.3 배관집계표"/>
      <sheetName val="3.3 1) 배관내역서"/>
      <sheetName val="배관일위대가목록"/>
      <sheetName val="배관일위대가"/>
      <sheetName val="배관단가조사서"/>
      <sheetName val="배관수량산출서(집계)"/>
      <sheetName val="배관수량산출서"/>
      <sheetName val="공사일지"/>
      <sheetName val=" 공정사진"/>
      <sheetName val=" 공정사진 (1)"/>
      <sheetName val=" 공정사진 (2)"/>
      <sheetName val=" 공정사진 (3)"/>
      <sheetName val="시운전PROGRESS"/>
      <sheetName val="현황 (2)"/>
      <sheetName val="휴무조"/>
      <sheetName val="유니폼"/>
      <sheetName val="조직도"/>
      <sheetName val="현장사원급료 (2)"/>
      <sheetName val="현장사원급료"/>
      <sheetName val="조직도 (2)"/>
      <sheetName val="Ⅰ공사개요,Ⅱ전체사업현황"/>
      <sheetName val="Ⅲ공구별사업현황"/>
      <sheetName val="Ⅳ조직도"/>
      <sheetName val="Ⅴ사업추진현황"/>
      <sheetName val="자료"/>
      <sheetName val="품의서 (수해복구비)"/>
      <sheetName val="품의서 (추가간접비)"/>
      <sheetName val="품의서 (추가간접비) (2)"/>
      <sheetName val="품의서 (추가간접비) (최종)"/>
      <sheetName val="품의서 (구조물안전진단)"/>
      <sheetName val="품의서 (준건설)"/>
      <sheetName val="표준양식(2001)"/>
      <sheetName val="혼화제"/>
      <sheetName val="컬러프린터구입"/>
      <sheetName val="VOC전기 "/>
      <sheetName val="SCR전기"/>
      <sheetName val="M동전기"/>
      <sheetName val="조합 페인트칠 (철재면)"/>
      <sheetName val="등록등급"/>
      <sheetName val="A등급"/>
      <sheetName val="C등급"/>
      <sheetName val="평가분석"/>
      <sheetName val="분석2"/>
      <sheetName val="분석3"/>
      <sheetName val="평가결과"/>
      <sheetName val="평가분석 (2)"/>
      <sheetName val="A"/>
      <sheetName val="C"/>
      <sheetName val="평가분석(3)"/>
      <sheetName val="평가분석(4)"/>
      <sheetName val="결과표"/>
      <sheetName val="토-(작업지시서-공사협조요청서)"/>
      <sheetName val="회의록"/>
      <sheetName val="10대"/>
      <sheetName val="4대"/>
      <sheetName val="실행"/>
      <sheetName val="(이월,수정)집행계획서"/>
      <sheetName val="예산집계표"/>
      <sheetName val="경비내역"/>
      <sheetName val="사원급여"/>
      <sheetName val="Sheet2 (2)"/>
      <sheetName val="산출근거(변경전)"/>
      <sheetName val="산출근거(변경)"/>
      <sheetName val="단가조사"/>
      <sheetName val="견적단가"/>
      <sheetName val="노임공량"/>
      <sheetName val="공정보고서"/>
      <sheetName val="공사진행현황"/>
      <sheetName val="신규비목발생사유서"/>
      <sheetName val="신규비목검토"/>
      <sheetName val="신규비목"/>
      <sheetName val="공정표"/>
      <sheetName val="내역서-1"/>
      <sheetName val="내역서-2"/>
      <sheetName val="물량증감비교"/>
      <sheetName val="가로등,맨홀,핸드홀 터파기물량"/>
      <sheetName val="단가(자료지)"/>
      <sheetName val="단가비교(견적)"/>
      <sheetName val="간선계산서"/>
      <sheetName val="허용전류"/>
      <sheetName val="부하계산서"/>
      <sheetName val="요약집계"/>
      <sheetName val="요약대비표"/>
      <sheetName val="산출서집계(배관배선)"/>
      <sheetName val="산출서(배관배선 전)"/>
      <sheetName val="산출서(배관배선 후)"/>
      <sheetName val="분전반,조명기구집계"/>
      <sheetName val="분전반,조명기구(전)"/>
      <sheetName val="분전반,조명기구(후)"/>
      <sheetName val="보안등터파기물량(당초)"/>
      <sheetName val="보안등터파기물량(변경)"/>
      <sheetName val="부하계산서(당초)"/>
      <sheetName val="부하계산서(변경)"/>
      <sheetName val="산출근거(전)"/>
      <sheetName val="산출근거(후)"/>
      <sheetName val="신규비목list"/>
      <sheetName val="내역서(↕)-안맞음"/>
      <sheetName val="집계내역"/>
      <sheetName val="집계내역-내역반영용"/>
      <sheetName val="제어기비교표"/>
      <sheetName val="연동화작업"/>
      <sheetName val="연동수량"/>
      <sheetName val="케이블"/>
      <sheetName val="간선"/>
      <sheetName val="연동"/>
      <sheetName val="수량산출(변경)"/>
      <sheetName val="연동수량(변경)"/>
      <sheetName val="케이블(변경)"/>
      <sheetName val="간선(변경)"/>
      <sheetName val="연동(변경)"/>
      <sheetName val="문형산출(A,B)"/>
      <sheetName val="좌대기초(공통)"/>
      <sheetName val="차량기초(공통)"/>
      <sheetName val="보행기초(공통)"/>
      <sheetName val="신호맨홀(공통)"/>
      <sheetName val="굴착(공통)"/>
      <sheetName val="문형기초(공통)"/>
      <sheetName val="설계변경사유"/>
      <sheetName val="신규비목발생사유"/>
      <sheetName val="내역↔"/>
      <sheetName val="내역↓"/>
      <sheetName val="신규비목검토서"/>
      <sheetName val="단가(견적자료)"/>
      <sheetName val="실행예산내역서(05039)"/>
      <sheetName val="pmn20140"/>
      <sheetName val="예비품 및 특수공구 LIST"/>
      <sheetName val="전체포장공집계"/>
      <sheetName val="포장상태"/>
      <sheetName val="소형구간포장공집계"/>
      <sheetName val="중형구간포장공집계"/>
      <sheetName val="CON'C깨기및ASP복구집계(소형)"/>
      <sheetName val="CON'C깨기및ASP복구집계(중형)"/>
      <sheetName val="CON'C깨기및ASP복구단위집계"/>
      <sheetName val="CON'C깨기및ASP복구단위"/>
      <sheetName val="덧씌우기수량집계(소형)"/>
      <sheetName val="덧씌우기수량집계(중형)"/>
      <sheetName val="덧씌우기단위집계"/>
      <sheetName val="덧씌우기단위"/>
      <sheetName val="ASP+CON'C깨기및ASP복구집계(소형)"/>
      <sheetName val="ASP+CON'C깨기및ASP복구집계(중형)"/>
      <sheetName val="ASP+CON'C깨기및ASP복구단위집계"/>
      <sheetName val="ASP+CON'C깨기및ASP복구단위"/>
      <sheetName val="ASP깨기및복구수량집계(중형)"/>
      <sheetName val="ASP깨기및복구수량집계단위집계"/>
      <sheetName val="ASP깨기및복구단위"/>
      <sheetName val="실행갑지"/>
      <sheetName val="실행분할"/>
      <sheetName val="실행분할 (2)"/>
      <sheetName val="동별현황"/>
      <sheetName val="실행내역(1~6)"/>
      <sheetName val="실행내역 (7~11)"/>
      <sheetName val="매입세"/>
      <sheetName val="실행조건"/>
      <sheetName val="자재비"/>
      <sheetName val="총괄일위"/>
      <sheetName val="품셈TABLE"/>
      <sheetName val="401"/>
      <sheetName val="설계서"/>
      <sheetName val="총괄내역서"/>
      <sheetName val="자재집계"/>
      <sheetName val="구간별산출"/>
      <sheetName val="단면도"/>
      <sheetName val="도색"/>
      <sheetName val="건축내역"/>
      <sheetName val="기계내역"/>
      <sheetName val="전기내역"/>
      <sheetName val="견적개요"/>
      <sheetName val="일정표"/>
      <sheetName val="견적업체LIST"/>
      <sheetName val="실행갑지99"/>
      <sheetName val="실행내역"/>
      <sheetName val="견적조건"/>
      <sheetName val="인건비갑지"/>
      <sheetName val="냉동장비"/>
      <sheetName val="잡철물"/>
      <sheetName val="산출근거 (2)"/>
      <sheetName val="연습내역"/>
      <sheetName val="연습산출"/>
      <sheetName val="승강기"/>
      <sheetName val="PANEL"/>
      <sheetName val="조건"/>
      <sheetName val="공종구분"/>
      <sheetName val="장비기초"/>
      <sheetName val="연도"/>
      <sheetName val="가스"/>
      <sheetName val="자동제어"/>
      <sheetName val="방진"/>
      <sheetName val="항온항습용량"/>
      <sheetName val="비교표"/>
      <sheetName val="건양대병원연구동-펌프"/>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예산내역"/>
      <sheetName val="이설비내역서"/>
      <sheetName val="단가비교"/>
      <sheetName val="인입공사비"/>
      <sheetName val="제어반안전진단수수료"/>
      <sheetName val="가로등주안전진단수수료"/>
      <sheetName val="전력사용요금"/>
      <sheetName val="전선관부설(횡단부)"/>
      <sheetName val="전선관부설(일반부)"/>
      <sheetName val="공원등기초(5m)"/>
      <sheetName val="가로등기초(10m)"/>
      <sheetName val="가로등기초(12m)"/>
      <sheetName val="가로등제어반기초"/>
      <sheetName val="공원등제어반기초"/>
      <sheetName val="핸드홀(600×600×600)"/>
      <sheetName val="잡철물제작설치(분전반)"/>
      <sheetName val="기계화시공(5~7m)"/>
      <sheetName val="기계화시공(8~9m)"/>
      <sheetName val="기계화시공(10~12m)"/>
      <sheetName val="단가산출-1"/>
      <sheetName val="단가산출-2"/>
      <sheetName val="산출집계(가로등)"/>
      <sheetName val="L-1A"/>
      <sheetName val="L-2A"/>
      <sheetName val="L-1B"/>
      <sheetName val="L-2B"/>
      <sheetName val="L-3B"/>
      <sheetName val="L-1C"/>
      <sheetName val="L-2C"/>
      <sheetName val="L-1D"/>
      <sheetName val="L-2D"/>
      <sheetName val="L-1E"/>
      <sheetName val="L-2E"/>
      <sheetName val="L-1F"/>
      <sheetName val="L-2F"/>
      <sheetName val="L-1G"/>
      <sheetName val="L-1H"/>
      <sheetName val="L-2H"/>
      <sheetName val="L-1I"/>
      <sheetName val="L-2I"/>
      <sheetName val="L-1J"/>
      <sheetName val="L-1K"/>
      <sheetName val="L-2K"/>
      <sheetName val="L-1L"/>
      <sheetName val="L-1M"/>
      <sheetName val="L-1N"/>
      <sheetName val="L-1O"/>
      <sheetName val="산출집계(어린이공원등)"/>
      <sheetName val="LP-어-1"/>
      <sheetName val="LP-어-2"/>
      <sheetName val="LP-어-3"/>
      <sheetName val="LP-어-4"/>
      <sheetName val="산출집계(근린공원등)"/>
      <sheetName val="LP-근1-1"/>
      <sheetName val="LP-근1-2"/>
      <sheetName val="LP-근1-3"/>
      <sheetName val="TCP-1"/>
      <sheetName val="TCP-2"/>
      <sheetName val="LP-근2-1"/>
      <sheetName val="LP-근2-2"/>
      <sheetName val="산출집계(STBOX)"/>
      <sheetName val="STBOX"/>
      <sheetName val="산출집계(선사가로등)"/>
      <sheetName val="LP-1A"/>
      <sheetName val="LP-1B"/>
      <sheetName val="LP-1C"/>
      <sheetName val="제-노임"/>
      <sheetName val="제직재"/>
      <sheetName val="실행편성요약"/>
      <sheetName val="기본계획서"/>
      <sheetName val="산출내역"/>
      <sheetName val="산출내역서"/>
      <sheetName val="VXXXXX"/>
      <sheetName val="하기지계"/>
      <sheetName val="하대지계"/>
      <sheetName val="하대지실"/>
      <sheetName val="일양하기"/>
      <sheetName val="성보하기"/>
      <sheetName val="기검원(정식) "/>
      <sheetName val="기검원(약식)"/>
      <sheetName val="내집(원)"/>
      <sheetName val="관기내서(원)"/>
      <sheetName val="관기내서(대+현)집계(원)"/>
      <sheetName val="기성요약(원)"/>
      <sheetName val="도급표지"/>
      <sheetName val="안전집"/>
      <sheetName val="기성검사원 (현대)"/>
      <sheetName val="실행내역서(조정안)"/>
      <sheetName val="관리비내역서"/>
      <sheetName val="안전관리비"/>
      <sheetName val="외주비적용근거"/>
      <sheetName val="부대공사적용근거"/>
      <sheetName val="현장개요"/>
      <sheetName val="실행내역서(계약단가)"/>
      <sheetName val="실행내역서(절감반영)"/>
      <sheetName val="실행내역서(절감+증액반영)"/>
      <sheetName val="감액내역서(예정)"/>
      <sheetName val="앵커"/>
      <sheetName val="견적의뢰"/>
      <sheetName val="견적검토"/>
      <sheetName val="대비명세"/>
      <sheetName val="공사비증감현황"/>
      <sheetName val="공사량증감"/>
      <sheetName val="05년공사량"/>
      <sheetName val="발주표지"/>
      <sheetName val="발주표지 (1)"/>
      <sheetName val="설계서(1)"/>
      <sheetName val="설계서(2)"/>
      <sheetName val="설계서(3)"/>
      <sheetName val="설계서(4)"/>
      <sheetName val="설계서(5)"/>
      <sheetName val="설계서(6)"/>
      <sheetName val="설계서(7)"/>
      <sheetName val="설계서(8)"/>
      <sheetName val="설계서(9)"/>
      <sheetName val="설계서(10)"/>
      <sheetName val="1.집계표(06년)"/>
      <sheetName val="3.제잡비(06년)"/>
      <sheetName val="2.내역서(06년)"/>
      <sheetName val="지급자재(1)"/>
      <sheetName val="지급자재(2)"/>
      <sheetName val="지급자재(3)"/>
      <sheetName val="1.공사비집계표"/>
      <sheetName val="2.내역서"/>
      <sheetName val="4.수량증감"/>
      <sheetName val="4-1.수량증감(현황용)"/>
      <sheetName val="3.지급자재"/>
      <sheetName val="5.제잡비(전체)"/>
      <sheetName val="5-1.전체잡비산출근거"/>
      <sheetName val="5-2.제잡비공제현황"/>
      <sheetName val="5-3.제잡비(금차)"/>
      <sheetName val="5-4.금차제잡비산근"/>
      <sheetName val="5-2-2.잡비공제세부내역"/>
      <sheetName val="표1"/>
      <sheetName val="표2"/>
      <sheetName val="변경이유서"/>
      <sheetName val="설명서(1,2)"/>
      <sheetName val="설명서(3,4)"/>
      <sheetName val="설명서(5)"/>
      <sheetName val="설명서(6)"/>
      <sheetName val="설명서(7)"/>
      <sheetName val="설명서(8,9,10,11)"/>
      <sheetName val="계약현황(장차)"/>
      <sheetName val="장차1공구"/>
      <sheetName val="장차1-1공구"/>
      <sheetName val="계약현황(소복)"/>
      <sheetName val="공란(구)"/>
      <sheetName val="결재표지"/>
      <sheetName val="보고순서"/>
      <sheetName val="1.조직조직도"/>
      <sheetName val="2.직원이력사항"/>
      <sheetName val="3.업무분장"/>
      <sheetName val="4.총괄표지"/>
      <sheetName val="토목표지"/>
      <sheetName val="입찰견적현황(토)"/>
      <sheetName val="실행예산편성현황(토)"/>
      <sheetName val="인원편성(토)"/>
      <sheetName val="건축표지"/>
      <sheetName val="입찰견적현황(건)"/>
      <sheetName val="실행예산편성현황(건)"/>
      <sheetName val="인원편성(건)"/>
      <sheetName val="수주현황(토)"/>
      <sheetName val="수주현황(건)"/>
      <sheetName val="수주현황(합계)"/>
      <sheetName val="실적분석"/>
      <sheetName val="5.하반기계획표지"/>
      <sheetName val="하반기방향"/>
      <sheetName val="상반기대비 실적"/>
      <sheetName val="입찰견적업무"/>
      <sheetName val="실행예산편성"/>
      <sheetName val="외주발주 검토"/>
      <sheetName val="인원편성"/>
      <sheetName val="하반기 추진방향(삭제)"/>
      <sheetName val="부서중점업무(삭제)"/>
      <sheetName val="기본계획서(확정안)"/>
      <sheetName val="현장배치기준"/>
      <sheetName val="실행내역서"/>
      <sheetName val="적용근거 1(일반업체)"/>
      <sheetName val="덤프운반"/>
      <sheetName val="적용근거 2(특이공종)"/>
      <sheetName val="적용근거 3(직영편성)"/>
      <sheetName val="적용근거4(주요자재)"/>
      <sheetName val="부대공사"/>
      <sheetName val="산재,안전관리비내역"/>
      <sheetName val="관리비"/>
      <sheetName val="급여테이블"/>
      <sheetName val="차막이곡주"/>
      <sheetName val="부대입찰의뢰(토공1및철콘)"/>
      <sheetName val="부대입찰의뢰(토공1및철콘) (2)"/>
      <sheetName val="xxxxxx"/>
      <sheetName val="공사비증감내역"/>
      <sheetName val="수량증감"/>
      <sheetName val="산출근거(당초)"/>
      <sheetName val="산출근거(당초) (2)"/>
      <sheetName val="원석유용량"/>
      <sheetName val="골재집계표"/>
      <sheetName val="세골재집계표"/>
      <sheetName val="포장공골재집계표 "/>
      <sheetName val="재료분리표(선택,보조)"/>
      <sheetName val="집계표(선택,보조-전체)"/>
      <sheetName val="집계표(선택,보조-포장공)"/>
      <sheetName val="콘크리트 재료분리표"/>
      <sheetName val="포장용 콘크리트 집계표"/>
      <sheetName val="타공종이기(1)"/>
      <sheetName val="뒷채움 (1)"/>
      <sheetName val="배수관공(표지)"/>
      <sheetName val="배수관296"/>
      <sheetName val="배수관297"/>
      <sheetName val="횡배수관(표지)"/>
      <sheetName val="횡배수관관종별현황"/>
      <sheetName val="횡배수관총괄수량집계"/>
      <sheetName val="횡배수관수량집계표(보강흄관)"/>
      <sheetName val="횡배수관수량집계표(흄관)"/>
      <sheetName val="횡배수관설치현황표(보강)"/>
      <sheetName val="횡배수관설치현황표(흄관)"/>
      <sheetName val="PIPE수량집계표-1"/>
      <sheetName val="PIPE수량집계표-2"/>
      <sheetName val="구체단위수량"/>
      <sheetName val="PIPE표준DATA-46+464(부5)"/>
      <sheetName val="PIPE표준DATA-46+540(부5)"/>
      <sheetName val="PIPE표준DATA-48+630"/>
      <sheetName val="토공계산48+630"/>
      <sheetName val="표지(종배수관)"/>
      <sheetName val="종배수관415"/>
      <sheetName val="종배수관현황(1)-416"/>
      <sheetName val="종배수관현황(2)-417"/>
      <sheetName val="토공단위수량-418"/>
      <sheetName val="토공단위수량-419"/>
      <sheetName val="표지(2.13)"/>
      <sheetName val="배수관날개+면벽수량집계"/>
      <sheetName val="배수관날개벽수량집계표(1)"/>
      <sheetName val="PIPE표준DATA-1200"/>
      <sheetName val="표지(2.14)"/>
      <sheetName val="2.14집수정수량집계표(1)"/>
      <sheetName val="2.14집수정수량집계표(2)"/>
      <sheetName val="흙쌓기부집수정수량집계표"/>
      <sheetName val="땅깍기부집수정수량집계표(1)"/>
      <sheetName val="땅깍기부집수정수량집계표(2)"/>
      <sheetName val="절토부집수정공제량"/>
      <sheetName val="집수정현황(4)"/>
      <sheetName val="집수정현황(5)"/>
      <sheetName val="집수정현황(6)"/>
      <sheetName val="집수정현황(7)"/>
      <sheetName val="집수정현황(8)"/>
      <sheetName val="집수정현황(9)"/>
      <sheetName val="수량명세서"/>
      <sheetName val="시멘트집계"/>
      <sheetName val="레미콘집계"/>
      <sheetName val="철근집계"/>
      <sheetName val="배수공자재"/>
      <sheetName val="배수공레미콘"/>
      <sheetName val="구조물공"/>
      <sheetName val="포장자재"/>
      <sheetName val="터널자재"/>
      <sheetName val="부자재1"/>
      <sheetName val="부자재2"/>
      <sheetName val="부대골재"/>
      <sheetName val="부대콘크리트"/>
      <sheetName val="부레미콘"/>
      <sheetName val="부대철근"/>
      <sheetName val="부대타공종"/>
      <sheetName val="도로표지판-1"/>
      <sheetName val="문안수정"/>
      <sheetName val="도로표지판-2"/>
      <sheetName val="도로표지판-3"/>
      <sheetName val="도로표지판-4"/>
      <sheetName val="도로표지판-5"/>
      <sheetName val="교통"/>
      <sheetName val="안내"/>
      <sheetName val="도로표지판-10"/>
      <sheetName val="도로표지판-10 (2)"/>
      <sheetName val="도로표지판-12"/>
      <sheetName val="내민식"/>
      <sheetName val="도로표지판-14"/>
      <sheetName val="암거위치표지"/>
      <sheetName val="데리네이타-1"/>
      <sheetName val="데표"/>
      <sheetName val="데충주"/>
      <sheetName val="데구미"/>
      <sheetName val="데여주"/>
      <sheetName val="데이설"/>
      <sheetName val="갈매기"/>
      <sheetName val="차선도색-1"/>
      <sheetName val="차선도색-2"/>
      <sheetName val="차선도색-3"/>
      <sheetName val="차선도색-5."/>
      <sheetName val="차선도색-6"/>
      <sheetName val="차색도선-7"/>
      <sheetName val="차색도선-8"/>
      <sheetName val="차색도선-9"/>
      <sheetName val="4공구도색"/>
      <sheetName val="4본선"/>
      <sheetName val="충주IC"/>
      <sheetName val="ramp-a"/>
      <sheetName val="ramp-a (2)"/>
      <sheetName val="노즈"/>
      <sheetName val="차선제거"/>
      <sheetName val="ramp-a (3)"/>
      <sheetName val="노즈 (2)"/>
      <sheetName val="가드레일-1 (2)"/>
      <sheetName val="가드레일-2 (2)"/>
      <sheetName val="가드레일-3 (2)"/>
      <sheetName val="방호벽수량집계"/>
      <sheetName val="방호벽현황"/>
      <sheetName val="부체방호벽"/>
      <sheetName val="중앙분리대-1"/>
      <sheetName val="중앙분리대-2"/>
      <sheetName val="중앙분리대-31"/>
      <sheetName val="중앙분리대-4"/>
      <sheetName val="PE방호벽"/>
      <sheetName val="방호벽연장"/>
      <sheetName val="중앙분리대-5"/>
      <sheetName val="중앙분리대-6"/>
      <sheetName val="중앙분리대-7"/>
      <sheetName val="중앙분리대-8"/>
      <sheetName val="중앙분리대-9"/>
      <sheetName val="중앙분리대-10"/>
      <sheetName val="1.0"/>
      <sheetName val="1.27"/>
      <sheetName val="중앙분리대-12"/>
      <sheetName val="중앙분리대-13"/>
      <sheetName val="차광망-1"/>
      <sheetName val="차광망-2"/>
      <sheetName val="가드휀스-1"/>
      <sheetName val="가드휀스-2"/>
      <sheetName val="가드휀스-3"/>
      <sheetName val="가드휀스-4"/>
      <sheetName val="낙석방책-1"/>
      <sheetName val="낙석방책-2"/>
      <sheetName val="낙석방지망현황"/>
      <sheetName val="낙석방지망-2"/>
      <sheetName val="수량산출서(형식-2)"/>
      <sheetName val="수량산출서(형식-3)"/>
      <sheetName val="방음벽1"/>
      <sheetName val="방음벽2"/>
      <sheetName val="방음벽출입문"/>
      <sheetName val="가로등점검구"/>
      <sheetName val="도면2M"/>
      <sheetName val="도면3M"/>
      <sheetName val="도면4M"/>
      <sheetName val="도면5M"/>
      <sheetName val="도면6M"/>
      <sheetName val="옹벽2M"/>
      <sheetName val="옹벽공제"/>
      <sheetName val="부체도로성토부2"/>
      <sheetName val="부체도로성토부"/>
      <sheetName val="비탈면보호공-1(1177)"/>
      <sheetName val="비탈면보호공-2"/>
      <sheetName val="매현터널시종점수량집계"/>
      <sheetName val="매현터널시점수량"/>
      <sheetName val="매현터널종점수량"/>
      <sheetName val="매현교P2집계"/>
      <sheetName val="매현교P2"/>
      <sheetName val="비탈면보호공-3"/>
      <sheetName val="비탈면보호공-4"/>
      <sheetName val="비탈면보호공-5"/>
      <sheetName val="비탈면보호공-6"/>
      <sheetName val="비탈면보호공-7"/>
      <sheetName val="비탈면보호공-8"/>
      <sheetName val="계단식옹벽"/>
      <sheetName val="경계표주-1(1189)"/>
      <sheetName val="경계표주-2"/>
      <sheetName val="경계표주-3"/>
      <sheetName val="경계표주-4"/>
      <sheetName val="방호시설-1(1201)"/>
      <sheetName val="방호시설-2"/>
      <sheetName val="가도공-1(1217)"/>
      <sheetName val="가도공-2"/>
      <sheetName val="가도공-3"/>
      <sheetName val="가도공-4"/>
      <sheetName val="가도공-5"/>
      <sheetName val="가도공-6"/>
      <sheetName val="가도공-7"/>
      <sheetName val="가도공-8"/>
      <sheetName val="가도공-9"/>
      <sheetName val="가도공-10"/>
      <sheetName val="가도공-11"/>
      <sheetName val="가도공-12"/>
      <sheetName val="가도공-13"/>
      <sheetName val="가도공-14"/>
      <sheetName val="가도공-15"/>
      <sheetName val="가도공-16"/>
      <sheetName val="안전관리비-1(1241)"/>
      <sheetName val="안전관리비-2"/>
      <sheetName val="안전관리비-3 (2)"/>
      <sheetName val="안전관리비-4 (2)"/>
      <sheetName val="안전관리비-5 (2)"/>
      <sheetName val="가로등집계표"/>
      <sheetName val="가로등기초수량집계"/>
      <sheetName val="가로등(기초)"/>
      <sheetName val="가로등(철근)"/>
      <sheetName val="안전관리비-6"/>
      <sheetName val="a,c"/>
      <sheetName val="d"/>
      <sheetName val="본선차단"/>
      <sheetName val="약식공정표"/>
      <sheetName val="현장운영안"/>
      <sheetName val="착공계 (1차)"/>
      <sheetName val="목차 (1차)"/>
      <sheetName val="사용인감계"/>
      <sheetName val="현장대리인계"/>
      <sheetName val="이력서(현장대리인)"/>
      <sheetName val="품질관리자선임계 1"/>
      <sheetName val="이력서(품질관리자) 1"/>
      <sheetName val="품질관리자선임계 2"/>
      <sheetName val="이력서(품질관리자) 2"/>
      <sheetName val="안전관리자선임계"/>
      <sheetName val="이력서(안전관리자)"/>
      <sheetName val="착공전사진(나주)-1"/>
      <sheetName val="착공전사진(나주)-2"/>
      <sheetName val="착공전사진(나주)-3"/>
      <sheetName val="착공전사진(산포)-1"/>
      <sheetName val="착공전사진(산포)-2"/>
      <sheetName val="착공전사진(산포)-3"/>
      <sheetName val="착공전사진(공산)-1"/>
      <sheetName val="착공전사진(공산)-2"/>
      <sheetName val="착공전사진(공산)-3"/>
      <sheetName val="공사예정공정표 (2)"/>
      <sheetName val="공사예정공정표 (당초)"/>
      <sheetName val="바탕만들기"/>
      <sheetName val="위생기구 설치"/>
      <sheetName val="문자기호"/>
      <sheetName val="포장"/>
      <sheetName val="횡단보도수량"/>
      <sheetName val="문자단위수량"/>
      <sheetName val="전석집계"/>
      <sheetName val="평균터파기"/>
      <sheetName val="트럭 트랙터 및 트레일러"/>
      <sheetName val="3-4-1.토공집계(OPEN DUCT)"/>
      <sheetName val="로더 (무한궤도)"/>
      <sheetName val="2000년1차"/>
      <sheetName val="000000"/>
      <sheetName val="조직표2001"/>
      <sheetName val="사진대지"/>
      <sheetName val="대비"/>
      <sheetName val="설계예산서갑지"/>
      <sheetName val="안전관리비비교표"/>
      <sheetName val="적용기준"/>
      <sheetName val="자재조서"/>
      <sheetName val="중기사용료목록"/>
      <sheetName val="중기사용료"/>
      <sheetName val="중기기초자료"/>
      <sheetName val="일위대가목록"/>
      <sheetName val="일위대가_호표"/>
      <sheetName val="일위대가_산근"/>
      <sheetName val="전역변수"/>
      <sheetName val="중기전역변수"/>
      <sheetName val="철거산출근거"/>
      <sheetName val="2공구산출내역"/>
      <sheetName val="출력X"/>
      <sheetName val="토사(PE)"/>
      <sheetName val="파일의이용"/>
      <sheetName val="데이타"/>
      <sheetName val="내역 (명)"/>
      <sheetName val="내역 (대)"/>
      <sheetName val="내역 (경)"/>
      <sheetName val="간지(1)"/>
      <sheetName val="암거공집계"/>
      <sheetName val="철근집계표"/>
      <sheetName val="구체집계"/>
      <sheetName val="암거현황"/>
      <sheetName val="BOX(1.5x1.5)"/>
      <sheetName val="암거터파기산출"/>
      <sheetName val="STA 0+040날개벽-무시하셔"/>
      <sheetName val="날개벽 집계-무시하셔"/>
      <sheetName val="거래명세서"/>
      <sheetName val="사동"/>
      <sheetName val="본오동"/>
      <sheetName val="보도포장 단면도"/>
      <sheetName val="수량산출(고재처리)"/>
      <sheetName val="BID"/>
      <sheetName val="일위대가(목록)"/>
      <sheetName val="단가산출(목록)"/>
      <sheetName val="일위대가-단가산출"/>
      <sheetName val="자재(06년)"/>
      <sheetName val="노임(06년)"/>
      <sheetName val="경비단가"/>
      <sheetName val="중기목록표"/>
      <sheetName val="장비부표(06년)"/>
      <sheetName val="장비단가(06)"/>
      <sheetName val="중기산출근거"/>
      <sheetName val="찬재♥정희13"/>
      <sheetName val="찬재♥정희14"/>
      <sheetName val="찬재♥정희15"/>
      <sheetName val="찬재♥정희16"/>
      <sheetName val="찬재♥정희17"/>
      <sheetName val="찬재♥정희18"/>
      <sheetName val="찬재♥정희19"/>
      <sheetName val="찬재♥정희20"/>
      <sheetName val="찬재♥정희21"/>
      <sheetName val="찬재♥정희22"/>
      <sheetName val="찬재♥정희23"/>
      <sheetName val="찬재♥정희24"/>
      <sheetName val="찬재♥정희25"/>
      <sheetName val="찬재♥정희26"/>
      <sheetName val="찬재♥정희27"/>
      <sheetName val="찬재♥정희28"/>
      <sheetName val="찬재♥정희29"/>
      <sheetName val="찬재♥정희30"/>
      <sheetName val="찬재♥정희31"/>
      <sheetName val="찬재♥정희32"/>
      <sheetName val="찬재♥정희33"/>
      <sheetName val="찬재♥정희34"/>
      <sheetName val="찬재♥정희35"/>
      <sheetName val="찬재♥정희36"/>
      <sheetName val="찬재♥정희37"/>
      <sheetName val="찬재♥정희38"/>
      <sheetName val="찬재♥정희39"/>
      <sheetName val="찬재♥정희4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refreshError="1"/>
      <sheetData sheetId="689"/>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sheetData sheetId="1524"/>
      <sheetData sheetId="1525"/>
      <sheetData sheetId="1526" refreshError="1"/>
      <sheetData sheetId="1527" refreshError="1"/>
      <sheetData sheetId="1528" refreshError="1"/>
      <sheetData sheetId="1529" refreshError="1"/>
      <sheetData sheetId="1530" refreshError="1"/>
      <sheetData sheetId="1531" refreshError="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sheetData sheetId="1563"/>
      <sheetData sheetId="1564"/>
      <sheetData sheetId="1565"/>
      <sheetData sheetId="1566" refreshError="1"/>
      <sheetData sheetId="1567"/>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A LINE"/>
      <sheetName val="쌍송교"/>
      <sheetName val="단위수량산출"/>
      <sheetName val="Baby일위대가"/>
      <sheetName val="토사(PE)"/>
      <sheetName val="수량산출"/>
      <sheetName val="단면가정"/>
      <sheetName val="지장물C"/>
      <sheetName val="NI`"/>
      <sheetName val="N1토적"/>
      <sheetName val="NI-7`"/>
      <sheetName val="NI-7-1"/>
      <sheetName val="NI-7-2`"/>
      <sheetName val="NI-8`"/>
      <sheetName val="N2`"/>
      <sheetName val="N2토적"/>
      <sheetName val="N3`"/>
      <sheetName val="N3-9"/>
      <sheetName val="N4`"/>
      <sheetName val="N5`"/>
      <sheetName val="H1`"/>
      <sheetName val="노무비단가"/>
      <sheetName val="SLAB"/>
      <sheetName val="날개벽(시점좌측)"/>
      <sheetName val="N賃率-職"/>
      <sheetName val="부대공"/>
      <sheetName val="토공"/>
      <sheetName val="원형맨홀수량"/>
      <sheetName val="일위대가(가설)"/>
      <sheetName val="조작대(1연)"/>
      <sheetName val="말뚝지지력산정"/>
      <sheetName val="부대내역"/>
      <sheetName val="월송Ic교1"/>
      <sheetName val="마산방향철근집계"/>
      <sheetName val="진주방향"/>
      <sheetName val="마산방향"/>
      <sheetName val="공사용침사지집계"/>
      <sheetName val="DATE"/>
      <sheetName val="노임단가"/>
      <sheetName val="연결관암거"/>
      <sheetName val="우각부보강"/>
      <sheetName val="우배수"/>
      <sheetName val="단가조사"/>
      <sheetName val="터파기및재료"/>
      <sheetName val="맨홀수량산출"/>
      <sheetName val="SORCE1"/>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단위수량"/>
      <sheetName val="공기변실수량산출-배수"/>
      <sheetName val="C.배수관공"/>
      <sheetName val="맨홀수량산출"/>
      <sheetName val="8.PILE  (돌출)"/>
      <sheetName val="우배수"/>
      <sheetName val="단위단가"/>
      <sheetName val="맨홀"/>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배수관공(IC)"/>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증감총괄"/>
      <sheetName val="내역"/>
      <sheetName val="잡비"/>
      <sheetName val="증감"/>
      <sheetName val="DATE"/>
      <sheetName val="8.PILE  (돌출)"/>
      <sheetName val="간지"/>
      <sheetName val="파형강판 총수량집계표"/>
      <sheetName val="통로"/>
      <sheetName val="철근수량 집계표"/>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내역서"/>
      <sheetName val="신일위"/>
      <sheetName val="변일위"/>
      <sheetName val="재집"/>
      <sheetName val="종평"/>
      <sheetName val="토집"/>
      <sheetName val="담장"/>
      <sheetName val="조경"/>
      <sheetName val="옹집"/>
      <sheetName val="옹벽수량"/>
      <sheetName val="시멘트,모래"/>
      <sheetName val="배수관공수량집계"/>
      <sheetName val="면벽단위"/>
      <sheetName val="흄관단위"/>
      <sheetName val="흄관토공수량"/>
      <sheetName val="흄관설치현황"/>
      <sheetName val="45,46"/>
      <sheetName val="1+214(수로)"/>
      <sheetName val="1+185(통로)"/>
      <sheetName val="구체,날개,보강철근수량"/>
      <sheetName val="난간및차수벽철근량"/>
      <sheetName val="접속저판"/>
      <sheetName val="전신환매도율"/>
      <sheetName val="우배수"/>
      <sheetName val="CB"/>
      <sheetName val="일위대가(가설)"/>
      <sheetName val="역T형옹벽(3.0)"/>
      <sheetName val="일위대가"/>
      <sheetName val="수량-가로등"/>
      <sheetName val="BOQ"/>
      <sheetName val="을지"/>
      <sheetName val="공사비증감"/>
      <sheetName val="E총"/>
      <sheetName val="터파기및재료"/>
      <sheetName val="총괄갑 "/>
      <sheetName val="Baby일위대가"/>
      <sheetName val="물가시세"/>
      <sheetName val="노임단가"/>
      <sheetName val="수량산출"/>
      <sheetName val="BOQ(전체)"/>
      <sheetName val="99총공사내역서"/>
      <sheetName val="원형1호맨홀토공수량"/>
      <sheetName val="교각1"/>
      <sheetName val="2"/>
      <sheetName val="96보완계획7.12"/>
      <sheetName val="준검 내역서"/>
      <sheetName val="교대(A1)"/>
      <sheetName val="하도금액분계"/>
      <sheetName val="정화조동내역"/>
      <sheetName val="만수배관단가"/>
      <sheetName val="FRP배관단가(만수)"/>
      <sheetName val="일반공사"/>
      <sheetName val="포장공"/>
      <sheetName val="견적서"/>
      <sheetName val="직노"/>
      <sheetName val="말뚝지지력산정"/>
      <sheetName val="1차증가원가계산"/>
      <sheetName val="단가 "/>
      <sheetName val="노임"/>
      <sheetName val="보차도경계석"/>
      <sheetName val="일위대가표"/>
      <sheetName val="A LINE"/>
      <sheetName val="단위수량산출"/>
      <sheetName val="단면가정"/>
      <sheetName val="금액내역서"/>
      <sheetName val="BID"/>
      <sheetName val="인사자료총집계"/>
      <sheetName val="철근계"/>
      <sheetName val="7.PILE  (돌출)"/>
      <sheetName val="연결관암거"/>
      <sheetName val="기초단가"/>
      <sheetName val="TOTAL_BOQ"/>
      <sheetName val="5.공종별예산내역서"/>
      <sheetName val="골재산출"/>
      <sheetName val="실행철강하도"/>
      <sheetName val="토공(우물통,기타) "/>
      <sheetName val="내역(설계)"/>
      <sheetName val="1차설계변경내역"/>
      <sheetName val="2000년1차"/>
      <sheetName val="MAIN_TABLE"/>
      <sheetName val="Macro1"/>
      <sheetName val="토목"/>
      <sheetName val="도급-집계"/>
      <sheetName val="가로등내역서"/>
      <sheetName val="소비자가"/>
      <sheetName val="품셈TABLE"/>
      <sheetName val="COPING"/>
      <sheetName val="단가산출"/>
      <sheetName val="철거산출근거"/>
      <sheetName val="날개벽(시점좌측)"/>
      <sheetName val="부대내역"/>
      <sheetName val="건축공사실행"/>
      <sheetName val="INPUT"/>
      <sheetName val="6PILE  (돌출)"/>
      <sheetName val="저"/>
      <sheetName val="단가조사"/>
      <sheetName val="70%"/>
      <sheetName val="구조물공"/>
      <sheetName val="배수공"/>
      <sheetName val="부대공"/>
      <sheetName val="토공"/>
      <sheetName val="데리네이타현황"/>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보도포장산출"/>
      <sheetName val="유림골조"/>
      <sheetName val="수량산출서"/>
      <sheetName val="국도접속 차도부수량"/>
      <sheetName val="공사개요"/>
      <sheetName val="변수값"/>
      <sheetName val="중기상차"/>
      <sheetName val="AS복구"/>
      <sheetName val="중기터파기"/>
      <sheetName val="하부철근수량"/>
      <sheetName val="슬래브(유곡)"/>
      <sheetName val="#REF"/>
      <sheetName val="U-TYPE(1)"/>
      <sheetName val="(A)내역서"/>
      <sheetName val="현금"/>
      <sheetName val="총괄내역서"/>
      <sheetName val="표층포설및다짐"/>
      <sheetName val="기본사항"/>
      <sheetName val="데이타"/>
      <sheetName val="식재인부"/>
      <sheetName val="진주방향"/>
      <sheetName val="마산방향"/>
      <sheetName val="마산방향철근집계"/>
      <sheetName val="Sheet1 (2)"/>
      <sheetName val="가도공"/>
      <sheetName val="중기일위대가"/>
      <sheetName val="남양시작동자105노65기1.3화1.2"/>
      <sheetName val="절취및터파기"/>
      <sheetName val="산출서"/>
      <sheetName val="관급자재"/>
      <sheetName val="관급"/>
      <sheetName val="내역(원안-대안)"/>
      <sheetName val="200"/>
      <sheetName val="재정비직인"/>
      <sheetName val="재정비내역"/>
      <sheetName val="지적고시내역"/>
      <sheetName val="DANGA"/>
      <sheetName val="기본자료"/>
      <sheetName val="집1"/>
      <sheetName val="FRP산출근거"/>
      <sheetName val="매매"/>
      <sheetName val="J直材4"/>
      <sheetName val="1,2,3,4,5단위수량"/>
      <sheetName val="총차분(토목)"/>
      <sheetName val="제경비"/>
      <sheetName val="덕전리"/>
      <sheetName val="도급내역"/>
      <sheetName val="단가산출서"/>
      <sheetName val="차액보증"/>
      <sheetName val="수자재단위당"/>
      <sheetName val="개비온집계"/>
      <sheetName val="개비온 단위"/>
      <sheetName val="공비대비"/>
      <sheetName val="단가"/>
      <sheetName val="내역(2000년)"/>
      <sheetName val="7기초"/>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Sheet15"/>
      <sheetName val="97 사업추정(WEKI)"/>
      <sheetName val="용산1(해보)"/>
      <sheetName val="총괄표"/>
      <sheetName val="내역서전체"/>
      <sheetName val="주형"/>
      <sheetName val="산출근거"/>
      <sheetName val="ABUT수량-A1"/>
      <sheetName val="참고자료"/>
      <sheetName val="참고사항"/>
      <sheetName val="노무비단가"/>
      <sheetName val="WEIGHT LIST"/>
      <sheetName val="토 적 표"/>
      <sheetName val="J형측구단위수량"/>
      <sheetName val="부대시설"/>
      <sheetName val="Apt내역"/>
      <sheetName val="일위목록"/>
      <sheetName val="요율"/>
      <sheetName val="(포장)BOQ-실적공사"/>
      <sheetName val="시점교대"/>
      <sheetName val="접도구역경계표주현황"/>
      <sheetName val="주요량(96)"/>
      <sheetName val="내역서(사업소)"/>
      <sheetName val="VXXXXX"/>
      <sheetName val="OPGW기별"/>
      <sheetName val="내역서(삼호)"/>
      <sheetName val="장비단가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DATA2000"/>
      <sheetName val="횡배수관집현황(2공구)"/>
      <sheetName val="자재 집계표"/>
      <sheetName val="지수"/>
      <sheetName val="기타#9"/>
      <sheetName val="입찰안"/>
      <sheetName val="기둥(원형)"/>
      <sheetName val="기초공"/>
      <sheetName val="건축내역"/>
      <sheetName val="내역을"/>
      <sheetName val="도근좌표"/>
      <sheetName val="암거날개벽재료집계"/>
      <sheetName val="현장"/>
      <sheetName val="원가계산서"/>
      <sheetName val="맨홀"/>
      <sheetName val="일위대가목록"/>
      <sheetName val="구조     ."/>
      <sheetName val="1.설계조건"/>
      <sheetName val="2공구산출내역"/>
      <sheetName val="일위대가목차"/>
      <sheetName val="DATA98"/>
      <sheetName val="연결임시"/>
      <sheetName val="위치조서"/>
      <sheetName val="집수정(600-700)"/>
      <sheetName val="식재"/>
      <sheetName val="시설물"/>
      <sheetName val="식재출력용"/>
      <sheetName val="유지관리"/>
      <sheetName val="Mc1"/>
      <sheetName val="노면표시수량집계"/>
      <sheetName val="노면표지 수량"/>
      <sheetName val="일반전기"/>
      <sheetName val="기초일위"/>
      <sheetName val="횡배수관"/>
      <sheetName val="원가"/>
      <sheetName val="TIE-IN"/>
      <sheetName val="6호기"/>
      <sheetName val="교각토공"/>
      <sheetName val="깨기수량"/>
      <sheetName val="설계예산서"/>
      <sheetName val="단가목록"/>
      <sheetName val="본선집계표"/>
      <sheetName val="쌍송교"/>
      <sheetName val="우수받이재료집계표"/>
      <sheetName val="단위중량"/>
      <sheetName val="상부공"/>
      <sheetName val="전신"/>
      <sheetName val="수량집계표(舊)"/>
      <sheetName val="단가산출(총괄)"/>
      <sheetName val="일위총괄"/>
      <sheetName val="토공사(흙막이)"/>
      <sheetName val="포장수량산출"/>
      <sheetName val="토공총괄집계표"/>
      <sheetName val="제목(수량)"/>
      <sheetName val="수량총괄집계"/>
      <sheetName val="4)유동표"/>
      <sheetName val="토적표(1)"/>
      <sheetName val="사다리"/>
      <sheetName val="주beam"/>
      <sheetName val="취수탑"/>
      <sheetName val="공사예산하조서(O.K)"/>
      <sheetName val="흥양2교토공집계표"/>
      <sheetName val="비탈면보호공수량산출"/>
      <sheetName val="기초자료입력"/>
      <sheetName val="4차월말"/>
      <sheetName val="표지 (2)"/>
      <sheetName val="구체3_0x2_0(0-3)"/>
      <sheetName val="정렬"/>
      <sheetName val="퇴직금(울산천상)"/>
      <sheetName val="기기리스트"/>
      <sheetName val="9902"/>
      <sheetName val="자재단가"/>
      <sheetName val="건물"/>
      <sheetName val="공사비_NDE"/>
      <sheetName val="L_RPTB~1"/>
      <sheetName val="경율산정"/>
      <sheetName val="단가 및 재료비"/>
      <sheetName val="중기사용료산출근거"/>
      <sheetName val="3.하중산정4.양수압5.지지력"/>
      <sheetName val="고분전시관"/>
      <sheetName val="설비"/>
      <sheetName val="수안보-MBR1"/>
      <sheetName val="투찰금액"/>
      <sheetName val="본체"/>
      <sheetName val="설직재-1"/>
      <sheetName val="1호맨홀토공"/>
      <sheetName val="N賃率-職"/>
      <sheetName val="급수"/>
      <sheetName val="현장식당(1)"/>
      <sheetName val="조경시설물"/>
      <sheetName val="내역서적용수량"/>
      <sheetName val="배수공시멘트 및 골재량산출"/>
      <sheetName val="양지교"/>
      <sheetName val="흄ꔀ수량집계"/>
      <sheetName val="단가표"/>
      <sheetName val="내역표지"/>
      <sheetName val="절성경계보강공현황및집계_"/>
      <sheetName val="구체집계3_0x2_0(6-8)"/>
      <sheetName val="구체3_0x2_0(6-8)"/>
      <sheetName val="구체집계3_5x3_5(8-10)"/>
      <sheetName val="구체3_5x3_5(8-10)"/>
      <sheetName val="구체집계4_5x4_5(2-3)"/>
      <sheetName val="구체4_5x4_5(2-3)"/>
      <sheetName val="구체집계4_5x4_5(4-5)"/>
      <sheetName val="패널"/>
      <sheetName val="수량집계"/>
      <sheetName val="잡비계산"/>
      <sheetName val="투찰"/>
      <sheetName val="증감대비"/>
      <sheetName val="역T형교대(직접기초)"/>
      <sheetName val="이토변실(A3-LINE)"/>
      <sheetName val="적용건축"/>
      <sheetName val="특판제외"/>
      <sheetName val="고창방향"/>
      <sheetName val="날개벽(TYPE1)"/>
      <sheetName val="지수산정"/>
      <sheetName val="(집계) 노면표시"/>
      <sheetName val="대로근거"/>
      <sheetName val="개요"/>
      <sheetName val="소업1교"/>
      <sheetName val="을"/>
      <sheetName val="1.일반수량산출단면"/>
      <sheetName val="5지진시"/>
      <sheetName val="중분대수량산출"/>
      <sheetName val="-레미콘집계"/>
      <sheetName val="-몰탈콘크리트"/>
      <sheetName val="콘_재료분리(1)"/>
      <sheetName val="청천내"/>
      <sheetName val="리스(CIF)산출"/>
      <sheetName val="95MAKER"/>
      <sheetName val="견적"/>
      <sheetName val="▣횡배수수량산출참고"/>
      <sheetName val="DATA"/>
      <sheetName val="기계경비(시간당)"/>
      <sheetName val="램머"/>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JUCKEYK"/>
      <sheetName val="토량1-1"/>
      <sheetName val="도급금액"/>
      <sheetName val="재노경"/>
      <sheetName val="전선 및 전선관"/>
      <sheetName val="단위단가"/>
      <sheetName val="적현로"/>
      <sheetName val="설계"/>
      <sheetName val="경상직원"/>
      <sheetName val="수목단가"/>
      <sheetName val="시설수량표"/>
      <sheetName val="식재수량표"/>
      <sheetName val="일위대가(1)"/>
      <sheetName val="전체"/>
      <sheetName val="입상내역"/>
      <sheetName val="총공사내역서"/>
      <sheetName val="토공사"/>
      <sheetName val="설 계"/>
      <sheetName val="토공총"/>
      <sheetName val="조도계산서 (도서)"/>
      <sheetName val="SORCE1"/>
      <sheetName val="정부노임단가"/>
      <sheetName val="횡배수관설치현황"/>
      <sheetName val="구체4_5x4_5(4-5)"/>
      <sheetName val="구체2_5x2_0(6-8)"/>
      <sheetName val="구체3_5x3_5-8-10"/>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7_PILE__(돌출)"/>
      <sheetName val="토공(우물통,기타)_"/>
      <sheetName val="5_공종별예산내역서"/>
      <sheetName val="구조물"/>
      <sheetName val="EACT10"/>
      <sheetName val="설계서식"/>
      <sheetName val="가설공사비"/>
      <sheetName val="설계기준"/>
      <sheetName val="내역1"/>
      <sheetName val="단가산출서총괄"/>
      <sheetName val="특수기호강도거푸집"/>
      <sheetName val="종배수관면벽신"/>
      <sheetName val="종배수관(신)"/>
      <sheetName val="000000"/>
      <sheetName val="토공집계"/>
      <sheetName val="마감"/>
      <sheetName val="환경기계공정표 (3)"/>
      <sheetName val="기본단가표"/>
      <sheetName val="공조기(삭제)"/>
      <sheetName val="감리원배치기준"/>
      <sheetName val="맨홀_공사비"/>
      <sheetName val="기자재비"/>
      <sheetName val="맨홀토공"/>
      <sheetName val="코드표"/>
      <sheetName val="당진1,2호기전선관설치및접지4차공사내역서-을지"/>
      <sheetName val="9GNG운반"/>
      <sheetName val="설계조건 및 단면가정"/>
      <sheetName val="부재치수입력"/>
      <sheetName val="평균높이산출근거"/>
      <sheetName val="산근(1)"/>
      <sheetName val="YM-IL1"/>
      <sheetName val="DAN"/>
      <sheetName val="백호우계수"/>
      <sheetName val="도로구조공사비"/>
      <sheetName val="도로토공공사비"/>
      <sheetName val="여수토공사비"/>
      <sheetName val=" 냉각수펌프"/>
      <sheetName val="공조기휀"/>
      <sheetName val="기초자료"/>
      <sheetName val="집수정단위수량600 "/>
      <sheetName val="맨홀수량산출"/>
      <sheetName val="Sheet17"/>
      <sheetName val="흄관수睽꛲"/>
      <sheetName val="주차구획선수량"/>
      <sheetName val="총괄"/>
      <sheetName val="자재목록"/>
      <sheetName val="3.하중산정4.지지력"/>
      <sheetName val="조명시설"/>
      <sheetName val="표  지"/>
      <sheetName val="단중표"/>
      <sheetName val="수목데이타 "/>
      <sheetName val="내역서(기계)"/>
      <sheetName val="전력구구조물산근"/>
      <sheetName val="앨범표지"/>
      <sheetName val="변수"/>
      <sheetName val="고정보수량집계"/>
      <sheetName val="갱문및옹벽집계"/>
      <sheetName val="강전사 (2)"/>
      <sheetName val="도급"/>
      <sheetName val="안정검토"/>
      <sheetName val="공비현2"/>
      <sheetName val="PSCbeam설계"/>
      <sheetName val="날개벽수량표"/>
      <sheetName val="순성토"/>
      <sheetName val="Macro3"/>
      <sheetName val="Macro2"/>
      <sheetName val="단가비교표"/>
      <sheetName val="예산서"/>
      <sheetName val="손익차9월2"/>
      <sheetName val="8설7발"/>
      <sheetName val="재료비 (2)"/>
      <sheetName val="C1ㅇ"/>
      <sheetName val="안양1공구_건축"/>
      <sheetName val="원가계산서 "/>
      <sheetName val="파형강관및곡선부보강및날개벽"/>
      <sheetName val="도로정위치부표"/>
      <sheetName val="도로조사부표"/>
      <sheetName val="출력은 금물"/>
      <sheetName val="철근량"/>
      <sheetName val="바닥판"/>
      <sheetName val="입력DATA"/>
      <sheetName val="조명율표"/>
      <sheetName val="02자재"/>
      <sheetName val="스톱로그내역"/>
      <sheetName val="98NS-N"/>
      <sheetName val="대치판정"/>
      <sheetName val="호표"/>
      <sheetName val="우각부보강"/>
      <sheetName val="우수"/>
      <sheetName val="06 일위대가목록"/>
      <sheetName val="천안IP공장자100노100물량110할증"/>
      <sheetName val="토사(PE)"/>
      <sheetName val="지장물C"/>
      <sheetName val="ilch"/>
      <sheetName val="일용노임단가"/>
      <sheetName val="1TL종점(1)"/>
      <sheetName val="XL4Poppy"/>
      <sheetName val="설계내역서"/>
      <sheetName val="평형ԯ_x0000_缀"/>
      <sheetName val="두앙"/>
      <sheetName val="토공정보"/>
      <sheetName val="건축기성"/>
      <sheetName val="1. 설계조건 2.단면가정 3. 하중계산"/>
      <sheetName val="DATA 입력란"/>
      <sheetName val="DATA 입력부"/>
      <sheetName val="97_사업추정(WEKI)"/>
      <sheetName val="날개수량1.5"/>
      <sheetName val="설비내역"/>
      <sheetName val="본공사"/>
      <sheetName val="간선계산"/>
      <sheetName val="기초0_x0000__x0000__x0010_"/>
      <sheetName val="기초0_x0000_蠀q"/>
      <sheetName val="기초Á_x0000_怀ô"/>
      <sheetName val="자갈,시멘트,모래산출"/>
      <sheetName val="-철근집계"/>
      <sheetName val="포장재료(1)"/>
      <sheetName val="-흄관집계"/>
      <sheetName val="통합"/>
      <sheetName val="교대토공시점"/>
      <sheetName val="단가표+일위"/>
      <sheetName val="웅진교-S2"/>
      <sheetName val="24분기"/>
      <sheetName val="안산기계장치"/>
      <sheetName val="참조"/>
      <sheetName val="ESC(K치)"/>
      <sheetName val="횡 연장"/>
      <sheetName val="자료"/>
      <sheetName val="맨홀(2~4)"/>
      <sheetName val="COA-17"/>
      <sheetName val="C-18"/>
      <sheetName val="토목내역서"/>
      <sheetName val="TYPE1"/>
      <sheetName val="신공항A-9(원가수정)"/>
      <sheetName val="업체별기성내역"/>
      <sheetName val="포장자재집계표"/>
      <sheetName val="전기설계변경"/>
      <sheetName val="기술조건"/>
      <sheetName val="평형공사비"/>
      <sheetName val="Back"/>
      <sheetName val="마감산출(다1)"/>
      <sheetName val="임시전기공사설계서"/>
      <sheetName val="인건비 "/>
      <sheetName val="평교-내역"/>
      <sheetName val="99년신청"/>
      <sheetName val="약전닥트"/>
      <sheetName val="건축부하"/>
      <sheetName val="FA설치명세"/>
      <sheetName val="FD"/>
      <sheetName val="제1차변경도급"/>
      <sheetName val="Source"/>
      <sheetName val="Preface"/>
      <sheetName val="Total"/>
      <sheetName val="동해title"/>
      <sheetName val="4.주beam"/>
      <sheetName val="Y-WORK"/>
      <sheetName val="초기화면"/>
      <sheetName val="증감내역서"/>
      <sheetName val="환산"/>
      <sheetName val="길어깨(현황)"/>
      <sheetName val="산출"/>
      <sheetName val="과"/>
      <sheetName val="로우프"/>
      <sheetName val="기중"/>
      <sheetName val="일위2"/>
      <sheetName val="부속동"/>
      <sheetName val="APT"/>
      <sheetName val="상-교대(A1-A2)"/>
      <sheetName val="SALE"/>
      <sheetName val="unit 4"/>
      <sheetName val="C-C(output)"/>
      <sheetName val="암거단위-1련"/>
      <sheetName val="단가표 (2)"/>
      <sheetName val="토공수량산출"/>
      <sheetName val="토적계산서"/>
      <sheetName val="50201련박스"/>
      <sheetName val="공구"/>
      <sheetName val="마스터원본"/>
      <sheetName val="7_PILE__ԯ_x0000_缀_x0000_"/>
      <sheetName val="7_PILE__頀⮿︀䛕"/>
      <sheetName val="가도뻸"/>
      <sheetName val="7_PILE__䈀ᅪ԰_x0000_"/>
      <sheetName val="7_PILE__︀ᇕ԰_x0000_"/>
      <sheetName val="매탄-오"/>
      <sheetName val="매탄-합"/>
      <sheetName val="매산"/>
      <sheetName val="기간등록"/>
      <sheetName val="woo(mac)"/>
      <sheetName val="98지급계획"/>
      <sheetName val="깨기"/>
      <sheetName val="201동 산출근거"/>
      <sheetName val="구조물공1"/>
      <sheetName val="배수및구조물공1"/>
      <sheetName val="이름정의"/>
      <sheetName val="98비정기소모"/>
      <sheetName val="목재동바리"/>
      <sheetName val="단면별연장"/>
      <sheetName val="인부노임"/>
      <sheetName val="물가자료"/>
      <sheetName val="3.하중산정4ࠀ᭷䰀᭷︀곕ԯ_x0000_缀"/>
      <sheetName val="횡배수관집현황堀፾鰀፾︀"/>
      <sheetName val="개소별수량산출"/>
      <sheetName val="원가계산서 (변경계약) (3)"/>
      <sheetName val="일위대가(계측기설치)"/>
      <sheetName val="6׈_x0000_"/>
      <sheetName val="교대(A1-A2)"/>
      <sheetName val="설계조건"/>
      <sheetName val="포장공자재집계표"/>
      <sheetName val="(4)소요정착장검토"/>
      <sheetName val="예가내역서"/>
      <sheetName val="내역서(전체)"/>
      <sheetName val="토적표"/>
      <sheetName val="기계설비표선정수장"/>
      <sheetName val="9811"/>
      <sheetName val="부표총괄"/>
      <sheetName val="9509"/>
      <sheetName val="PipWT"/>
      <sheetName val="사업부배부A"/>
      <sheetName val="산근"/>
      <sheetName val="적용단위길이"/>
      <sheetName val="자료입력"/>
      <sheetName val="현장경비"/>
      <sheetName val="건축원가"/>
      <sheetName val="콘크리트채움모래"/>
      <sheetName val="기타방호시설"/>
      <sheetName val="포장직선구간"/>
      <sheetName val="4.2.1 마루높이 검토"/>
      <sheetName val="시점부수량산출서"/>
      <sheetName val="화산경계"/>
      <sheetName val="배수문수량산출(3)"/>
      <sheetName val="시설일위"/>
      <sheetName val="조명일위"/>
      <sheetName val="주공 갑지"/>
      <sheetName val="단면 (2)"/>
      <sheetName val="수량3"/>
      <sheetName val="상선"/>
      <sheetName val="S1,3"/>
      <sheetName val="일반0_x0000_"/>
      <sheetName val="일반䢬ፓ"/>
      <sheetName val="일반䣈ፓ"/>
      <sheetName val="일반ﻈᇕ"/>
      <sheetName val="일반ﺬᇕ"/>
      <sheetName val="일반︀ᇕ"/>
      <sheetName val="8.석축단위(H=1.5M)"/>
      <sheetName val="일반ቀ"/>
      <sheetName val="농로수량집계"/>
      <sheetName val="농로토공집계"/>
      <sheetName val="공내역"/>
      <sheetName val="산출내역(하도)"/>
      <sheetName val="출입구총집계"/>
      <sheetName val="월말"/>
      <sheetName val="현대물량"/>
      <sheetName val="대비"/>
      <sheetName val="3BL공동구 수량"/>
      <sheetName val="공통가설공사"/>
      <sheetName val="중기손료"/>
      <sheetName val="노임단가 (2)"/>
      <sheetName val="피벗테이블데이터분석"/>
      <sheetName val="Sheet1_(2)"/>
      <sheetName val="국도접속_차도부수량"/>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CON'C"/>
      <sheetName val="Ⅱ실행비목"/>
      <sheetName val="구체집계2@︀ᇕ԰_x0000_缀_x0000__x0000_"/>
      <sheetName val="지급자재ᰀ፜搀፜"/>
      <sheetName val="원가계산서(1공구)-헾⿆"/>
      <sheetName val="인입관수량총괄"/>
      <sheetName val="상부집계표"/>
      <sheetName val="경비2내역"/>
      <sheetName val="건축수량산출"/>
      <sheetName val="단砀⫵"/>
      <sheetName val=" 상부공통집계(총괄)"/>
      <sheetName val="시설물기초"/>
      <sheetName val="원가계산서(1공구)-蒈+"/>
      <sheetName val="부대tu"/>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위치조"/>
      <sheetName val="특별교실"/>
      <sheetName val="SULKEA"/>
      <sheetName val="6.교좌면보강"/>
      <sheetName val="경영혁신본부"/>
      <sheetName val="고양시"/>
      <sheetName val="★도급내역"/>
      <sheetName val="표지-내역서壒〚_x0005__x0000_"/>
      <sheetName val="(4-2)열관류값-2"/>
      <sheetName val="변경내역"/>
      <sheetName val="단가(1)"/>
      <sheetName val="지급자재"/>
      <sheetName val="토공A"/>
      <sheetName val="wall"/>
      <sheetName val="구체집계2_0x2_0(7-렀቟԰"/>
      <sheetName val="문화재 시굴조사비(표지)"/>
      <sheetName val="원심력수로관"/>
      <sheetName val="맨홀수량"/>
      <sheetName val="단  가  대  비  표"/>
      <sheetName val="일  위  대  가  목  록"/>
      <sheetName val="별표 "/>
      <sheetName val="분양금할인"/>
      <sheetName val="수입"/>
      <sheetName val="SG"/>
      <sheetName val="도기류"/>
      <sheetName val="노임이"/>
      <sheetName val="기㔀቎԰"/>
      <sheetName val="BQ"/>
      <sheetName val="관접합및부설"/>
      <sheetName val="단면설계"/>
      <sheetName val="재료집계"/>
      <sheetName val="Bid_Detail"/>
      <sheetName val="구체집계2_0x2䈀㉪ԯ_x0000_缀_x0000__x0000_"/>
      <sheetName val="토목내역서 (도급단가)"/>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접도구역경계표주丵〒"/>
      <sheetName val="구체집계3_0x2尜_x0013_層_x0013_闰〒_x0005_"/>
      <sheetName val="구체집계4_5x4_5丵〒_x0005__x0000_"/>
      <sheetName val="구체집계3_0x2壸5丵⿋_x0005__x0000_"/>
      <sheetName val="구체집계3_0x2喐6嗜6丵⿄_x0005_"/>
      <sheetName val="구체집계4_5x4_5헾】_x0005__x0000_"/>
      <sheetName val="구체3_0x2_0(Ⰰ⡛琀⡛"/>
      <sheetName val="돈암사업"/>
      <sheetName val="시점교︀"/>
      <sheetName val="구체3_5x3_5-8-1 "/>
      <sheetName val="구체3_0x2_0( ⱗ氀ⱗ"/>
      <sheetName val="구체3_0x2_0(䈀ᅪ԰_x0000_"/>
      <sheetName val="초"/>
      <sheetName val="송죽c"/>
      <sheetName val="송죽"/>
      <sheetName val="구체3_5x3_5-8-1退"/>
      <sheetName val="전차선로 물량표"/>
      <sheetName val="한강운반비"/>
      <sheetName val="공통(20-91)"/>
      <sheetName val="접도구역경계표주橂】"/>
      <sheetName val="아파트건축"/>
      <sheetName val="내역률노무비"/>
      <sheetName val="2호맨홀공제수량"/>
      <sheetName val="위치조렀"/>
      <sheetName val="위치조怀"/>
      <sheetName val="위치조ࠀ"/>
      <sheetName val="내역5"/>
      <sheetName val="토공산근"/>
      <sheetName val="CANOPY"/>
      <sheetName val="하수급견적대비"/>
      <sheetName val="투澘"/>
      <sheetName val="골조시행"/>
      <sheetName val="ELECTRIC"/>
      <sheetName val="전등설비"/>
      <sheetName val="구조물견적서"/>
      <sheetName val="투吐"/>
      <sheetName val="자재단가 (2)"/>
      <sheetName val="경산"/>
      <sheetName val="구체3_5x3_5-8-1ׂ"/>
      <sheetName val="요_x0005_"/>
      <sheetName val="현ᰀ"/>
      <sheetName val="FRP산출근橂"/>
      <sheetName val="일위대橂⿭_x0005_"/>
      <sheetName val="공사비집계"/>
      <sheetName val="NYS"/>
      <sheetName val="변압기 및 발전기 용량"/>
      <sheetName val="내역서(삼礊め"/>
      <sheetName val="0506생활권구적"/>
      <sheetName val="중로근거"/>
      <sheetName val="업체별기성"/>
      <sheetName val="식재가격"/>
      <sheetName val="식재총괄"/>
      <sheetName val="계정"/>
      <sheetName val="3.바닥판설계"/>
      <sheetName val="약품공급2"/>
      <sheetName val="갑지(추정)"/>
      <sheetName val="실행내역서을지"/>
      <sheetName val="工관리비율"/>
      <sheetName val="工완성공사율"/>
      <sheetName val="배수내역"/>
      <sheetName val="MixBed"/>
      <sheetName val="CondPol"/>
      <sheetName val="구체집계2@栀ᚃ가ᚃ︀崙ԯ"/>
      <sheetName val="코드1(매출계정)"/>
      <sheetName val="코드2(원가계정)"/>
      <sheetName val="코드5(투자비계정)"/>
      <sheetName val="교통처리우회도로"/>
      <sheetName val="총괄수량집계표"/>
      <sheetName val="설명서 "/>
      <sheetName val="일반수량총괄집계"/>
      <sheetName val="오동"/>
      <sheetName val="대조"/>
      <sheetName val="나한"/>
      <sheetName val="토공분배표"/>
      <sheetName val="I一般比"/>
      <sheetName val="나"/>
      <sheetName val="가압장구체수량산출서"/>
      <sheetName val="DATA(BAC)"/>
      <sheetName val="AC포장수량"/>
      <sheetName val="SLAB&quot;1&quot;"/>
      <sheetName val="우수공"/>
      <sheetName val="발주설계서(당초)"/>
      <sheetName val="현장관리비"/>
      <sheetName val="일람표(공정)"/>
      <sheetName val="1차 내역서"/>
      <sheetName val="설계서을"/>
      <sheetName val="직재"/>
      <sheetName val="1000 DB구축 부표"/>
      <sheetName val="포장수량집계표"/>
      <sheetName val="주요자재단가"/>
      <sheetName val="99사업계획"/>
      <sheetName val="배열수식"/>
      <sheetName val="Shee__"/>
      <sheetName val="구체집계2_0x2_0(7-1렀቟"/>
      <sheetName val="장비집계"/>
      <sheetName val="설계서(본관)"/>
      <sheetName val="ITEM"/>
      <sheetName val="투헾"/>
      <sheetName val="일위대가 집계표"/>
      <sheetName val="투_x0010_"/>
      <sheetName val="투䴨"/>
      <sheetName val="투䡲"/>
      <sheetName val="파일의이용"/>
      <sheetName val="구체3_0x2_0(퀀቙ᰀቚ"/>
      <sheetName val="구체3_5x3_5-8-1ᰀ"/>
      <sheetName val="배수관"/>
      <sheetName val="접도구역경계표주헾⽄"/>
      <sheetName val="변경현황"/>
      <sheetName val="접도구역경계표주鱨_x0013_"/>
      <sheetName val="도색집계"/>
      <sheetName val="유역면적"/>
      <sheetName val="설계개요"/>
      <sheetName val="고유코드_설계"/>
      <sheetName val="삼성동50"/>
      <sheetName val="특수선일위대가"/>
      <sheetName val="공문(신)"/>
      <sheetName val="집수정단위수량 "/>
      <sheetName val="예가표"/>
      <sheetName val="도급자재"/>
      <sheetName val="토목공사"/>
      <sheetName val="CONCRETE"/>
      <sheetName val="난간,앙카"/>
      <sheetName val="기둥설계(no)"/>
      <sheetName val="기초판설계(교축직각)"/>
      <sheetName val="용소리교"/>
      <sheetName val="5흙막이"/>
      <sheetName val="정산서 "/>
      <sheetName val="SLAB"/>
      <sheetName val="찍기"/>
      <sheetName val="대,유,램"/>
      <sheetName val="G.R300경비"/>
      <sheetName val="위치조쀀"/>
      <sheetName val="마감산출"/>
      <sheetName val="2_12기존㔀ԯ_x0000_缀"/>
      <sheetName val="가CP"/>
      <sheetName val="접도구역경계표주風_x001a_"/>
      <sheetName val="Total 단위경유량집계"/>
      <sheetName val="수로암거"/>
      <sheetName val="내역서 제출"/>
      <sheetName val="단   산"/>
      <sheetName val="실    단"/>
      <sheetName val="단가일람"/>
      <sheetName val="조경일람"/>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접도구역경계표주헾⾦"/>
      <sheetName val="접도구역경계표주鹘%"/>
      <sheetName val="원가 (2)"/>
      <sheetName val="공사비"/>
      <sheetName val="매출"/>
      <sheetName val="98수문일위"/>
      <sheetName val="상수도토공집계표"/>
      <sheetName val="A_7"/>
      <sheetName val="unitpric"/>
      <sheetName val="지점별강우량"/>
      <sheetName val="noyim"/>
      <sheetName val="1단계"/>
      <sheetName val="구체집계2_0x2_0(5-7ׇ"/>
      <sheetName val="개략"/>
      <sheetName val="참조자료"/>
      <sheetName val="구체2_0x2_0(3-5_x0010_"/>
      <sheetName val="구체2_0x2_0(3-5_x0005_"/>
      <sheetName val="구체2_0x2_0(3-5헾"/>
      <sheetName val="구체2_0x2_0(3-5菸"/>
      <sheetName val="구체집계2_0x2_0(5-7ԯ"/>
      <sheetName val="Sheet6"/>
      <sheetName val="구분자"/>
      <sheetName val="터널조도"/>
      <sheetName val="AHU집계"/>
      <sheetName val="MOTOR"/>
      <sheetName val="1"/>
      <sheetName val="CODE1"/>
      <sheetName val="투䱨"/>
      <sheetName val="투㟨"/>
      <sheetName val="자재수량"/>
      <sheetName val="기본단가"/>
      <sheetName val="인건비단가"/>
      <sheetName val="구체2_0x︀ᇕ԰_x0000_缀_x0000__x0000__x0000_"/>
      <sheetName val="계산조건"/>
      <sheetName val="가설건물"/>
      <sheetName val="인수공규격"/>
      <sheetName val="96노임기준"/>
      <sheetName val="총수량집계표"/>
      <sheetName val="소야공정계획표"/>
      <sheetName val="1,2공구원가계산서"/>
      <sheetName val="1공구산출내역서"/>
      <sheetName val="3.7교축하중"/>
      <sheetName val="조명율_x0005_"/>
      <sheetName val="국내조달(통합-1)"/>
      <sheetName val="토량산출서"/>
      <sheetName val="관기초"/>
      <sheetName val="관기초1"/>
      <sheetName val="박스규격"/>
      <sheetName val="보통암3"/>
      <sheetName val="BOX토공"/>
      <sheetName val="연결관수량-전공구"/>
      <sheetName val="연약지반"/>
      <sheetName val="토사3"/>
      <sheetName val="리핑암3"/>
      <sheetName val="단﹃ᇕ"/>
      <sheetName val="기계설비"/>
      <sheetName val="여과지동"/>
      <sheetName val="7⠀ᩗ"/>
      <sheetName val="사업수지"/>
      <sheetName val="결재(카메라)"/>
      <sheetName val="맨1"/>
      <sheetName val="수맨"/>
      <sheetName val="배1"/>
      <sheetName val="교통대책내역"/>
      <sheetName val="공종단가"/>
      <sheetName val="몰탈재료산출"/>
      <sheetName val="지우기"/>
      <sheetName val="조서"/>
      <sheetName val="배수계"/>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POOM_MOTO"/>
      <sheetName val="POOM_MOTO2"/>
      <sheetName val="설계내역2"/>
      <sheetName val="교대일반수량"/>
      <sheetName val="가로등위치"/>
      <sheetName val="일위렀庫"/>
      <sheetName val="대전-교대(A1-A2)"/>
      <sheetName val="경영계획1월"/>
      <sheetName val="도급내역서"/>
      <sheetName val="값"/>
      <sheetName val="맨홀조서"/>
      <sheetName val="프로젝트"/>
      <sheetName val="자재조사표"/>
      <sheetName val="일반부표집계표"/>
      <sheetName val="열린교실"/>
      <sheetName val="형틀공사"/>
      <sheetName val="연결관단위"/>
      <sheetName val="배수관및곡선부보강및날개벽"/>
      <sheetName val="평가데이터"/>
      <sheetName val="토滰%"/>
      <sheetName val="조명율丵"/>
      <sheetName val="조명율汐"/>
      <sheetName val="조명율橂"/>
      <sheetName val="조명율劀"/>
      <sheetName val="L40 B19.9"/>
      <sheetName val="내역서 "/>
      <sheetName val="1~69"/>
      <sheetName val="규준틀"/>
      <sheetName val="설계명세"/>
      <sheetName val="투_x0000_"/>
      <sheetName val="세계수요종합OK"/>
      <sheetName val="교육종류"/>
      <sheetName val="투暷"/>
      <sheetName val="단가대비표"/>
      <sheetName val="예산총괄표"/>
      <sheetName val="6狈譈"/>
      <sheetName val="6磈᎙"/>
      <sheetName val="6È_x0000_"/>
      <sheetName val="전睮"/>
      <sheetName val="위치조_x0001_"/>
      <sheetName val="투㚈"/>
      <sheetName val="토공총괄헾⿷_x0005_"/>
      <sheetName val="공량산출서"/>
      <sheetName val="tggwan(mac)"/>
      <sheetName val="원가계산서(1栆ⅎ_x0000_⷇쐋ꍣ"/>
      <sheetName val="부표(010427)"/>
      <sheetName val="FRP산출근ᛅ"/>
      <sheetName val="일위총괄표"/>
      <sheetName val="FRP산출근헾"/>
      <sheetName val="C_배수ԯ_x0000_"/>
      <sheetName val="C_배수︀ᇕ"/>
      <sheetName val="2축기둥해석"/>
      <sheetName val="단락전류-A"/>
      <sheetName val="일반_x0005__x0000_"/>
      <sheetName val="일반圠_x0018_"/>
      <sheetName val="2공구餀ኘ԰_x0000_"/>
      <sheetName val="안전시설내역서"/>
      <sheetName val="출금실적"/>
      <sheetName val="WORK"/>
      <sheetName val="3.하중산정4.양수압5.지지︀"/>
      <sheetName val="담장산출"/>
      <sheetName val="단֬큭࠯"/>
      <sheetName val="원가계婌."/>
      <sheetName val="중기사용료"/>
      <sheetName val="적용노임"/>
      <sheetName val="일반자재"/>
      <sheetName val="건축"/>
      <sheetName val="일반쌒"/>
      <sheetName val="일반㉚"/>
      <sheetName val="일반_x0000__x0000_"/>
      <sheetName val="상부_x0000_"/>
      <sheetName val="일반䠀᝶"/>
      <sheetName val="일반_xd800_ឈ"/>
      <sheetName val="일반栓椈"/>
      <sheetName val="일반厌"/>
      <sheetName val="외주비"/>
      <sheetName val="부대공-수량증감 내역서"/>
      <sheetName val="현장조사"/>
      <sheetName val="물가"/>
      <sheetName val="2. 공원조도"/>
      <sheetName val="근무계획표 (전체)"/>
      <sheetName val="출력X"/>
      <sheetName val="규격"/>
      <sheetName val="수종"/>
      <sheetName val="횡배위치"/>
      <sheetName val="6ᣈᎍ"/>
      <sheetName val="6ᣈᦘ"/>
      <sheetName val="6⣈⦘"/>
      <sheetName val="일반ㅿ"/>
      <sheetName val="물가시세표"/>
      <sheetName val="EJ"/>
      <sheetName val="제잡비집계"/>
      <sheetName val="PLP"/>
      <sheetName val="해평견적"/>
      <sheetName val="전尜"/>
      <sheetName val="구체집계3_0x2_尜_x0013_層_x0013_闰〒"/>
      <sheetName val="전徸"/>
      <sheetName val="구체집계3_0x2_徸〒_x0005__x0000__x0000_"/>
      <sheetName val="구체2_0X2_0(0-徸〒"/>
      <sheetName val="대포2교접속"/>
      <sheetName val="천방교접속"/>
      <sheetName val="보고서원고"/>
      <sheetName val="옹벽"/>
      <sheetName val="1.설계기준"/>
      <sheetName val="단가산출2"/>
      <sheetName val="집"/>
      <sheetName val="EQ-R1"/>
      <sheetName val="토공검토G"/>
      <sheetName val="CTEMCOST"/>
      <sheetName val="2.재료비"/>
      <sheetName val="기성고"/>
      <sheetName val="실행갑지"/>
      <sheetName val="공사비증(-)/_x0000_頀_x0014_"/>
      <sheetName val="미비용95"/>
      <sheetName val="물건조서"/>
      <sheetName val="콤보박스와 리스트박스의 연결"/>
      <sheetName val="개별요인비교번호"/>
      <sheetName val="일반자료"/>
      <sheetName val="이름표"/>
      <sheetName val="비교표준지"/>
      <sheetName val="명부"/>
      <sheetName val="마사"/>
      <sheetName val="DB"/>
      <sheetName val="손익차蚘_x001b_泌"/>
      <sheetName val="손익차_x0000__x0000_굘"/>
      <sheetName val="농서동"/>
      <sheetName val="영천리"/>
      <sheetName val="4)유԰_x0000_"/>
      <sheetName val="2-1. 경관조명 내역총괄표"/>
      <sheetName val="토지-2731"/>
      <sheetName val="토지-181(2)"/>
      <sheetName val="구체2_0X2_0(0-3堀"/>
      <sheetName val="NO.3.PTA PLANT SD COST"/>
      <sheetName val="건축설비"/>
      <sheetName val="검토"/>
      <sheetName val="종배수관"/>
      <sheetName val="설계예시"/>
      <sheetName val="편입용지조서"/>
      <sheetName val="원가계산서(공사)"/>
      <sheetName val="3련 BOX"/>
      <sheetName val="신천3호용수로"/>
      <sheetName val="전기"/>
      <sheetName val="3.2산출근거(감독)"/>
      <sheetName val="별첨-기계경비 산출목록"/>
      <sheetName val="단䈀ᅪ"/>
      <sheetName val="Proposal"/>
      <sheetName val="도급정산"/>
      <sheetName val="인건비"/>
      <sheetName val="Macro(전기)"/>
      <sheetName val="역T형교대(말뚝기초)"/>
      <sheetName val="사급자재총괄"/>
      <sheetName val="제잡비계산"/>
      <sheetName val="단위중기"/>
      <sheetName val="투尜"/>
      <sheetName val="상 부"/>
      <sheetName val="폐기물"/>
      <sheetName val="연결관연장"/>
      <sheetName val="5.세운W-A"/>
      <sheetName val="2000전체분"/>
      <sheetName val="시설물일위"/>
      <sheetName val="포장총괄집계표"/>
      <sheetName val="A4"/>
      <sheetName val="일반부표"/>
      <sheetName val="다곡2교"/>
      <sheetName val="C_배䤊⾛_x0005_"/>
      <sheetName val="C_배哐.唜"/>
      <sheetName val="이름표지정"/>
      <sheetName val="대비표"/>
      <sheetName val="대호방조제 접속공"/>
      <sheetName val="GSTOTAL"/>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외국인산업연수생"/>
      <sheetName val="교통처리우회도㄁"/>
      <sheetName val="위치조瀀"/>
      <sheetName val="구체집계2_0x2_︀뗕ԯ_x0000_缀_x0000_"/>
      <sheetName val="토목주소"/>
      <sheetName val="6က_x0000_"/>
      <sheetName val="복주식단위수량"/>
      <sheetName val="단위량당중기"/>
      <sheetName val="토적표(_x0000__x0000_"/>
      <sheetName val="토적표(˯"/>
      <sheetName val="토적표(摠ˌ"/>
      <sheetName val="토적표(狘Ĕ"/>
      <sheetName val="토적표(_xd9a0_ط"/>
      <sheetName val="토적표(矠ˌ"/>
      <sheetName val="명세서"/>
      <sheetName val="6PILE__(돌출)"/>
      <sheetName val="남양시작동자105노65기1_3화1_2"/>
      <sheetName val="견적대비표"/>
      <sheetName val="보차도경계석수량"/>
      <sheetName val="기ԯ_x0000_缀"/>
      <sheetName val="암거단위"/>
      <sheetName val="견적대비"/>
      <sheetName val="사당"/>
      <sheetName val="설계명세서"/>
      <sheetName val="21301동"/>
      <sheetName val="1__설계조건_2_단면가정_3__하중계산"/>
      <sheetName val="DATA_입력란"/>
      <sheetName val="변화치수"/>
      <sheetName val="횡배수관위치조서"/>
      <sheetName val="중기가격"/>
      <sheetName val="일반맨홀수량집계(A-7 LINE)"/>
      <sheetName val="실행예산 명세표"/>
      <sheetName val="하부철근수砀"/>
      <sheetName val="하부철근수_x0000_"/>
      <sheetName val="펌프장토공수량산출"/>
      <sheetName val="단가_x0005__x0000_"/>
      <sheetName val="하부철근수저"/>
      <sheetName val="일਀鵹ԯ"/>
      <sheetName val="공사비증(-)䈀४԰_x0000_"/>
      <sheetName val="Sensitivity"/>
      <sheetName val="산근터빈"/>
      <sheetName val="강교(Sub)"/>
      <sheetName val="일반토공견적"/>
      <sheetName val="공토공단위당"/>
      <sheetName val="FOB발"/>
      <sheetName val="횡배수관수량"/>
      <sheetName val="노견단위수량"/>
      <sheetName val="일위대가(_x0005__x0000_"/>
      <sheetName val="수량집계표저ᡛ簀"/>
      <sheetName val="수량집계표渀빷ԯ"/>
      <sheetName val="L_RPTA05_목록"/>
      <sheetName val="장비가동"/>
      <sheetName val="제출내역 (2)"/>
      <sheetName val="위치조_x0000_"/>
      <sheetName val="위치조耀"/>
      <sheetName val="장비경비"/>
      <sheetName val="※참고자료※"/>
      <sheetName val="3.하중계산"/>
      <sheetName val="판정1교토공"/>
      <sheetName val="[배수관공(IC).xls]원가계☦:"/>
      <sheetName val="용수량(생활용수)"/>
      <sheetName val="수목데이타"/>
      <sheetName val="원가서"/>
      <sheetName val="Library"/>
      <sheetName val="Checklist"/>
      <sheetName val="WORK-VOL"/>
      <sheetName val="Condition"/>
      <sheetName val="DESIGN(77C-102A)-2"/>
      <sheetName val="BOQ.vts"/>
      <sheetName val="95신규호표"/>
      <sheetName val="1련박스"/>
      <sheetName val="역T형"/>
      <sheetName val="내역서적용수량 (지방도893)"/>
      <sheetName val="세동별비상"/>
      <sheetName val="4차원가계산서"/>
      <sheetName val="2공구자재집"/>
      <sheetName val="위치조Ԁ"/>
      <sheetName val="도급기성"/>
      <sheetName val="상행-교대(A1-A2)"/>
      <sheetName val="단가산출1"/>
      <sheetName val="수량집계_x0000__x0000_Ԁ_x0000_"/>
      <sheetName val="품셈"/>
      <sheetName val="예산"/>
      <sheetName val="위치조⣇"/>
      <sheetName val="입력"/>
      <sheetName val="별표"/>
      <sheetName val="신규부표총괄"/>
      <sheetName val="자재조서(2007년 3월)"/>
      <sheetName val="신규품셈총괄"/>
      <sheetName val="노임9월"/>
      <sheetName val="TTL"/>
      <sheetName val="9.Attach"/>
      <sheetName val="A2"/>
      <sheetName val="BLOCK(1)"/>
      <sheetName val="일반䈀ᅪ"/>
      <sheetName val="덧씌우기구간수량산출1"/>
      <sheetName val="JUCK"/>
      <sheetName val="COVER"/>
      <sheetName val="간접경상비"/>
      <sheetName val="단"/>
      <sheetName val="1-21_토적"/>
      <sheetName val="pier-1"/>
      <sheetName val="회사정보"/>
      <sheetName val="주요량/_x0000_저Í"/>
      <sheetName val="구체집계2_0x2_x0000__x0000_Ԁ_x0000__x0000_Ŋ_x0005__x0000_"/>
      <sheetName val="연도MASTER"/>
      <sheetName val="석축설면"/>
      <sheetName val="간지 (0)"/>
      <sheetName val="단면제원"/>
      <sheetName val="도로경계블럭연장조서"/>
      <sheetName val="지수산_x0000_"/>
      <sheetName val="배관단가조사서"/>
      <sheetName val="1호԰_x0000_缀_x0000_"/>
      <sheetName val="1호堀᎟鰀᎟"/>
      <sheetName val="데이터관리"/>
      <sheetName val="재직(경력)증명서"/>
      <sheetName val="일반︀賕"/>
      <sheetName val="전夈"/>
      <sheetName val="구체집계3_0x2_舘_x0018_헾⼡_x0005__x0000_"/>
      <sheetName val="전丵"/>
      <sheetName val="구체집계3_0x2_丵〒_x0005__x0000__x0000_"/>
      <sheetName val="구체집계3_0x2__x0005__x0000__x0000__x0000__x0000_"/>
      <sheetName val="첨부1"/>
      <sheetName val="슬래브"/>
      <sheetName val="설계표지"/>
      <sheetName val="간접공사비 적용요율"/>
      <sheetName val="총 괄 표"/>
      <sheetName val="2_13날개벽ֳ_x0000_缀"/>
      <sheetName val="A(Rev.3)"/>
      <sheetName val="OPG_x000d__x0000__x0000_"/>
      <sheetName val="2_14집䈀ᅪ"/>
      <sheetName val="2_14집԰_x0000_"/>
      <sheetName val="수색정거장"/>
      <sheetName val="도阀"/>
      <sheetName val="주요량(⍠」_x0005_"/>
      <sheetName val="투㞘"/>
      <sheetName val="투㒨"/>
      <sheetName val="투槓"/>
      <sheetName val="단 box"/>
      <sheetName val="대창(함평)"/>
      <sheetName val="대창(장성)"/>
      <sheetName val="EQT-ESTN"/>
      <sheetName val="2.냉난방설비공사"/>
      <sheetName val="위치조"/>
      <sheetName val="투丵"/>
      <sheetName val="투_x0005_"/>
      <sheetName val="OPG䈀塪ԯ"/>
      <sheetName val="OPG䈀屪ԯ"/>
      <sheetName val="6.자재단가"/>
      <sheetName val="문학간접"/>
      <sheetName val="간접"/>
      <sheetName val="도장수량(하1)"/>
      <sheetName val="박스암거2.5x2.0"/>
      <sheetName val="포장재료집계표"/>
      <sheetName val="포장면적산출"/>
      <sheetName val="포장수량집계"/>
      <sheetName val="BOX"/>
      <sheetName val="교대일반수량총괄집계표"/>
      <sheetName val="공통가설"/>
      <sheetName val="LOPCALC"/>
      <sheetName val="구체2_0x2׎_x0000_缀_x0000__x0000__x0000_܀侙"/>
      <sheetName val="구체2_0x2׎_x0000_缀_x0000__x0000__x0000_唀ᚹ"/>
      <sheetName val="구체2_0x2ﻎᇕ԰_x0000_缀_x0000__x0000__x0000_"/>
      <sheetName val="구체2_0x2׎_x0000_缀_x0000__x0000__x0000_㰀"/>
      <sheetName val="제2호단위수량"/>
      <sheetName val="말뚝기초(안정검토)-외측"/>
      <sheetName val="기본(98)"/>
      <sheetName val="배수공 주요자재 집계표"/>
      <sheetName val="저류지수량집계"/>
      <sheetName val="고정보爇譈0_x0000_"/>
      <sheetName val="고정보䠉ፓ　冂"/>
      <sheetName val="구체집계2_0x2_x0000__x0000_Ԁ_x0000_耀_xda3b__x0002_"/>
      <sheetName val="구체집계2_0x2_x0000__x0000_Ԁ_x0000_쀀_x0002_"/>
      <sheetName val="측구공수량집계"/>
      <sheetName val="수량집계표 "/>
      <sheetName val="DATE2001"/>
      <sheetName val="식재출0_x0000_"/>
      <sheetName val="식재출砀鄌"/>
      <sheetName val="제출견적서 - 원본 "/>
      <sheetName val="카니발(자105노60)"/>
      <sheetName val="3지구단위"/>
      <sheetName val="︀ᇕ"/>
      <sheetName val="교대"/>
      <sheetName val="남평내역"/>
      <sheetName val="가설공사"/>
      <sheetName val="공통단가"/>
      <sheetName val="운반비"/>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A-4"/>
      <sheetName val="용산1_해보_"/>
      <sheetName val="토공사ԯ_x0000_缀_x0000__x0000_"/>
      <sheetName val="공기주입기 설치공사"/>
      <sheetName val="기본1"/>
      <sheetName val="수정일위대가"/>
      <sheetName val="안동예산서"/>
      <sheetName val="공조기"/>
      <sheetName val="마감집계"/>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1안"/>
      <sheetName val="정물량"/>
      <sheetName val="본선차로수량집계표"/>
      <sheetName val="수량집계표(12)"/>
      <sheetName val="수량집계표(34)"/>
      <sheetName val="도색수량산출근거(중로1류)"/>
      <sheetName val="상세"/>
      <sheetName val="예산M11A"/>
      <sheetName val="1.설계기준 "/>
      <sheetName val="집계(2)"/>
      <sheetName val="배수장토목공사비"/>
      <sheetName val="접속슬라브"/>
      <sheetName val="일반ࠀ⏁"/>
      <sheetName val="단관데이터"/>
      <sheetName val="이형관데이터"/>
      <sheetName val="코드"/>
      <sheetName val="구체2@2_5x栀Ẅ가"/>
      <sheetName val="양지䬨"/>
      <sheetName val="일반栀䒘"/>
      <sheetName val="일반뀀⋔"/>
      <sheetName val="예산내역"/>
      <sheetName val="BOX-1510"/>
      <sheetName val="집계표(육상)"/>
      <sheetName val="조작대(1연)"/>
      <sheetName val="2013년상반기"/>
      <sheetName val="이토변실(A3-LI礊⿨_x0005_"/>
      <sheetName val="법면단"/>
      <sheetName val="부하LOAD"/>
      <sheetName val="역T형(H=6.0) (2)"/>
      <sheetName val="원가계산 (2)"/>
      <sheetName val="BJJIN"/>
      <sheetName val="메인거더-크로스빔200연결부"/>
      <sheetName val="기성내역서"/>
      <sheetName val="수공기"/>
      <sheetName val="운반_골재_5km"/>
      <sheetName val="4월"/>
      <sheetName val="2.단면가정"/>
      <sheetName val="연습"/>
      <sheetName val="대구-교대(A1)"/>
      <sheetName val="수정계획3"/>
      <sheetName val="용역비산출"/>
      <sheetName val="단가籀%"/>
      <sheetName val="단가艐Ⱦ"/>
      <sheetName val="단가菘_x0019_"/>
      <sheetName val="Stem Footing"/>
      <sheetName val="계수시트"/>
      <sheetName val="효성CB 1P기초"/>
      <sheetName val="FRP산출근_x0000_"/>
      <sheetName val="3연box"/>
      <sheetName val="일위대가(건축)"/>
      <sheetName val="실행예산SHEET도장재검토"/>
      <sheetName val="기䈀嵪ԯ"/>
      <sheetName val="6㔀቎"/>
      <sheetName val="1단계총괄내역서"/>
      <sheetName val="IMPEADENCE MAP 취수장"/>
      <sheetName val="TYPE-3"/>
      <sheetName val="1@3.0X2.0(저류지1)(1)"/>
      <sheetName val="난간벽-3련"/>
      <sheetName val="아스콘포장(중로)"/>
      <sheetName val="설계서"/>
      <sheetName val="기타ကṕ"/>
      <sheetName val="기타╗"/>
      <sheetName val="기타䀀ὕ"/>
      <sheetName val="변경원가서갑"/>
      <sheetName val="일0_x0000_䠀"/>
      <sheetName val="일0_x0000_ "/>
      <sheetName val="6_x0005__x000a_"/>
      <sheetName val="집수정단위수량"/>
      <sheetName val="수량 Ὑ"/>
      <sheetName val="위렯_x0000_"/>
      <sheetName val="위ᬀ㾀0"/>
      <sheetName val="위㠯_x0000__x0000_"/>
      <sheetName val="위〯B_x0000_"/>
      <sheetName val="위耯j_x0000_"/>
      <sheetName val="위〯_x0000_"/>
      <sheetName val="위က_x0000__x0000_"/>
      <sheetName val="위က_x0000_"/>
      <sheetName val="위က_x0000_"/>
      <sheetName val="front"/>
      <sheetName val="연부97-1"/>
      <sheetName val="갑지1"/>
      <sheetName val="하부철근수က"/>
      <sheetName val="전체제잡비"/>
      <sheetName val="사  업  비  수  지  예  산  서"/>
      <sheetName val="도급FORM"/>
      <sheetName val="TOT"/>
      <sheetName val="맨홀(0+460)"/>
      <sheetName val="우수받이재료집阀葢"/>
      <sheetName val="부안일위"/>
      <sheetName val="사통"/>
      <sheetName val="건축명"/>
      <sheetName val="기계명"/>
      <sheetName val="전기명"/>
      <sheetName val="토목명"/>
      <sheetName val="주요량(헾】_x0005_"/>
      <sheetName val="교량"/>
      <sheetName val="정보매체A동"/>
      <sheetName val="기계경비"/>
      <sheetName val="신당동집계표"/>
      <sheetName val="안정검토(온1)"/>
      <sheetName val="제-노임"/>
      <sheetName val="제직재"/>
      <sheetName val="일반_x0000_樀"/>
      <sheetName val="재료비단가"/>
      <sheetName val="자재계산서"/>
      <sheetName val="주소록"/>
      <sheetName val="식생블럭단위수량"/>
      <sheetName val="A-LINE"/>
      <sheetName val="TYPE-A,B,C,D"/>
      <sheetName val="계림(함평)"/>
      <sheetName val="계림(장성)"/>
      <sheetName val="1호철근량"/>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재"/>
      <sheetName val="공사비내역서"/>
      <sheetName val="산수배수"/>
      <sheetName val="X17-TOTAL"/>
      <sheetName val="기계경비1"/>
      <sheetName val="쌍송_x0000_"/>
      <sheetName val="6퇈ꚲ"/>
      <sheetName val="기성우리"/>
      <sheetName val="R-F-타공종"/>
      <sheetName val="slab집계"/>
      <sheetName val="슬래브(0)"/>
      <sheetName val="슬래브(1)"/>
      <sheetName val="mb1슬래브송도"/>
      <sheetName val="mb1슬래브송도2"/>
      <sheetName val="ABUT집계"/>
      <sheetName val="구체3_5x3_5-8-1朏"/>
      <sheetName val="P&amp;L(Ahn)"/>
      <sheetName val="분뇨"/>
      <sheetName val="공사비산출서"/>
      <sheetName val="익산"/>
      <sheetName val="DATA_BAC_"/>
      <sheetName val="2_1︀ᇕ԰"/>
      <sheetName val="BSD (2)"/>
      <sheetName val="카렌스센터계량기설치공사"/>
      <sheetName val="SANBAISU"/>
      <sheetName val="면수"/>
      <sheetName val="공사비총괄표"/>
      <sheetName val="왕십리방향"/>
      <sheetName val="총괄-1"/>
      <sheetName val="Tota_x0005_"/>
      <sheetName val="옥외등신설"/>
      <sheetName val="저케CV22신설"/>
      <sheetName val="저케CV38신설"/>
      <sheetName val="저케CV8신설"/>
      <sheetName val="접지3종"/>
      <sheetName val="type-F1"/>
      <sheetName val="CONTENTS"/>
      <sheetName val="1호인버트수량"/>
      <sheetName val="원가_x0001__x0000_䀀"/>
      <sheetName val="원가ⴀ癆顶"/>
      <sheetName val="원가顶๔꤂"/>
      <sheetName val="건   축"/>
      <sheetName val="현장관리비데이타"/>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단가표 _x0003__x0004_ÿ"/>
      <sheetName val="소화실적"/>
      <sheetName val="구성1"/>
      <sheetName val="구성2"/>
      <sheetName val="구성3"/>
      <sheetName val="구성4"/>
      <sheetName val="그림2"/>
      <sheetName val="잔수량(작성)"/>
      <sheetName val="SUB일위대가(이음)"/>
      <sheetName val="확약서"/>
      <sheetName val="9900"/>
      <sheetName val="990_x0000_"/>
      <sheetName val="990_x0010_"/>
      <sheetName val="990Ð"/>
      <sheetName val="01"/>
      <sheetName val="몰탈콘크리트"/>
      <sheetName val="철근집계"/>
      <sheetName val="산출근거(조건값)"/>
      <sheetName val="암거치수표"/>
      <sheetName val="재료집계표빽업"/>
      <sheetName val="암거수리계산서"/>
      <sheetName val="◀암거수리계산조서"/>
      <sheetName val="◀암거위치"/>
      <sheetName val="최종단면▶"/>
      <sheetName val="◀평균높이▶"/>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일缀뼪ԯ"/>
      <sheetName val="일ԯ_x0000_缀"/>
      <sheetName val="일　⹹缀"/>
      <sheetName val="구체"/>
      <sheetName val="좌측날개벽"/>
      <sheetName val="우측날개벽"/>
      <sheetName val="소포내역 (2)"/>
      <sheetName val="공사요율"/>
      <sheetName val="IT-BAT"/>
      <sheetName val="WING3"/>
      <sheetName val="현황CODE"/>
      <sheetName val="손익현황"/>
      <sheetName val="기계변경"/>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관급자재대"/>
      <sheetName val="단위수량(출력X)"/>
      <sheetName val="소일위대가코드표"/>
      <sheetName val="구체3_0x2_0餀페ԯ_x0000_缀"/>
      <sheetName val="구체3_0x2_0頀ᕖ餀輦ԯ"/>
      <sheetName val="구체3_0x2_0餀㚘ԯ_x0000_缀"/>
      <sheetName val="노임목록"/>
      <sheetName val="maccp04"/>
      <sheetName val="7_PILE__崀ሹ԰_x0000_"/>
      <sheetName val="구체집계2_0x2_0(7-1蕈&lt;"/>
      <sheetName val="48평형"/>
      <sheetName val="62평형"/>
      <sheetName val="Character"/>
      <sheetName val="(C)원내역"/>
      <sheetName val="교대시점"/>
      <sheetName val="직접인건비"/>
      <sheetName val="직접경비"/>
      <sheetName val="토적단위"/>
      <sheetName val="철거공-조경"/>
      <sheetName val="정산ISSUE(T)"/>
      <sheetName val="측량노임단가"/>
      <sheetName val="단가조사서"/>
      <sheetName val="수주추정"/>
      <sheetName val="일᠀㕗꜀"/>
      <sheetName val="일꜀䞵ԯ"/>
      <sheetName val="일︀ổԯ"/>
      <sheetName val="일怀⅒가"/>
      <sheetName val="일耀㩗찀"/>
      <sheetName val="토적표(睬_x0015_"/>
      <sheetName val="원가계肈+"/>
      <sheetName val="원가계瑸_x001c_"/>
      <sheetName val="기초처리공사비"/>
      <sheetName val="복통공사비"/>
      <sheetName val="본제당공사비"/>
      <sheetName val="시험비"/>
      <sheetName val="중기운반비"/>
      <sheetName val="진입도로공사비"/>
      <sheetName val="취수탑공사비"/>
      <sheetName val="토취장복구"/>
      <sheetName val="LINE-8-1@1.5x1.5(TYPE-1)"/>
      <sheetName val="부대시︀"/>
      <sheetName val="[배수관공(IC).xls]공사비증(-)/_x0000_頀_x0014_"/>
      <sheetName val="표지_토공"/>
      <sheetName val="예산명세서"/>
      <sheetName val="배수공집계표"/>
      <sheetName val="RD제품개발투자비(매가)"/>
      <sheetName val="횡배수관집현喠.嗬.颙⽲"/>
      <sheetName val="전_x0000_"/>
      <sheetName val="성곽내역서"/>
      <sheetName val="기본일위"/>
      <sheetName val="기타"/>
      <sheetName val="기타_xde00_"/>
      <sheetName val="기타࠸ᨷ"/>
      <sheetName val="기타တʸ"/>
      <sheetName val="기타세Ȍ"/>
      <sheetName val="2_1ᝓ㰀"/>
      <sheetName val="단가입력"/>
      <sheetName val="하부철근수怀"/>
      <sheetName val="하부철근수頀"/>
      <sheetName val="입력변수"/>
      <sheetName val="하부철근수頁"/>
      <sheetName val="기초부하"/>
      <sheetName val="데리네이타_x000c_콐"/>
      <sheetName val="적용(기계)"/>
      <sheetName val="세목전체"/>
      <sheetName val="기계data"/>
      <sheetName val="2000년 공정표"/>
      <sheetName val="3.하중산정4Ṹ㰀ṹ︀쳕ԯ_x0000_缀"/>
      <sheetName val="노임단"/>
      <sheetName val="운반공"/>
      <sheetName val="자재단"/>
      <sheetName val="장비단"/>
      <sheetName val="노무단가"/>
      <sheetName val="현장식당(1ԅ"/>
      <sheetName val="현장식당(1ԃ"/>
      <sheetName val="현장식당(1က"/>
      <sheetName val="C_배수관㖰"/>
      <sheetName val="현장식당(1瀀"/>
      <sheetName val="현장식당(1_x0000_"/>
      <sheetName val="안정계산"/>
      <sheetName val="구체집계2_0x2_׃⾯_x0000__x0000_ၰ_x0000_"/>
      <sheetName val="구체집계2_0x2_׃⾯_x0000__x0000_ቨ_x0000_"/>
      <sheetName val="방조제"/>
      <sheetName val="토적표98"/>
      <sheetName val="수지,측설"/>
      <sheetName val="견적서을지"/>
      <sheetName val="1-1구간"/>
      <sheetName val="국민연금"/>
      <sheetName val="5사남"/>
      <sheetName val="세금자료"/>
      <sheetName val="우수공집계"/>
      <sheetName val="합"/>
      <sheetName val="Summary"/>
      <sheetName val="손익차䢀5ꮸ"/>
      <sheetName val="손익차_x0005__x0000_"/>
      <sheetName val="포장수량산_x0005_"/>
      <sheetName val="교각 P3"/>
      <sheetName val="손익차䮀6ꮸ"/>
      <sheetName val="⑘"/>
      <sheetName val="자재집계"/>
      <sheetName val="내역서2안"/>
      <sheetName val="개별직종노임단가(2002.5)"/>
      <sheetName val="일위단위"/>
      <sheetName val="6ト焫"/>
      <sheetName val="6뇈쫀"/>
      <sheetName val="구체2_0x2_0(50_x0000_耀"/>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연장및면적(좌측)"/>
      <sheetName val="3.하중산정4.양수압5.怀踣԰"/>
      <sheetName val="3.하중산정4.양수압5.䈀ሬ԰"/>
      <sheetName val="3.하중산정4.양수압5.턀ᄛ԰"/>
      <sheetName val="하부철근수/"/>
      <sheetName val="조경내역"/>
      <sheetName val="전문하도급"/>
      <sheetName val="교량전기"/>
      <sheetName val="일퐀ﵖ_xdc00_"/>
      <sheetName val="노면표/_x0000_w"/>
      <sheetName val="포장BOQ"/>
      <sheetName val="품"/>
      <sheetName val="건축내역서"/>
      <sheetName val="설비내역서"/>
      <sheetName val="전기내역서"/>
      <sheetName val="일위_파일"/>
      <sheetName val="산출금액내역"/>
      <sheetName val="반중력식옹벽"/>
      <sheetName val="하부철근수²"/>
      <sheetName val="품셈표"/>
      <sheetName val="에너지요금"/>
      <sheetName val="철골"/>
      <sheetName val="식재일위대가"/>
      <sheetName val="03전반노무비"/>
      <sheetName val="방수몰탈"/>
      <sheetName val="SS"/>
      <sheetName val="7단가"/>
      <sheetName val="BOX복구단위수량"/>
      <sheetName val="횡배수_x0006__x0005__x0006__x0006__x0007__x000a__x0006__x000b__x000d_"/>
      <sheetName val="ࠀЀऀ܀ЀȀࠀȀ؀؀؀؀Ȁ"/>
      <sheetName val="990Å"/>
      <sheetName val="990à"/>
      <sheetName val="소총괄표1"/>
      <sheetName val="DAT_x0000_"/>
      <sheetName val="가옥집계"/>
      <sheetName val="명세"/>
      <sheetName val="단산"/>
      <sheetName val="일대"/>
      <sheetName val="도봉2지구"/>
      <sheetName val="104동"/>
      <sheetName val="김포IO"/>
      <sheetName val="1_3.견적(통합)"/>
      <sheetName val="수지예산"/>
      <sheetName val="data2"/>
      <sheetName val="1.취수장"/>
      <sheetName val="당년매출집계"/>
      <sheetName val="배관BM(일반)"/>
      <sheetName val="1.공사원가계산서"/>
      <sheetName val="토목내역"/>
      <sheetName val="BSD _2_"/>
      <sheetName val="B.O.Q(배수공)"/>
      <sheetName val="단가산출내역(노임부분수정)"/>
      <sheetName val="수량집계︀⫕ԯ_x0000_"/>
      <sheetName val="수량집계ԯ_x0000_缀_x0000_"/>
      <sheetName val="개인DATA"/>
      <sheetName val="창원- 전기공사"/>
      <sheetName val="1.용수간선총재료집계표"/>
      <sheetName val="횡배수관수량집계"/>
      <sheetName val="OPGꀀ⑯"/>
      <sheetName val="OPGԯ_x0000_缀"/>
      <sheetName val="OPGᲕԯ"/>
      <sheetName val="기본자료입력"/>
      <sheetName val="인건-측정"/>
      <sheetName val="원내역"/>
      <sheetName val="부산만덕"/>
      <sheetName val="수원율전"/>
      <sheetName val="안양주공"/>
      <sheetName val="표준일위대가"/>
      <sheetName val="파주"/>
      <sheetName val="무안방향교대일반수량집계표"/>
      <sheetName val="공조기(삭제뀀"/>
      <sheetName val="2.하중산정"/>
      <sheetName val="II손익관리"/>
      <sheetName val="총괄집계표"/>
      <sheetName val="분전함신설"/>
      <sheetName val="접지1종"/>
      <sheetName val="설계룅቟"/>
      <sheetName val="상_x0000__x0000_"/>
      <sheetName val="4차월_x0000_"/>
      <sheetName val="외주"/>
      <sheetName val="잡설비내역"/>
      <sheetName val="연돌일위집계"/>
      <sheetName val="산출-설비"/>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구역화물"/>
      <sheetName val="단위목록"/>
      <sheetName val="기계경비목록"/>
      <sheetName val="남대문빌딩"/>
      <sheetName val="암거"/>
      <sheetName val="수량집계저㪃ఀ㪄"/>
      <sheetName val="골조"/>
      <sheetName val="공제구간조서"/>
      <sheetName val="노무비갑지"/>
      <sheetName val="Internal Floor"/>
      <sheetName val="전기내역1"/>
      <sheetName val="1공구내역"/>
      <sheetName val="단재적표"/>
      <sheetName val="입주일"/>
      <sheetName val="교각계산"/>
      <sheetName val="현장관리비내역 "/>
      <sheetName val="가시설수량"/>
      <sheetName val="뜃맟뭁돽띿맟?-BLDG"/>
      <sheetName val="차수별내역서"/>
      <sheetName val="본지사합"/>
      <sheetName val="일蠋⪖堀"/>
      <sheetName val="일렀₃︀"/>
      <sheetName val="15100"/>
      <sheetName val="자재비"/>
      <sheetName val="SLIDES"/>
      <sheetName val="대가목록"/>
      <sheetName val="Ⅴ-2.공종별내역"/>
      <sheetName val="소업洅⽢"/>
      <sheetName val="총사업비명세"/>
      <sheetName val="총투자비산정"/>
      <sheetName val="노무,재료"/>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2000양배"/>
      <sheetName val="지출결의서"/>
      <sheetName val="견적서1"/>
      <sheetName val="내역ꃑᑖ렀"/>
      <sheetName val="2차공사"/>
      <sheetName val="총괄자재집계표"/>
      <sheetName val="------"/>
      <sheetName val="간 지"/>
      <sheetName val="3.안정검토"/>
      <sheetName val="4.말뚝설계"/>
      <sheetName val="5.단면설계"/>
      <sheetName val="6.교량받침부검토"/>
      <sheetName val="7.접속슬래브"/>
      <sheetName val="8.날개벽"/>
      <sheetName val="전체 대가표"/>
      <sheetName val="토공사뀀⭛렀徫ԯ"/>
      <sheetName val="중기목록"/>
      <sheetName val="청주(철골발주의뢰서)"/>
      <sheetName val="수량"/>
      <sheetName val="자"/>
      <sheetName val="금융비용"/>
      <sheetName val="기본"/>
      <sheetName val="부총"/>
      <sheetName val="환율"/>
      <sheetName val="정산노무"/>
      <sheetName val="정산재료"/>
      <sheetName val="관로공사"/>
      <sheetName val="전력구현황"/>
      <sheetName val="고압계통도(장한DL)"/>
      <sheetName val="공사설계서"/>
      <sheetName val="유림䑲⾡"/>
      <sheetName val="유림_x0010__x0000_"/>
      <sheetName val="22신설수량"/>
      <sheetName val="22신설단가"/>
      <sheetName val="기계내역"/>
      <sheetName val="전채분"/>
      <sheetName val="3차공사비요약"/>
      <sheetName val="일위목莘"/>
      <sheetName val="배수량"/>
      <sheetName val="도로폭"/>
      <sheetName val="물푸기"/>
      <sheetName val="ETC"/>
      <sheetName val="정문내역"/>
      <sheetName val="일위대가모듈"/>
      <sheetName val="부대공수량산출"/>
      <sheetName val="이토변실"/>
      <sheetName val="구체집계3_0x2_0(0_x0010__x0000_爰"/>
      <sheetName val="거래처자료등록"/>
      <sheetName val="신고분기설정참고"/>
      <sheetName val="수리보고서비"/>
      <sheetName val="AV시스템"/>
      <sheetName val="흄관기초"/>
      <sheetName val="020114"/>
      <sheetName val="0111월"/>
      <sheetName val="공문"/>
      <sheetName val="교각(P1)수량"/>
      <sheetName val="일0"/>
      <sheetName val="구체집계3_0x2_丵〒_x0005_"/>
      <sheetName val="구체집계3_0x2__x0005_"/>
      <sheetName val="구체집계2_0x2_︀뗕ԯ"/>
      <sheetName val="3.하중산정4ࠀ᭷䰀᭷︀곕ԯ"/>
      <sheetName val="직접공사비"/>
      <sheetName val="노임단가2003상"/>
      <sheetName val="일위ׇ_x0000_"/>
      <sheetName val="명일작업계획 (3)"/>
      <sheetName val="설계변경 내역서"/>
      <sheetName val="가락화장을지"/>
      <sheetName val="접지수량"/>
      <sheetName val="자재단가(x)"/>
      <sheetName val="방범설비"/>
      <sheetName val="동력설비"/>
      <sheetName val="전열설비"/>
      <sheetName val="내역서(삼颙〒"/>
      <sheetName val="FAB별"/>
      <sheetName val="단가품"/>
      <sheetName val="연구소"/>
      <sheetName val="수리용"/>
      <sheetName val="빗물받이(910-510-410)"/>
      <sheetName val="통장출금액"/>
      <sheetName val="공종별예산조서(계약기준)"/>
      <sheetName val="5.3 단면가정"/>
      <sheetName val="가시설(TYPE-A)"/>
      <sheetName val="1-1평균터파기고(1)"/>
      <sheetName val="은대내역서"/>
      <sheetName val="교각"/>
      <sheetName val="자2.재료비단가"/>
      <sheetName val="3.공통공사대비"/>
      <sheetName val="시간당누수량표"/>
      <sheetName val="1.물가시세표"/>
      <sheetName val="4.중기단가산출"/>
      <sheetName val="원하대비"/>
      <sheetName val="원도급"/>
      <sheetName val="하도급"/>
      <sheetName val="2호송수관로 포장조서"/>
      <sheetName val="로선구조"/>
      <sheetName val="2_12기존ԯ_x0000_缀_x0000__x0000_"/>
      <sheetName val="흥양2교토공집丵⾇"/>
      <sheetName val="흥양2교토공집_x0005__x0000_"/>
      <sheetName val="ELEC"/>
      <sheetName val="XXX"/>
      <sheetName val="INPUTDATA"/>
      <sheetName val="일위대가-1"/>
      <sheetName val="수토공단위당"/>
      <sheetName val="구체2_0X2_0羾ᨪ԰_x0000_缀"/>
      <sheetName val="구체2_0X2_0ꂾ⨷_x000c_懪洂"/>
      <sheetName val="교량토공 집계표"/>
      <sheetName val="목록"/>
      <sheetName val="건설기계_목록"/>
      <sheetName val="8.2TON"/>
      <sheetName val="시중노임단가"/>
      <sheetName val="시설대가"/>
      <sheetName val="유동표"/>
      <sheetName val="수량산출근거(본선)"/>
      <sheetName val="표지-내역서_(2)1"/>
      <sheetName val="지급자재_단가비교1"/>
      <sheetName val="기초입력_DATA1"/>
      <sheetName val="1_설계조건1"/>
      <sheetName val="3_하중산정4_양수압5_지지력1"/>
      <sheetName val="_냉각수펌프1"/>
      <sheetName val="자재_집계표1"/>
      <sheetName val="토_적_표1"/>
      <sheetName val="노면표지_수량1"/>
      <sheetName val="(집계)_노면표시1"/>
      <sheetName val="설계조건_및_단면가정1"/>
      <sheetName val="DATA_입력부1"/>
      <sheetName val="1_일반수량산출단면1"/>
      <sheetName val="06_일위대가목록1"/>
      <sheetName val="배수공시멘트_및_골재량산출1"/>
      <sheetName val="접속도로1"/>
      <sheetName val="일위대蓘ď蔜"/>
      <sheetName val="강병규"/>
      <sheetName val="일堮Ꮕ︀"/>
      <sheetName val="분전반"/>
      <sheetName val="신_기중"/>
      <sheetName val="화재 탐지 설비"/>
      <sheetName val="회로내역(승인)"/>
      <sheetName val="XML(소방전기)"/>
      <sheetName val="자재단가비교표"/>
      <sheetName val="NAI"/>
      <sheetName val="보고서"/>
      <sheetName val="실행내역변경전.후"/>
      <sheetName val="실행내역서(2018)"/>
      <sheetName val="st김윤식"/>
      <sheetName val="st김윤식(추가분)"/>
      <sheetName val="조경(성원)"/>
      <sheetName val="교'평"/>
      <sheetName val="현장경상비"/>
      <sheetName val="2_1催≘鰀"/>
      <sheetName val="망운면"/>
      <sheetName val="몽탄면"/>
      <sheetName val="무안군전체"/>
      <sheetName val="3.3과거인구추이"/>
      <sheetName val="무안읍"/>
      <sheetName val="삼향면"/>
      <sheetName val="운남면"/>
      <sheetName val="일로읍"/>
      <sheetName val="청계면"/>
      <sheetName val="해제면"/>
      <sheetName val="현경면"/>
      <sheetName val="2_1Ɡԯ"/>
      <sheetName val="옹벽철근"/>
      <sheetName val="하조서"/>
      <sheetName val="내역서(삼堰6"/>
      <sheetName val="Base"/>
      <sheetName val="일위대가목窤"/>
      <sheetName val="관구보호몰탈"/>
      <sheetName val="파일항타"/>
      <sheetName val="실적(2안)"/>
      <sheetName val="직접재료비데이타"/>
      <sheetName val="지주토목내역서"/>
      <sheetName val="공사대장"/>
      <sheetName val="고가수조"/>
      <sheetName val="MEXICO-C"/>
      <sheetName val="기초"/>
      <sheetName val="맨홀,터파기"/>
      <sheetName val="도로절단및포장"/>
      <sheetName val="분전반기초"/>
      <sheetName val="접지"/>
      <sheetName val="폐기물처리비및고재처리"/>
      <sheetName val="철거및고재처리"/>
      <sheetName val="가설공사"/>
      <sheetName val="구조"/>
      <sheetName val="단가및재료비"/>
      <sheetName val="CHECK LIST관리대장"/>
      <sheetName val="도로및블럭명"/>
      <sheetName val="실행(표지,갑,을)"/>
      <sheetName val="[배수관공(IC).xls][배수관공(IC).xls]__2"/>
      <sheetName val="손익분석"/>
      <sheetName val="프랜트면허"/>
      <sheetName val="제목(ԯ_x0000_缀"/>
      <sheetName val="CALCULATION"/>
      <sheetName val="CLARIFIER"/>
      <sheetName val="공사비증(-)/"/>
      <sheetName val="구체3_0x2_0餀페ԯ"/>
      <sheetName val="구체3_0x2_0餀㚘ԯ"/>
      <sheetName val="구체집계3_0x2_0(0_x0010_"/>
      <sheetName val="구체집계3_0x2_0(0"/>
      <sheetName val="원가_x0001_"/>
      <sheetName val="기본정보"/>
      <sheetName val="1장"/>
      <sheetName val="실행분석표"/>
      <sheetName val="국공유지및사유지"/>
      <sheetName val="트렌치집계"/>
      <sheetName val="일저ኅఀ"/>
      <sheetName val="[배수관공(IC).xls][배수관공(IC).xls]I_2"/>
      <sheetName val="____LH_0____10________IC______2"/>
      <sheetName val="교량하부공"/>
      <sheetName val="총괄직영"/>
      <sheetName val="FB25JN"/>
      <sheetName val="지장물조서"/>
      <sheetName val="계량화"/>
      <sheetName val="단Å_x0000_Ԁ"/>
      <sheetName val="단¬_x0000_Ԁ"/>
      <sheetName val="단_x0000__x0000_"/>
      <sheetName val="원가Ȁ녾ԯ"/>
      <sheetName val="단0_x0000_退"/>
      <sheetName val="단_x0000__x0000_Ԁ"/>
      <sheetName val="단ⶬ஁԰"/>
      <sheetName val="단悬ᑕ가"/>
      <sheetName val="원가昂⭝_x0001_"/>
      <sheetName val="원가ⴀ譆⡵"/>
      <sheetName val="원가·_x0000_ "/>
      <sheetName val="원가甂㘼_x0001_"/>
      <sheetName val="원가_x0001__x0000_퀀"/>
      <sheetName val="원가_x0001__x0000_"/>
      <sheetName val="단堉⺆᠀"/>
      <sheetName val="원가_x0000__x0000_က"/>
      <sheetName val="원가丂⳴_x0001_"/>
      <sheetName val="현장별계약현황('98.10.31)"/>
      <sheetName val="측량수수료"/>
      <sheetName val="장비단가_x0000_"/>
      <sheetName val="인공산출"/>
      <sheetName val="Area"/>
      <sheetName val="감가상각"/>
      <sheetName val="공사자료입력"/>
      <sheetName val="기타띘̘"/>
      <sheetName val="소업咈_x001e_"/>
      <sheetName val="토공사頀▅︀ە԰"/>
      <sheetName val="부분별수량산출(조합기초)"/>
      <sheetName val="광통신 견적내역서1"/>
      <sheetName val="급탕순환펌프"/>
      <sheetName val="법곡리"/>
      <sheetName val="마감산출(연구생산동)"/>
      <sheetName val="마감산출(습식,석공사)"/>
      <sheetName val="가정"/>
      <sheetName val="은행"/>
      <sheetName val="노단"/>
      <sheetName val="자단"/>
      <sheetName val="gr(ma)"/>
      <sheetName val="스케즐"/>
      <sheetName val="97노임단가"/>
      <sheetName val="입력란"/>
      <sheetName val="2.12기존배수관세척_x0000__x0000__x0018_[배수관공(IC).xls]2.1"/>
      <sheetName val="일위갑"/>
      <sheetName val="기계경비일람"/>
      <sheetName val="남양시작동010313100%"/>
      <sheetName val="[배수관공(IC).xls]공사비증(-)/"/>
      <sheetName val="일ԯ"/>
      <sheetName val="손익차_x0005_"/>
      <sheetName val="3집"/>
      <sheetName val="협진중기"/>
      <sheetName val="근로자자료입력"/>
      <sheetName val="당사"/>
      <sheetName val="자재표"/>
      <sheetName val="COL"/>
      <sheetName val="구체집계2_0x2_x0000__x0000_쀀_x0000__x0000__x0000__x0000_"/>
      <sheetName val="구체집계2_0x2_x0000__x0000_ꠀ_x0000__x0000__x0000__x0000_"/>
      <sheetName val="덧씌우기구간수량산출(본선1)"/>
      <sheetName val="BOJUNGGM"/>
      <sheetName val="BM"/>
      <sheetName val="토적계산"/>
      <sheetName val="원가계산서_"/>
      <sheetName val="출력은_금물"/>
      <sheetName val="설_계"/>
      <sheetName val="수목데이타_"/>
      <sheetName val="3_하중산정4_양수압5_지지︀"/>
      <sheetName val="원가계婌_"/>
      <sheetName val="인건비_"/>
      <sheetName val="1_설계기준"/>
      <sheetName val="3_2산출근거(감독)"/>
      <sheetName val="별첨-기계경비_산출목록"/>
      <sheetName val="상_부"/>
      <sheetName val="접도구역경계표주鱨"/>
      <sheetName val="2_재료비"/>
      <sheetName val="5_세운W-A"/>
      <sheetName val="원가계尜"/>
      <sheetName val="3련_BOX"/>
      <sheetName val="C_배䤊⾛"/>
      <sheetName val="C_배哐_唜"/>
      <sheetName val="1000_DB구축_부표"/>
      <sheetName val="대호방조제_접속공"/>
      <sheetName val="주공_갑지"/>
      <sheetName val="일반圠"/>
      <sheetName val="3_하중산정4ࠀ᭷䰀᭷︀곕ԯ缀"/>
      <sheetName val="8.안전 관리계획서"/>
      <sheetName val="단면"/>
      <sheetName val="총_구조물공"/>
      <sheetName val="대_x0000__x0000_頀"/>
      <sheetName val="대쌛鐅/"/>
      <sheetName val="일위대가data"/>
      <sheetName val="sub"/>
      <sheetName val="PMC, RAM취합일정 및 작성방법"/>
      <sheetName val="동부,북부(교목세부)"/>
      <sheetName val="GAEYO"/>
      <sheetName val="구체2_0x2_0(5︀ᇕ԰"/>
      <sheetName val="TV"/>
      <sheetName val="역T형교대(PILE기초)"/>
      <sheetName val="b_balju"/>
      <sheetName val="토적기초자료"/>
      <sheetName val="원내역서3"/>
    </sheetNames>
    <definedNames>
      <definedName name="매크로11"/>
      <definedName name="매크로2"/>
      <definedName name="매크로4" sheetId="33"/>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sheetData sheetId="278"/>
      <sheetData sheetId="279"/>
      <sheetData sheetId="280" refreshError="1"/>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refreshError="1"/>
      <sheetData sheetId="295" refreshError="1"/>
      <sheetData sheetId="296" refreshError="1"/>
      <sheetData sheetId="297"/>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refreshError="1"/>
      <sheetData sheetId="385"/>
      <sheetData sheetId="386" refreshError="1"/>
      <sheetData sheetId="387" refreshError="1"/>
      <sheetData sheetId="388" refreshError="1"/>
      <sheetData sheetId="389"/>
      <sheetData sheetId="390" refreshError="1"/>
      <sheetData sheetId="391" refreshError="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refreshError="1"/>
      <sheetData sheetId="478" refreshError="1"/>
      <sheetData sheetId="479"/>
      <sheetData sheetId="480"/>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sheetData sheetId="1581"/>
      <sheetData sheetId="1582"/>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refreshError="1"/>
      <sheetData sheetId="200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sheetData sheetId="2459" refreshError="1"/>
      <sheetData sheetId="2460"/>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sheetData sheetId="2667"/>
      <sheetData sheetId="2668"/>
      <sheetData sheetId="2669"/>
      <sheetData sheetId="2670"/>
      <sheetData sheetId="2671"/>
      <sheetData sheetId="2672"/>
      <sheetData sheetId="2673"/>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sheetData sheetId="2701"/>
      <sheetData sheetId="2702"/>
      <sheetData sheetId="2703"/>
      <sheetData sheetId="2704"/>
      <sheetData sheetId="2705"/>
      <sheetData sheetId="2706"/>
      <sheetData sheetId="2707"/>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sheetData sheetId="2733" refreshError="1"/>
      <sheetData sheetId="2734" refreshError="1"/>
      <sheetData sheetId="2735"/>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교대(A1-A2)"/>
      <sheetName val="을지"/>
      <sheetName val="직노"/>
      <sheetName val="상행-교대(A1-A2)"/>
      <sheetName val="단위수량"/>
      <sheetName val="수량산출"/>
      <sheetName val="교대(A1)"/>
      <sheetName val="조정0101"/>
      <sheetName val="일위대가"/>
      <sheetName val="ABUT수량-A1"/>
      <sheetName val="일위_파일"/>
      <sheetName val="이토변실(A3-LINE)"/>
      <sheetName val="노임단가"/>
      <sheetName val="규격"/>
      <sheetName val="수종"/>
      <sheetName val="부대tu"/>
      <sheetName val="연결임시"/>
      <sheetName val="본체"/>
      <sheetName val="화재 탐지 설비"/>
      <sheetName val="C.배수관공"/>
      <sheetName val="적용건축"/>
      <sheetName val="경산"/>
      <sheetName val="내역"/>
      <sheetName val="실행철강하도"/>
      <sheetName val="중기사용료산출근거"/>
      <sheetName val="건축공사실행"/>
      <sheetName val="단가산출서"/>
      <sheetName val="터파기및재료"/>
      <sheetName val="일위대가(가설)"/>
    </sheetNames>
    <sheetDataSet>
      <sheetData sheetId="0">
        <row r="7">
          <cell r="E7">
            <v>93000</v>
          </cell>
        </row>
        <row r="45">
          <cell r="E45">
            <v>50000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000000"/>
      <sheetName val="000001"/>
      <sheetName val="000002"/>
      <sheetName val="000003"/>
      <sheetName val="산출내역서"/>
      <sheetName val="원가계산서(1)"/>
      <sheetName val="원가계산서(2)"/>
      <sheetName val="일위대가 목록표"/>
      <sheetName val="일위대가표"/>
      <sheetName val="단가산출서"/>
      <sheetName val="기계경비목록표"/>
      <sheetName val="기계경비(2)"/>
      <sheetName val="뿌리보호재료및비료산출"/>
      <sheetName val="중2 "/>
      <sheetName val="수목중량"/>
      <sheetName val="기계상차"/>
      <sheetName val="기계하차 "/>
      <sheetName val="인력상하차"/>
      <sheetName val="운반(정식)"/>
      <sheetName val="단가대비표"/>
      <sheetName val="정수장 수목수량"/>
      <sheetName val="수목수량"/>
      <sheetName val="지주수량집계"/>
      <sheetName val="시비량"/>
      <sheetName val="비료수량집계"/>
      <sheetName val="포장수량"/>
      <sheetName val="시설물수량"/>
      <sheetName val="씨앗(지족)"/>
      <sheetName val="SEED"/>
      <sheetName val="씨앗(정수장)"/>
      <sheetName val="잔디면적"/>
      <sheetName val="토공"/>
      <sheetName val="노임"/>
      <sheetName val="단가조사표"/>
      <sheetName val="장비공사"/>
      <sheetName val="일위대가(가설)"/>
      <sheetName val="직노"/>
      <sheetName val="일위대가"/>
      <sheetName val="철거산출근거"/>
      <sheetName val="단위수량"/>
      <sheetName val="기본단가표"/>
      <sheetName val="본체"/>
      <sheetName val="unit 4"/>
      <sheetName val="피벗테이블데이터분석"/>
      <sheetName val="평균높이산출근거"/>
      <sheetName val="횡배수관위치조서"/>
      <sheetName val="맨홀수량산출"/>
      <sheetName val="9"/>
      <sheetName val="교대(A1-A2)"/>
      <sheetName val="C.배수관공"/>
      <sheetName val="암거날개벽재료집계"/>
      <sheetName val="수량산출"/>
      <sheetName val="도근좌표"/>
      <sheetName val="단가 "/>
      <sheetName val="2공구산출내역"/>
      <sheetName val="guard(mac)"/>
      <sheetName val="교대(A1)"/>
      <sheetName val="내역"/>
      <sheetName val="시설물기초"/>
      <sheetName val="일반공사"/>
      <sheetName val="단가"/>
      <sheetName val="내역(2000년)"/>
      <sheetName val="전신환매도율"/>
      <sheetName val="기자재비"/>
      <sheetName val="기본사항"/>
      <sheetName val="총괄"/>
      <sheetName val="PAC"/>
      <sheetName val="#REF"/>
      <sheetName val="고분"/>
      <sheetName val="Baby일위대가"/>
      <sheetName val="대전-교대(A1-A2)"/>
      <sheetName val="건축토목내역"/>
      <sheetName val="건축"/>
      <sheetName val="유림골조"/>
      <sheetName val="1차 내역서"/>
      <sheetName val="N賃率-職"/>
      <sheetName val="집계표"/>
      <sheetName val="내역서"/>
      <sheetName val="건축공사실행"/>
      <sheetName val="증감대비"/>
      <sheetName val="Sheet2"/>
      <sheetName val="흄관수량산출(600)"/>
      <sheetName val="별표"/>
      <sheetName val="Sheet1"/>
      <sheetName val="8.PILE  (돌출)"/>
      <sheetName val="설계내역서"/>
      <sheetName val="을지"/>
      <sheetName val="1호철근량"/>
      <sheetName val="전기설계변경"/>
      <sheetName val="가도공"/>
      <sheetName val="14공제"/>
      <sheetName val="6맨홀H"/>
      <sheetName val="노임단가"/>
      <sheetName val="정공공사"/>
      <sheetName val="공종"/>
      <sheetName val="원도급내역"/>
      <sheetName val="제출문"/>
      <sheetName val="표지 (2)"/>
      <sheetName val="구분자"/>
      <sheetName val="AHU집계"/>
      <sheetName val="화재 탐지 설비"/>
      <sheetName val="1,2공구원가계산서"/>
      <sheetName val="1공구산출내역서"/>
      <sheetName val="조명시설"/>
      <sheetName val="Macro3"/>
      <sheetName val="적용단위길이"/>
      <sheetName val="특수기호강도거푸집"/>
      <sheetName val="종배수관면벽신"/>
      <sheetName val="종배수관(신)"/>
      <sheetName val="자료입력"/>
      <sheetName val="위치조서"/>
      <sheetName val="연습"/>
      <sheetName val="부대내역"/>
      <sheetName val="1차증가원가계산"/>
      <sheetName val="제수"/>
      <sheetName val="공기"/>
      <sheetName val="차액보증"/>
      <sheetName val="경로당내역건축"/>
      <sheetName val="맨홀"/>
      <sheetName val="개산공사비"/>
      <sheetName val="재정비직인"/>
      <sheetName val="재정비내역"/>
      <sheetName val="지적고시내역"/>
      <sheetName val="2000용수잠관-수량집계"/>
      <sheetName val="제수변수량"/>
      <sheetName val="Macro1"/>
      <sheetName val="시멘트 및 골재량산출"/>
      <sheetName val="단면설정"/>
      <sheetName val="단가표 (2)"/>
      <sheetName val="정화조동내역"/>
      <sheetName val="내역(건축)"/>
      <sheetName val="실행대비"/>
      <sheetName val="P2산출"/>
      <sheetName val="원형1호맨홀토공수량"/>
      <sheetName val="열린교실"/>
      <sheetName val="전선 및 전선관"/>
      <sheetName val="데리네이타현황"/>
      <sheetName val="DATA"/>
      <sheetName val="관급자재"/>
      <sheetName val="덕전리"/>
      <sheetName val="인사자료총집계"/>
      <sheetName val="토공(우물통,기타) "/>
      <sheetName val="용역단가"/>
      <sheetName val="대로근거"/>
      <sheetName val="인원계획-미화"/>
      <sheetName val="토목내역"/>
      <sheetName val="단가조사"/>
      <sheetName val="중기일위대가"/>
      <sheetName val="모래기초"/>
      <sheetName val="공주-교대(A1)"/>
      <sheetName val="45,46"/>
      <sheetName val="건축원가"/>
      <sheetName val="______C__________xls__________2"/>
      <sheetName val="실행내역"/>
      <sheetName val="일위대가목차"/>
      <sheetName val="노무비단가"/>
      <sheetName val="수목단가"/>
      <sheetName val="시설수량표"/>
      <sheetName val="자재단가"/>
      <sheetName val="추천서"/>
      <sheetName val="계양가시설"/>
      <sheetName val="기계설비"/>
    </sheetNames>
    <sheetDataSet>
      <sheetData sheetId="0" refreshError="1">
        <row r="11">
          <cell r="B11">
            <v>64408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노무비단가"/>
      <sheetName val="시설물일위"/>
      <sheetName val="중기조종사 단위단가"/>
    </sheetNames>
    <sheetDataSet>
      <sheetData sheetId="0" refreshError="1"/>
      <sheetData sheetId="1" refreshError="1"/>
      <sheetData sheetId="2" refreshError="1"/>
      <sheetData sheetId="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노무비단가"/>
      <sheetName val="시설물일위"/>
      <sheetName val="Sheet1 (2)"/>
      <sheetName val="수목데이타 "/>
      <sheetName val="Sheet1"/>
      <sheetName val="일위대가"/>
      <sheetName val="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1 (3)"/>
      <sheetName val="Sheet2 (3)"/>
      <sheetName val="Sheet3 (3)"/>
      <sheetName val="Sheet1 (2)"/>
      <sheetName val="종배수관"/>
      <sheetName val="ITEM"/>
      <sheetName val="설계조건"/>
      <sheetName val="날개벽(TYPE3)"/>
      <sheetName val="수안보-MBR1"/>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DOHWA03"/>
      <sheetName val="5Strand-장기처짐PCI"/>
      <sheetName val="정부노임"/>
      <sheetName val="자재목록"/>
      <sheetName val="단가"/>
      <sheetName val="입력"/>
      <sheetName val="몰탈단가"/>
      <sheetName val="내역서"/>
      <sheetName val="노임단가"/>
      <sheetName val="정부노임단가"/>
      <sheetName val="시점교대"/>
      <sheetName val="백호우계수"/>
      <sheetName val="CRUDE RE-bar"/>
      <sheetName val="토공(우물통,기타) "/>
      <sheetName val="09년실적"/>
      <sheetName val="지급자재"/>
      <sheetName val="당초"/>
      <sheetName val="경비_원본"/>
      <sheetName val="관급자재"/>
      <sheetName val="일위대가"/>
      <sheetName val="일위"/>
      <sheetName val="수량증감"/>
      <sheetName val="BOQ"/>
      <sheetName val="BOQ (2)"/>
      <sheetName val="콘크리트수량1"/>
      <sheetName val="골재집계표"/>
      <sheetName val="타공종이기(2)"/>
      <sheetName val="철근집계"/>
      <sheetName val="철근집계(2)"/>
      <sheetName val="주요자재"/>
      <sheetName val="콘크리트수량 (2)"/>
      <sheetName val="콘크리트수량"/>
      <sheetName val="콘크리트수량2"/>
      <sheetName val="#REF"/>
      <sheetName val="6PILE  (돌출)"/>
      <sheetName val="Sheet1 _2_"/>
      <sheetName val="단가 및 재료비"/>
      <sheetName val="단가산출2"/>
      <sheetName val="."/>
      <sheetName val="단가산출1"/>
      <sheetName val="중기사용료산출근거"/>
      <sheetName val="총집계표"/>
      <sheetName val="관공일위대가"/>
      <sheetName val="DATE"/>
      <sheetName val="품셈TABLE"/>
      <sheetName val="인건비"/>
      <sheetName val="노무비"/>
      <sheetName val="목포방향"/>
      <sheetName val="단면설계"/>
      <sheetName val="안정검토"/>
      <sheetName val="노임"/>
      <sheetName val="수량산출"/>
      <sheetName val="교대(A1)"/>
      <sheetName val="상행-교대(A1-A2)"/>
      <sheetName val="을지"/>
      <sheetName val="ABUT수량-A1"/>
      <sheetName val="일위_파일"/>
      <sheetName val="이토변실(A3-LINE)"/>
      <sheetName val="규격"/>
      <sheetName val="수종"/>
      <sheetName val="현장관리비"/>
      <sheetName val="준검 내역서"/>
      <sheetName val="02자재"/>
      <sheetName val="역T형교대(말뚝기초)"/>
      <sheetName val="단가비교표"/>
      <sheetName val="공양식"/>
      <sheetName val="1.설계조건"/>
      <sheetName val="마산방향"/>
      <sheetName val="진주방향"/>
      <sheetName val="단가산출"/>
      <sheetName val="토공"/>
      <sheetName val="제품단가명세표"/>
      <sheetName val="맨홀수량산출"/>
      <sheetName val="1.3.1절점좌표"/>
      <sheetName val="1.1설계기준"/>
      <sheetName val="철근총괄"/>
      <sheetName val="일위대가표"/>
      <sheetName val="산출내역서집계표"/>
      <sheetName val="공사개요"/>
      <sheetName val="일반수량총괄집계"/>
      <sheetName val="터파기및재료"/>
      <sheetName val="부대tu"/>
      <sheetName val="연결임시"/>
      <sheetName val="파일의이용"/>
      <sheetName val="산출금액내역"/>
      <sheetName val="장비집계"/>
      <sheetName val="내역서1999.8최종"/>
      <sheetName val="0.단가"/>
      <sheetName val="차도부연장현황"/>
      <sheetName val="수량집계"/>
      <sheetName val="배수공"/>
      <sheetName val="BID"/>
      <sheetName val="일위대가목록"/>
      <sheetName val="수량산출서-2"/>
      <sheetName val="06 일위대가목록"/>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가감수량"/>
      <sheetName val="예측단가간지"/>
      <sheetName val="Sheet17"/>
      <sheetName val="총괄내역서"/>
      <sheetName val="대로근거"/>
      <sheetName val="우각부보강"/>
      <sheetName val="도장수량"/>
      <sheetName val="3BL공동구 수량"/>
      <sheetName val="INPUT"/>
      <sheetName val="과천MAIN"/>
      <sheetName val="기둥(원형)"/>
      <sheetName val="기초공"/>
      <sheetName val="조명시설"/>
      <sheetName val="일반공사"/>
      <sheetName val="입력DATA"/>
      <sheetName val="바닥판"/>
      <sheetName val="MYUN(MAC)"/>
      <sheetName val="공사비집계"/>
      <sheetName val="예정(3)"/>
      <sheetName val="동원(3)"/>
      <sheetName val="공사비예산서(토목분)"/>
      <sheetName val="부대내역"/>
      <sheetName val="용산1(해보)"/>
      <sheetName val="현황"/>
      <sheetName val="원형1호맨홀토공수량"/>
      <sheetName val="금융비용"/>
      <sheetName val="[_x0001__x000c__x000c__x0000__x0007__x0000__x0000__x0000_Ƞ࿙_x0000__x0000__x0001__x0000__x0003__x0002__x0014__x0003_"/>
      <sheetName val="J형측구단위수량"/>
      <sheetName val="단면 (2)"/>
      <sheetName val="2.단면가정"/>
      <sheetName val="4.말뚝설계"/>
      <sheetName val="U-TYPE(1)"/>
      <sheetName val="IC1집계"/>
      <sheetName val="IC1목포시방향"/>
      <sheetName val="IC1목포시방향OUT"/>
      <sheetName val="IC1압해도방향"/>
      <sheetName val="IC1압해도방향OUT"/>
      <sheetName val="견적"/>
      <sheetName val="설비단가표"/>
      <sheetName val="단위중량"/>
      <sheetName val="차액보증"/>
      <sheetName val="토목검측서"/>
      <sheetName val="금액내역서"/>
      <sheetName val="단면치수"/>
      <sheetName val="수질정화시설"/>
      <sheetName val="연결관암거"/>
      <sheetName val="대창(장성)"/>
      <sheetName val="자재"/>
      <sheetName val="직노"/>
      <sheetName val="날개벽(시점좌측)"/>
      <sheetName val="1-1"/>
      <sheetName val="광주방향"/>
      <sheetName val="교각토공"/>
      <sheetName val="1차3회-개소별명세서-빨간색-인쇄용(21873)"/>
      <sheetName val="spec1"/>
      <sheetName val="4.2유효폭의 계산"/>
      <sheetName val="SLAB"/>
      <sheetName val="적용기준"/>
      <sheetName val="플랜트 설치"/>
      <sheetName val="단위수량"/>
      <sheetName val="1호철근량"/>
      <sheetName val="을-ATYPE"/>
      <sheetName val="개별직종노임단가(2002.5)"/>
      <sheetName val="하중 및 작용위치"/>
      <sheetName val="교통대책내역"/>
      <sheetName val="밸브설치"/>
      <sheetName val="터널조도"/>
      <sheetName val="토공연장"/>
      <sheetName val="MFAB"/>
      <sheetName val="MFRT"/>
      <sheetName val="MPKG"/>
      <sheetName val="MPRD"/>
      <sheetName val="덕전리"/>
      <sheetName val="5.정산서"/>
      <sheetName val="Macro1"/>
      <sheetName val="수량산출서(보강)"/>
      <sheetName val="용수지선토적"/>
      <sheetName val="위치조서"/>
      <sheetName val="총괄표"/>
      <sheetName val="금액"/>
      <sheetName val="2경간"/>
      <sheetName val="순공사비"/>
      <sheetName val="적현로"/>
      <sheetName val="이토변실"/>
      <sheetName val="가도공"/>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guard(mac)"/>
      <sheetName val="단가표"/>
      <sheetName val="단가(1)"/>
      <sheetName val="상촌2교-일반수량집계"/>
      <sheetName val="내역(영일)"/>
      <sheetName val="부대공사"/>
      <sheetName val="석축설면"/>
      <sheetName val="법면단"/>
      <sheetName val="관경별내역서"/>
      <sheetName val="(A)내역서"/>
      <sheetName val="마장"/>
      <sheetName val="울산자동제어"/>
      <sheetName val="집계표"/>
      <sheetName val="11"/>
      <sheetName val="차선도색현황"/>
      <sheetName val="데리네이타현황"/>
      <sheetName val="주식"/>
      <sheetName val="광주운남을"/>
      <sheetName val="노임단가(08.01)"/>
      <sheetName val="샌딩 에폭시 도장"/>
      <sheetName val="일반문틀 설치"/>
      <sheetName val="물가시세"/>
      <sheetName val="노무비단가"/>
      <sheetName val="시설물일위"/>
      <sheetName val="가시설수량"/>
      <sheetName val="왕십리방향"/>
      <sheetName val="배지거총재료집계표"/>
      <sheetName val="신천3호용수로"/>
      <sheetName val="자재단가"/>
      <sheetName val="L_RPTA05_목록"/>
      <sheetName val="집계"/>
      <sheetName val="DATA 입력부"/>
      <sheetName val="내역서 (2)"/>
      <sheetName val="수량산출서"/>
      <sheetName val="2공구산출내역"/>
      <sheetName val="교각계산"/>
      <sheetName val="주요자재단가"/>
      <sheetName val="기계경비"/>
      <sheetName val="명세서(을)"/>
      <sheetName val=""/>
      <sheetName val="2.단면가정 (양곡1교)"/>
      <sheetName val="PSC-SLAB"/>
      <sheetName val="날개벽수량표"/>
      <sheetName val="안정검토(말뚝)"/>
      <sheetName val="가격조사서"/>
      <sheetName val="C.배수관공"/>
      <sheetName val="투찰"/>
      <sheetName val="공내역"/>
      <sheetName val="배수공 내역서 적용수량"/>
      <sheetName val="토목내역"/>
      <sheetName val="Sheet1_(2)1"/>
      <sheetName val="Sheet1_(3)1"/>
      <sheetName val="Sheet2_(3)1"/>
      <sheetName val="Sheet3_(3)1"/>
      <sheetName val="Sheet1_(2)"/>
      <sheetName val="Sheet1_(3)"/>
      <sheetName val="Sheet2_(3)"/>
      <sheetName val="Sheet3_(3)"/>
      <sheetName val="제목"/>
      <sheetName val="총괄제목"/>
      <sheetName val="총계표"/>
      <sheetName val="골재및시멘트"/>
      <sheetName val="강재수량"/>
      <sheetName val="강재중량"/>
      <sheetName val="강재중량 (2)"/>
      <sheetName val="토공총"/>
      <sheetName val="이월수량"/>
      <sheetName val="상부공제목"/>
      <sheetName val="슬래브집계표"/>
      <sheetName val="STBOX철근"/>
      <sheetName val="ST.BOX"/>
      <sheetName val="교대제목"/>
      <sheetName val="교대집계표"/>
      <sheetName val="교대철근"/>
      <sheetName val="교대1"/>
      <sheetName val="교대2"/>
      <sheetName val="접속슬래브"/>
      <sheetName val="교각제목"/>
      <sheetName val="교각집계표"/>
      <sheetName val="교각철근"/>
      <sheetName val="교각1"/>
      <sheetName val="교각2"/>
      <sheetName val="교각3"/>
      <sheetName val="교각4"/>
      <sheetName val="교각5"/>
      <sheetName val="범면제목"/>
      <sheetName val="법면집계"/>
      <sheetName val="안전시설"/>
      <sheetName val="일위목록"/>
      <sheetName val="선바위역사근거"/>
      <sheetName val="예산총괄표"/>
      <sheetName val="교대(A1-A2)"/>
      <sheetName val="L형옹벽단위수량(35)"/>
      <sheetName val="코드표"/>
      <sheetName val="평균터파기고(1-2,ASP)"/>
      <sheetName val="교각수량"/>
      <sheetName val="토공1(김천)"/>
      <sheetName val="토공1(남면)"/>
      <sheetName val="토공2(김천)"/>
      <sheetName val="토공2(남면)"/>
      <sheetName val="토공3(김천)"/>
      <sheetName val="토공3(남면)"/>
      <sheetName val="토공4(김천)"/>
      <sheetName val="토공4(남면)"/>
      <sheetName val="교각1(김천)"/>
      <sheetName val="교각1(남면)"/>
      <sheetName val="교각2(김천)"/>
      <sheetName val="교각2(남면)"/>
      <sheetName val="교각3(김천)"/>
      <sheetName val="교각3(남면)"/>
      <sheetName val="교각4(김천)"/>
      <sheetName val="교각4(남면)"/>
      <sheetName val="가도공수량"/>
      <sheetName val="화해(함평)"/>
      <sheetName val="화해(장성)"/>
      <sheetName val="산출내역서"/>
      <sheetName val="JUCK"/>
      <sheetName val="중기일위대가"/>
      <sheetName val="중로근거"/>
      <sheetName val="TYPE-A"/>
      <sheetName val="사용성검토"/>
      <sheetName val="1호맨홀토공"/>
      <sheetName val="일반맨홀수량집계"/>
      <sheetName val="안산기계장치"/>
      <sheetName val="부하(성남)"/>
      <sheetName val="ilch"/>
      <sheetName val="경영상태"/>
      <sheetName val="예가표"/>
      <sheetName val="XL4Poppy"/>
      <sheetName val="기둥"/>
      <sheetName val="철거산출근거"/>
      <sheetName val="용수량(생활용수)"/>
      <sheetName val="토공총괄표"/>
      <sheetName val="실행철강하도"/>
      <sheetName val="사급자재"/>
      <sheetName val="국공유지및사유지"/>
      <sheetName val="000000"/>
      <sheetName val="N賃率-職"/>
      <sheetName val="토사(PE)"/>
      <sheetName val="견적대비표"/>
      <sheetName val="xxxxxx"/>
      <sheetName val="KANJI"/>
      <sheetName val="총괄"/>
      <sheetName val="상부"/>
      <sheetName val="교대"/>
      <sheetName val="ABUT1"/>
      <sheetName val="ABUT2"/>
      <sheetName val="교각"/>
      <sheetName val="PIER1"/>
      <sheetName val="PIER2"/>
      <sheetName val="PIER3"/>
      <sheetName val="옹벽"/>
      <sheetName val="KYO"/>
      <sheetName val="철근"/>
      <sheetName val="CT "/>
      <sheetName val="날개벽"/>
      <sheetName val="TYPE-1"/>
      <sheetName val="99 조정금액"/>
      <sheetName val="수토공단위당"/>
      <sheetName val="일위대가(계측기설치)"/>
      <sheetName val="수자재단위당"/>
      <sheetName val="호표(수)"/>
      <sheetName val="작업시작"/>
      <sheetName val="건축"/>
      <sheetName val="환경기계공정표 (3)"/>
      <sheetName val="data"/>
      <sheetName val="기술부 VENDOR LIST"/>
      <sheetName val="기본단가표"/>
      <sheetName val="대가표(품셈)"/>
      <sheetName val="I一般比"/>
      <sheetName val="구조물공"/>
      <sheetName val="중사"/>
      <sheetName val="수량-가로등"/>
      <sheetName val="피벗테이블데이터분석"/>
      <sheetName val="적용단위길이"/>
      <sheetName val="특수기호강도거푸집"/>
      <sheetName val="종배수관면벽신"/>
      <sheetName val="종배수관(신)"/>
      <sheetName val="자료입력"/>
      <sheetName val="70%"/>
      <sheetName val="Pier 3"/>
      <sheetName val="plan&amp;section of foundation"/>
      <sheetName val="design criteria"/>
      <sheetName val="말뚝지지력산정"/>
      <sheetName val="산근(PE,300)"/>
      <sheetName val="특2호하천산근"/>
      <sheetName val="특2호부관하천산근"/>
      <sheetName val="신우"/>
      <sheetName val="역T형"/>
      <sheetName val="SLAB&quot;1&quot;"/>
      <sheetName val="재료"/>
      <sheetName val="Baby일위대가"/>
      <sheetName val="IW-LIST"/>
      <sheetName val="단가설계"/>
      <sheetName val="공통가설"/>
      <sheetName val="건축내역"/>
      <sheetName val="기계경비일람"/>
      <sheetName val="우수받이"/>
      <sheetName val="교대집계"/>
      <sheetName val="(A1)"/>
      <sheetName val="(A1)M"/>
      <sheetName val="WING1(우)"/>
      <sheetName val="(A2)M"/>
      <sheetName val="성서방향-교대(A2)"/>
      <sheetName val="비탈면보호공수량산출"/>
      <sheetName val="주beam"/>
      <sheetName val="노단"/>
      <sheetName val="단산"/>
      <sheetName val="명세"/>
      <sheetName val="일대"/>
      <sheetName val="제수"/>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목차"/>
      <sheetName val="설계설명서"/>
      <sheetName val="예정공정표"/>
      <sheetName val="설계서용지(갑) (경)"/>
      <sheetName val="설계서용지(갑)"/>
      <sheetName val="공사원가계산서 (경)"/>
      <sheetName val="공사원가계산서"/>
      <sheetName val="설계내역서"/>
      <sheetName val="수량산출"/>
      <sheetName val="차선도색일위"/>
      <sheetName val="차선도색일위 (2)"/>
      <sheetName val="자재단가"/>
      <sheetName val="단위단가"/>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내역"/>
      <sheetName val="4차원가계산서"/>
      <sheetName val="산출내역서"/>
      <sheetName val="중기조종사 단위단가"/>
      <sheetName val="단가조사"/>
      <sheetName val="단가및재료비"/>
      <sheetName val="중기사용료"/>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총공사비"/>
      <sheetName val="원가계산서"/>
      <sheetName val="관급자재비"/>
      <sheetName val="(기자재비)"/>
      <sheetName val="사급자재비"/>
      <sheetName val="기자재설치비"/>
      <sheetName val="기자재설치비산출서"/>
      <sheetName val="배관자재(단가조사서)"/>
      <sheetName val="배관자재비"/>
      <sheetName val="배관설치비"/>
      <sheetName val="종합시운전비"/>
      <sheetName val="일위대가(1)"/>
      <sheetName val="일위대가(2)"/>
      <sheetName val="노임단가"/>
      <sheetName val="내역(97년2월)"/>
      <sheetName val="대치판정"/>
      <sheetName val="수량산출"/>
      <sheetName val="토공A"/>
      <sheetName val="내역서 "/>
      <sheetName val="(A)내역서"/>
      <sheetName val="출력X"/>
      <sheetName val="COPING"/>
      <sheetName val="코드표"/>
      <sheetName val="신우"/>
      <sheetName val="ABUT수량-A1"/>
      <sheetName val="옹벽"/>
      <sheetName val="대비"/>
      <sheetName val="내역서"/>
      <sheetName val="우각부보강"/>
      <sheetName val="안정검토"/>
      <sheetName val="일위대가"/>
      <sheetName val="교각계산"/>
      <sheetName val="단위수량산출"/>
      <sheetName val="인건-측정"/>
      <sheetName val="9GNG운반"/>
      <sheetName val="교대(A1-A2)"/>
      <sheetName val="실행철강하도"/>
      <sheetName val="98수문일위"/>
      <sheetName val="06 일위대가목록"/>
      <sheetName val="4차원가계산서"/>
      <sheetName val="단가조사"/>
      <sheetName val="일위대가(가설)"/>
      <sheetName val="일반수량총괄집계"/>
      <sheetName val="연결관산출조서"/>
      <sheetName val="9-1차이내역"/>
      <sheetName val="기계경비"/>
      <sheetName val="조명시설"/>
      <sheetName val="집계표"/>
      <sheetName val="기본단가표"/>
      <sheetName val="한강운반비"/>
      <sheetName val="총괄"/>
      <sheetName val="G.R300경비"/>
      <sheetName val="단위수량"/>
      <sheetName val="자재"/>
      <sheetName val="#REF"/>
      <sheetName val="단가산출"/>
      <sheetName val="BID"/>
      <sheetName val="분전함신설"/>
      <sheetName val="접지1종"/>
      <sheetName val="Sheet1 (2)"/>
      <sheetName val="단가"/>
      <sheetName val="공사"/>
      <sheetName val="밸브설치"/>
      <sheetName val="사다리"/>
      <sheetName val="산출근거"/>
      <sheetName val="식재가격"/>
      <sheetName val="원본(갑지)"/>
      <sheetName val="물가대비표"/>
      <sheetName val="sw1"/>
      <sheetName val="중기사용료"/>
      <sheetName val="내역"/>
      <sheetName val="일위대가목록"/>
      <sheetName val="일위대가표"/>
      <sheetName val="상하차비용(기계상차)"/>
      <sheetName val="수간보호"/>
      <sheetName val="운반비"/>
      <sheetName val="터파기및재료"/>
      <sheetName val="구의33고"/>
      <sheetName val="중기사용료산출근거"/>
      <sheetName val="2000년1차"/>
      <sheetName val="6PILE  (돌출)"/>
      <sheetName val="Sheet2"/>
      <sheetName val="MOTOR"/>
      <sheetName val="N賃率-職"/>
      <sheetName val="옥외배관기본공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로표지"/>
      <sheetName val="예정공정"/>
      <sheetName val="설계서"/>
      <sheetName val="설계서(폐기물)"/>
      <sheetName val="공사원가"/>
      <sheetName val="총괄내역"/>
      <sheetName val="내역합계"/>
      <sheetName val="내역"/>
      <sheetName val="이전비내역"/>
      <sheetName val="이전내역수량산출"/>
      <sheetName val="수량(지주,비료)"/>
      <sheetName val="수량(시설물)"/>
      <sheetName val="일위목록"/>
      <sheetName val="일위대가"/>
      <sheetName val="기초일위"/>
      <sheetName val="수목단가"/>
      <sheetName val="시설단가"/>
      <sheetName val="노임단가"/>
      <sheetName val="중기단가"/>
      <sheetName val="중기산출"/>
      <sheetName val="수량산출"/>
      <sheetName val="단가"/>
      <sheetName val="식재"/>
      <sheetName val="시설물"/>
      <sheetName val="식재출력용"/>
      <sheetName val="유지관리"/>
      <sheetName val="DAN"/>
      <sheetName val="백호우계수"/>
      <sheetName val="총괄내역서"/>
      <sheetName val="8.식재일위"/>
      <sheetName val="B시설가격"/>
      <sheetName val="내역서"/>
      <sheetName val="단위단가"/>
      <sheetName val="아파트"/>
      <sheetName val="시노"/>
      <sheetName val="영업소실적"/>
      <sheetName val="Sheet1 (2)"/>
      <sheetName val="자재(원원+원대)"/>
      <sheetName val="시중노임"/>
      <sheetName val="#REF"/>
      <sheetName val="Sheet1"/>
      <sheetName val="시설수량표"/>
      <sheetName val="시설일위"/>
      <sheetName val="식재수량표"/>
      <sheetName val="식재일위"/>
      <sheetName val="자재단가"/>
      <sheetName val="2경간"/>
      <sheetName val="기본1"/>
      <sheetName val="수정일위대가"/>
      <sheetName val="3.공통공사대비"/>
      <sheetName val="자재목록"/>
      <sheetName val="지주목시비량산출서"/>
      <sheetName val="XL4Poppy"/>
      <sheetName val="원가서"/>
      <sheetName val="단면설계"/>
      <sheetName val="안정검토"/>
      <sheetName val="노임"/>
      <sheetName val="날개벽수량표"/>
      <sheetName val="1월"/>
      <sheetName val="일위대가표"/>
      <sheetName val="분석"/>
      <sheetName val="2공구산출내역"/>
      <sheetName val="수안보-MBR1"/>
      <sheetName val="중기사용료"/>
      <sheetName val="개산공사비"/>
      <sheetName val="시설물일위"/>
      <sheetName val="시점교대"/>
      <sheetName val="기계경비일람"/>
      <sheetName val="입력"/>
      <sheetName val="내역서01"/>
      <sheetName val="실행대비"/>
      <sheetName val="관리,공감"/>
      <sheetName val="기초일위대가"/>
      <sheetName val="식재일위대가"/>
      <sheetName val="단가 및 재료비"/>
      <sheetName val="중기사용료산출근거"/>
      <sheetName val="노무비단가"/>
      <sheetName val="경산"/>
      <sheetName val="단가산출내역"/>
      <sheetName val="배수내역(98년도분)"/>
      <sheetName val="97 사업추정(WEKI)"/>
      <sheetName val="총괄"/>
      <sheetName val="토목내역"/>
      <sheetName val="소개"/>
      <sheetName val="설비단가표"/>
      <sheetName val="입찰"/>
      <sheetName val="현경"/>
      <sheetName val="조명일위"/>
      <sheetName val="농로토공집계"/>
      <sheetName val="농로수량집계"/>
      <sheetName val="배수공"/>
      <sheetName val="투찰"/>
      <sheetName val="단가대비표"/>
      <sheetName val="ABUT수량-A1"/>
      <sheetName val="경기고내역서-품할증"/>
      <sheetName val="기본단가표"/>
      <sheetName val="식재인부"/>
      <sheetName val="증감대비"/>
      <sheetName val="N賃率-職"/>
      <sheetName val="산출내역서집계표"/>
      <sheetName val="TIE-I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마실교"/>
      <sheetName val="Sheet17"/>
      <sheetName val="INPUT"/>
      <sheetName val="Sheet2"/>
      <sheetName val="Sheet1 (2)"/>
      <sheetName val="상행-교대(A1-A2)"/>
      <sheetName val="ABUT수량-A1"/>
      <sheetName val="터파기및재료"/>
      <sheetName val="산출내역서집계표"/>
      <sheetName val="빗물받이(910-510-410)"/>
      <sheetName val="4.2유효폭의 계산"/>
      <sheetName val="입찰"/>
      <sheetName val="현경"/>
      <sheetName val="초기화면"/>
      <sheetName val="현황산출서"/>
      <sheetName val="분전함신설"/>
      <sheetName val="접지1종"/>
      <sheetName val="수량산출"/>
      <sheetName val="U-TYPE(1)"/>
      <sheetName val="지급자재"/>
      <sheetName val="DATE"/>
      <sheetName val="중기사용료"/>
      <sheetName val="도면출력"/>
      <sheetName val="부하계산서"/>
      <sheetName val="D-3109"/>
      <sheetName val="설계조건"/>
      <sheetName val="Sheet1"/>
      <sheetName val="위치조서"/>
      <sheetName val="하조서"/>
      <sheetName val="주식"/>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포장공 총괄"/>
      <sheetName val="본선 차도부"/>
      <sheetName val="타공종이월총괄"/>
      <sheetName val="토공총괄집계"/>
      <sheetName val="교대토공집계"/>
      <sheetName val="교대토공"/>
      <sheetName val="교각토공집계"/>
      <sheetName val="교각토공"/>
      <sheetName val="축도수량집계"/>
      <sheetName val="축도"/>
      <sheetName val="8.PILE  (돌출)"/>
      <sheetName val="터파기및재료"/>
      <sheetName val="자재총괄표"/>
      <sheetName val="토공총괄표 "/>
      <sheetName val="Sheet1"/>
      <sheetName val="Sheet2"/>
      <sheetName val="Sheet3"/>
      <sheetName val="Sheet4"/>
      <sheetName val="Sheet5"/>
      <sheetName val="기초일위"/>
      <sheetName val="수량산출"/>
      <sheetName val="단위단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터파기및재료"/>
      <sheetName val="8.PILE  (돌출)"/>
      <sheetName val="단가"/>
      <sheetName val="수량산출"/>
      <sheetName val="Baby일위대가"/>
      <sheetName val="기본일위"/>
      <sheetName val="선로수량집계"/>
      <sheetName val="장비수량집계"/>
      <sheetName val="지장수량집계"/>
      <sheetName val="철거"/>
      <sheetName val="36신설수량"/>
      <sheetName val="Sheet2"/>
      <sheetName val="Y-WORK"/>
      <sheetName val="상하차비용(기계상차)"/>
      <sheetName val="수간보호"/>
      <sheetName val="운반비"/>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수량산출"/>
      <sheetName val="Sheet1 (2)"/>
      <sheetName val="사동월드아파트증설외3개소"/>
      <sheetName val="C.배수관공"/>
      <sheetName val="일위대가(가설)"/>
      <sheetName val="연결관암거"/>
      <sheetName val="철거산출근거"/>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3"/>
      <sheetName val="Module4"/>
      <sheetName val="예정공정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갑지 (2)"/>
      <sheetName val="갑지"/>
      <sheetName val="기타경비산출근거"/>
      <sheetName val="제경비산출근거"/>
      <sheetName val="토적계산"/>
      <sheetName val="공사비내역서"/>
      <sheetName val="갑지인쇄"/>
      <sheetName val="일위대가표"/>
      <sheetName val="목록"/>
      <sheetName val="1"/>
      <sheetName val="건설내역(양지말)"/>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반수량총괄집계"/>
      <sheetName val="단가산출"/>
      <sheetName val="BT"/>
      <sheetName val="수로BOX"/>
      <sheetName val="Sheet1 (2)"/>
      <sheetName val="일위대가"/>
      <sheetName val="수량산출"/>
      <sheetName val="C.배수관공"/>
      <sheetName val="일위대가(가설)"/>
      <sheetName val="건축공사실행"/>
      <sheetName val="건축원가"/>
      <sheetName val="데이타"/>
      <sheetName val="식재인부"/>
      <sheetName val="연결관산출조서"/>
      <sheetName val="일위대가표"/>
      <sheetName val="가도공"/>
      <sheetName val="총괄"/>
      <sheetName v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일위대가(가설)"/>
      <sheetName val="일반수량총괄집계"/>
      <sheetName val="일위대가"/>
      <sheetName val="수량산출"/>
      <sheetName val="Sheet1 (2)"/>
      <sheetName val="LX-CAL"/>
      <sheetName val="C.배수관공"/>
      <sheetName val="터파기및재료"/>
      <sheetName val="건축공사실행"/>
      <sheetName val="코드표"/>
      <sheetName val="대치판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수량산출"/>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일위대가"/>
      <sheetName val="성곽내역서"/>
      <sheetName val="내역서"/>
      <sheetName val="#REF"/>
      <sheetName val="인건비"/>
      <sheetName val="참고자료"/>
      <sheetName val="노임단가"/>
      <sheetName val="노임"/>
      <sheetName val="목록"/>
      <sheetName val="이토변실(A3-LINE)"/>
      <sheetName val="일위대가목록"/>
      <sheetName val="산출근거"/>
      <sheetName val="단"/>
      <sheetName val="일위대가(가설)"/>
      <sheetName val="공통자료"/>
      <sheetName val="8.PILE  (돌출)"/>
      <sheetName val="데리네이타현황"/>
      <sheetName val="건축내역"/>
      <sheetName val="ABUT수량-A1"/>
      <sheetName val="설계내역서"/>
      <sheetName val="일위대가9803"/>
      <sheetName val="C.배수관공"/>
      <sheetName val="BDATA"/>
      <sheetName val="수목표준대가"/>
      <sheetName val="횡배수관집현황(2공구)"/>
      <sheetName val="2설계 (웅촌고연)"/>
      <sheetName val="변압기 및 발전기 용량"/>
      <sheetName val="토목내역서"/>
      <sheetName val="몰탈재료산출"/>
      <sheetName val="N賃率-職"/>
      <sheetName val="DATE"/>
      <sheetName val="단가(1)"/>
      <sheetName val="슬래브"/>
      <sheetName val="Pier 3"/>
      <sheetName val="노견단위수량"/>
      <sheetName val="자재"/>
      <sheetName val="덕전리"/>
      <sheetName val="이음개소"/>
      <sheetName val="코드표"/>
      <sheetName val="내역"/>
      <sheetName val="Sheet1"/>
      <sheetName val="경산"/>
      <sheetName val="DATA"/>
      <sheetName val="토사(PE)"/>
      <sheetName val="98수문일위"/>
      <sheetName val="기계경비"/>
      <sheetName val="단가산출2"/>
      <sheetName val="Sheet1 (2)"/>
      <sheetName val="단위수량"/>
      <sheetName val="일위대가표"/>
      <sheetName val="EQ"/>
      <sheetName val="실행철강하도"/>
      <sheetName val="수량산출서"/>
      <sheetName val="대창(장성)"/>
      <sheetName val="기존단가 (2)"/>
      <sheetName val="단가"/>
      <sheetName val="공사비"/>
      <sheetName val="교각1"/>
      <sheetName val="bid"/>
      <sheetName val="총괄내역"/>
      <sheetName val="단재적표"/>
      <sheetName val="말뚝지지력산정"/>
      <sheetName val="6PILE  (돌출)"/>
      <sheetName val="공사비증감"/>
      <sheetName val="INPUT"/>
      <sheetName val="A1(토공)"/>
      <sheetName val="A1(구조물)"/>
      <sheetName val="수량집계(1)"/>
      <sheetName val="철근집계표"/>
      <sheetName val="포장직선구간"/>
      <sheetName val="Sheet17"/>
      <sheetName val="설계조건"/>
      <sheetName val="골막이(야매)"/>
      <sheetName val="현황산출서"/>
      <sheetName val="Sheet2"/>
      <sheetName val="맨홀수량"/>
      <sheetName val="수량집계"/>
      <sheetName val="2000년1차"/>
      <sheetName val="가도공"/>
      <sheetName val="노임단"/>
      <sheetName val="단면가정"/>
      <sheetName val="자가"/>
      <sheetName val="비탈면보호공수량산출"/>
      <sheetName val="하부철근수량"/>
      <sheetName val="1,2,3,4,5단위수량"/>
      <sheetName val="SORCE1"/>
      <sheetName val="안정검토(온1)"/>
      <sheetName val="터파기및재료"/>
      <sheetName val="포장면적산출"/>
      <sheetName val="데이타"/>
      <sheetName val="증명지번목록"/>
      <sheetName val="5지진시"/>
      <sheetName val="wall"/>
      <sheetName val="입력"/>
      <sheetName val="직노"/>
      <sheetName val="6공구(당초)"/>
      <sheetName val="부대내역"/>
      <sheetName val="부대공"/>
      <sheetName val="물건조서"/>
      <sheetName val="내역서 (2)"/>
      <sheetName val="비교표"/>
      <sheetName val="증감내역서"/>
      <sheetName val="작업금지"/>
      <sheetName val="입찰안"/>
      <sheetName val="단면 (2)"/>
      <sheetName val="조도계산서 (도서)"/>
      <sheetName val="2000전체분"/>
      <sheetName val="웅진교-S2"/>
      <sheetName val="절대지우지말것"/>
      <sheetName val="보도공제면적"/>
      <sheetName val="자재단가"/>
      <sheetName val="단 box"/>
      <sheetName val="설계서을"/>
      <sheetName val="내역서(기성청구)"/>
      <sheetName val="단가산출서"/>
      <sheetName val="옥룡잡비"/>
      <sheetName val="배수량"/>
      <sheetName val="간접"/>
      <sheetName val="노임목록"/>
      <sheetName val="I.설계조건"/>
      <sheetName val="투찰금액"/>
      <sheetName val="45,46"/>
      <sheetName val="비교1"/>
      <sheetName val="구의33고"/>
      <sheetName val="일반수량총괄집계"/>
      <sheetName val="DATA 입력부"/>
      <sheetName val="5.정산서"/>
      <sheetName val="단가 "/>
      <sheetName val="일위총괄표"/>
      <sheetName val="마산월령동골조물량변경"/>
      <sheetName val="식생블럭단위수량"/>
      <sheetName val="3연box"/>
      <sheetName val="밸브설치"/>
      <sheetName val="TYPE1"/>
      <sheetName val="철근량"/>
      <sheetName val="단위단가"/>
      <sheetName val="SLAB"/>
      <sheetName val="기본데이타입력"/>
      <sheetName val="총집계표"/>
      <sheetName val="원가계산"/>
      <sheetName val="교대철근집계"/>
      <sheetName val="노임이"/>
      <sheetName val="9811"/>
      <sheetName val="대비"/>
      <sheetName val="을"/>
      <sheetName val="공종목록표"/>
      <sheetName val="파일의이용"/>
      <sheetName val="인건비 "/>
      <sheetName val="식대장부"/>
      <sheetName val="단가목록"/>
      <sheetName val="일위목록"/>
      <sheetName val="사  업  비  수  지  예  산  서"/>
      <sheetName val="날개벽수량표"/>
      <sheetName val="제경비최종"/>
      <sheetName val="요율"/>
      <sheetName val="2.건축"/>
      <sheetName val="금액내역서"/>
      <sheetName val="포장재료집계표"/>
      <sheetName val="포장수량집계"/>
      <sheetName val="이설도로유용토"/>
      <sheetName val="Baby일위대가"/>
      <sheetName val="3련 BOX"/>
      <sheetName val="지급자재"/>
      <sheetName val="횡배수관"/>
      <sheetName val="차액보증"/>
      <sheetName val="공사"/>
      <sheetName val="개소별수량산출"/>
      <sheetName val="단가조사"/>
      <sheetName val="유림총괄"/>
      <sheetName val="Sheet10"/>
      <sheetName val="실행내역 "/>
      <sheetName val="7단가"/>
      <sheetName val="Y-WORK"/>
      <sheetName val="수자재단위당"/>
      <sheetName val="1호맨홀가감수량"/>
      <sheetName val="단가 및 재료비"/>
      <sheetName val="중기사용료산출근거"/>
      <sheetName val="단가산출"/>
      <sheetName val="소분류목록"/>
      <sheetName val="1"/>
      <sheetName val="2"/>
      <sheetName val="3"/>
      <sheetName val="4"/>
      <sheetName val="5"/>
      <sheetName val="6"/>
      <sheetName val="자료입력"/>
      <sheetName val="구간별"/>
      <sheetName val="기자재비"/>
      <sheetName val="노무단가"/>
      <sheetName val="건축내역서"/>
      <sheetName val="마산방향"/>
      <sheetName val="진주방향"/>
      <sheetName val="교대(A1)"/>
      <sheetName val="기초일위"/>
      <sheetName val="시설일위"/>
      <sheetName val="식재일위"/>
      <sheetName val="J형측구단위수량"/>
      <sheetName val="가압장구체수량산출서"/>
      <sheetName val="공양식"/>
      <sheetName val="방송(체육관)"/>
      <sheetName val="설-원가"/>
      <sheetName val="원가"/>
      <sheetName val="7.PILE  (돌출)"/>
      <sheetName val="구조물철거타공정이월"/>
      <sheetName val="총괄"/>
      <sheetName val="전기"/>
      <sheetName val="COPING"/>
      <sheetName val="일위"/>
      <sheetName val="주현(해보)"/>
      <sheetName val="주현(영광)"/>
      <sheetName val="유림골조"/>
      <sheetName val="보호공"/>
      <sheetName val="포장총괄집계표"/>
      <sheetName val="4.1DNR기계(공법)"/>
      <sheetName val="콘크리트타설집계표"/>
      <sheetName val="설계"/>
      <sheetName val="월말"/>
      <sheetName val="원가계산 (2)"/>
      <sheetName val="A2"/>
      <sheetName val="tggwan(mac)"/>
      <sheetName val="8.석축단위(H=1.5M)"/>
      <sheetName val="상부공"/>
      <sheetName val="토공산근"/>
      <sheetName val="노무비"/>
      <sheetName val="봉산운반"/>
      <sheetName val="흄관수량"/>
      <sheetName val="간지(5.04)"/>
      <sheetName val="단가산출목록표"/>
      <sheetName val="토목"/>
      <sheetName val="기초코드"/>
      <sheetName val="06 일위대가목록"/>
      <sheetName val="1.설계조건"/>
      <sheetName val="아스팔트 포장총괄집계표"/>
      <sheetName val="물가"/>
      <sheetName val="단가산출1"/>
      <sheetName val="공동내역"/>
      <sheetName val="공동내역 (2)"/>
      <sheetName val="쉼터내역"/>
      <sheetName val="쉼터내역 (2)"/>
      <sheetName val="규준틀"/>
      <sheetName val="역T형옹벽(3.0)"/>
      <sheetName val="흙쌓기도수로설치현황"/>
      <sheetName val="식재인부"/>
      <sheetName val="깨기"/>
      <sheetName val="맨홀수량산출"/>
      <sheetName val="표준차도부연장집계-ASP"/>
      <sheetName val="현황"/>
      <sheetName val="4.2유효폭의 계산"/>
      <sheetName val="TOTAL_BOQ"/>
      <sheetName val="프랜트면허"/>
      <sheetName val="화설내"/>
      <sheetName val="규격"/>
      <sheetName val="전기단가조사서"/>
      <sheetName val="교각"/>
      <sheetName val="2공종별예산조서"/>
      <sheetName val="96보완계획7.12"/>
      <sheetName val="시멘,골재"/>
      <sheetName val="콘크집계"/>
      <sheetName val="낙차공"/>
      <sheetName val="자재집계1"/>
      <sheetName val="측구날개벽"/>
      <sheetName val="호안공재료집계표"/>
      <sheetName val="기초단가"/>
      <sheetName val="별표 "/>
      <sheetName val="新철폐복2"/>
      <sheetName val="新철폐복3"/>
      <sheetName val="新철폐복"/>
      <sheetName val="계정별실적"/>
      <sheetName val="영업권조서"/>
      <sheetName val="토지조서"/>
      <sheetName val="이름표"/>
      <sheetName val="토지가격산출기초"/>
      <sheetName val="공시지가"/>
      <sheetName val="24분기"/>
      <sheetName val="노면및방향"/>
      <sheetName val="코드"/>
      <sheetName val="7급줄떼"/>
      <sheetName val="별첨4_전담운영PM(1)"/>
      <sheetName val="우수공"/>
      <sheetName val="실행"/>
      <sheetName val="전기일위대가"/>
      <sheetName val="9GNG운반"/>
      <sheetName val="1,2공구원가계산서"/>
      <sheetName val="2공구산출내역"/>
      <sheetName val="1공구산출내역서"/>
      <sheetName val="추정설계"/>
      <sheetName val="덧씌우기구간수량산출1"/>
      <sheetName val="8.1.에너지"/>
      <sheetName val="000000"/>
      <sheetName val="대로근거"/>
      <sheetName val="중로근거"/>
      <sheetName val="내역서 "/>
      <sheetName val="견적990322"/>
      <sheetName val="갑지"/>
      <sheetName val="대비표"/>
      <sheetName val="Thuc thanh"/>
      <sheetName val="FAB별"/>
      <sheetName val="개산공사비"/>
      <sheetName val="danga"/>
      <sheetName val="ilch"/>
      <sheetName val="APT"/>
      <sheetName val="6MONTHS"/>
      <sheetName val="침하계"/>
      <sheetName val="토공"/>
      <sheetName val="6PILE__(돌출)"/>
      <sheetName val="내역서_"/>
      <sheetName val="1_설계조건"/>
      <sheetName val="Sheet3"/>
      <sheetName val="예상"/>
      <sheetName val="2.2 S-Curve"/>
      <sheetName val="일위대가목차"/>
      <sheetName val="일위대가표(유단가)"/>
      <sheetName val="6PILE__(돌출)1"/>
      <sheetName val="내역서_1"/>
      <sheetName val="1_설계조건1"/>
      <sheetName val="플랜트 설치"/>
      <sheetName val="원형맨홀수량"/>
      <sheetName val="찍기"/>
      <sheetName val="정부노임단가"/>
      <sheetName val="설명서 "/>
      <sheetName val="가중치"/>
      <sheetName val="70%"/>
      <sheetName val="견적조건"/>
      <sheetName val="개략"/>
      <sheetName val="2호맨홀공제수량"/>
      <sheetName val="기둥(원형)"/>
      <sheetName val="철근단면적"/>
      <sheetName val="CODE"/>
      <sheetName val="하도금액분계"/>
      <sheetName val="대전21토목내역서"/>
      <sheetName val="guard(mac)"/>
      <sheetName val="SLAB&quot;1&quot;"/>
      <sheetName val="WVAL"/>
      <sheetName val="ITEM"/>
      <sheetName val="용산1(해보)"/>
      <sheetName val="방음벽기초(H=4m)"/>
      <sheetName val="3BL공동구 수량"/>
      <sheetName val="합계금액"/>
      <sheetName val="총괄표"/>
      <sheetName val="Macro(전선)"/>
      <sheetName val="hvac(제어동)"/>
      <sheetName val="Front"/>
      <sheetName val="송라터널총괄"/>
      <sheetName val="INPUT(덕도방향-시점)"/>
      <sheetName val="hvac내역서(제어동)"/>
      <sheetName val="참조"/>
      <sheetName val="분석"/>
      <sheetName val="변화치수"/>
      <sheetName val="대포2교접속"/>
      <sheetName val="천방교접속"/>
      <sheetName val="약품공급2"/>
      <sheetName val="실행대비"/>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산근"/>
      <sheetName val="기안"/>
      <sheetName val="1단계"/>
      <sheetName val="테이블"/>
      <sheetName val="토목주소"/>
      <sheetName val="건축"/>
      <sheetName val="공구"/>
      <sheetName val="기계경비(시간당)"/>
      <sheetName val="램머"/>
      <sheetName val="장비집계"/>
      <sheetName val="자재집계표"/>
      <sheetName val="용수량(생활용수)"/>
      <sheetName val="제-노임"/>
      <sheetName val="제직재"/>
      <sheetName val="신표지1"/>
      <sheetName val="구천"/>
      <sheetName val="평가데이터"/>
      <sheetName val="청천내"/>
      <sheetName val="산출금액내역"/>
      <sheetName val="도급예산내역서봉투"/>
      <sheetName val="공사원가계산서"/>
      <sheetName val="설계산출표지"/>
      <sheetName val="도급예산내역서총괄표"/>
      <sheetName val="을부담운반비"/>
      <sheetName val="운반비산출"/>
      <sheetName val="주차구획선수량"/>
      <sheetName val="현장예산"/>
      <sheetName val="예총"/>
      <sheetName val="준검 내역서"/>
      <sheetName val="명세서"/>
      <sheetName val="조경내역서"/>
      <sheetName val="3BL공동구_수량"/>
      <sheetName val="안정검토"/>
      <sheetName val="단면설계"/>
      <sheetName val="Total"/>
      <sheetName val="공사기본내용입력"/>
      <sheetName val="동원인원"/>
      <sheetName val="설계예산서"/>
      <sheetName val="2공구하도급내역서"/>
      <sheetName val="포장공"/>
      <sheetName val="3.공통공사대비"/>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한강운반비"/>
      <sheetName val="신우"/>
      <sheetName val="원본(갑지)"/>
      <sheetName val="단열-자재"/>
      <sheetName val="공제수량총집계표"/>
      <sheetName val="임금단가"/>
      <sheetName val="총투입계"/>
      <sheetName val="대창(함평)"/>
      <sheetName val="대창(함평)-창열"/>
      <sheetName val="연습"/>
      <sheetName val="Sheet5"/>
      <sheetName val="견적"/>
      <sheetName val="조명율표"/>
      <sheetName val="수량3"/>
      <sheetName val="골재산출"/>
      <sheetName val="바닥판"/>
      <sheetName val="입력DATA"/>
      <sheetName val="흥양2교토공집계표"/>
      <sheetName val="COMPARISON TABLE"/>
      <sheetName val="crude.SLAB RE-bar"/>
      <sheetName val="CRUDE RE-bar"/>
      <sheetName val="부대공Ⅱ"/>
      <sheetName val="자료"/>
      <sheetName val="총집계"/>
      <sheetName val="보온자재단가표"/>
      <sheetName val="물량표S"/>
      <sheetName val="PAINT"/>
      <sheetName val="SUMMARY"/>
      <sheetName val="물량표"/>
      <sheetName val="Macro1"/>
      <sheetName val="예산대비"/>
      <sheetName val="지장물C"/>
      <sheetName val="법면"/>
      <sheetName val="구조물공"/>
      <sheetName val="중기일위대가"/>
      <sheetName val="배수공1"/>
      <sheetName val="전체"/>
      <sheetName val="공통가설"/>
      <sheetName val="원형1호맨홀토공수량"/>
      <sheetName val="본체"/>
      <sheetName val="TYPE-A"/>
      <sheetName val="1.설계기준"/>
      <sheetName val="기기리스트"/>
      <sheetName val="sw1"/>
      <sheetName val="W3단면"/>
      <sheetName val="설직재-1"/>
      <sheetName val="관리,공감"/>
      <sheetName val="업체별기성내역"/>
      <sheetName val="물량표(신)"/>
      <sheetName val="안산기계장치"/>
      <sheetName val="가로등내역서"/>
      <sheetName val="내력서"/>
      <sheetName val="배수통관(좌)"/>
      <sheetName val="토목품셈"/>
      <sheetName val="음료실행"/>
      <sheetName val="안정계산"/>
      <sheetName val="단면검토"/>
      <sheetName val="신규 수주분(사용자 정의)"/>
      <sheetName val="DATA2000"/>
      <sheetName val="역T형"/>
      <sheetName val="하수급견적대비"/>
      <sheetName val="일반부표"/>
      <sheetName val="설계예산"/>
      <sheetName val="교각계산"/>
      <sheetName val="손익분석"/>
      <sheetName val="연령현황"/>
      <sheetName val="99노임기준"/>
      <sheetName val="일위대가(건축)"/>
      <sheetName val="20관리비율"/>
      <sheetName val="세목전체"/>
      <sheetName val="좌측"/>
      <sheetName val="WORK"/>
      <sheetName val="1.2.1 마루높이결정"/>
      <sheetName val="갑지(추정)"/>
      <sheetName val="3.하중산정4.지지력"/>
      <sheetName val="표지 (2)"/>
      <sheetName val="일위대가(계측기설치)"/>
      <sheetName val="단가산출서1"/>
      <sheetName val="식재총괄"/>
      <sheetName val="토적계산서"/>
      <sheetName val="2.입력sheet"/>
      <sheetName val="마산방향철근집계"/>
      <sheetName val="DATA 입력란"/>
      <sheetName val="CPM챠트"/>
      <sheetName val="H-pile(298x299)"/>
      <sheetName val="H-pile(250x250)"/>
      <sheetName val="총괄내역서"/>
      <sheetName val="1.우편집중내역서"/>
      <sheetName val="물가자료"/>
      <sheetName val="2.가정단면"/>
      <sheetName val="원가계산서"/>
      <sheetName val="수입"/>
      <sheetName val="조경"/>
      <sheetName val="SILICATE"/>
      <sheetName val="TB-내역서"/>
      <sheetName val="시설물기초"/>
      <sheetName val="뚝토공"/>
      <sheetName val="UEC영화관본공사내역"/>
      <sheetName val="대운산출"/>
      <sheetName val="정렬"/>
      <sheetName val="금융비용"/>
      <sheetName val="토공총괄집계"/>
      <sheetName val="건축공사"/>
      <sheetName val="지주목시비량산출서"/>
      <sheetName val="일반공사"/>
      <sheetName val="원하도급내역서(당초)"/>
      <sheetName val="견적서"/>
      <sheetName val="배수공"/>
      <sheetName val="조작대(1연)"/>
      <sheetName val="내역표지"/>
      <sheetName val="&lt;목록&gt;"/>
      <sheetName val="직공비"/>
      <sheetName val="plan&amp;section of foundation"/>
      <sheetName val="pile bearing capa &amp; arrenge"/>
      <sheetName val="design load"/>
      <sheetName val="working load at the btm ft."/>
      <sheetName val="stability check"/>
      <sheetName val="design criteria"/>
      <sheetName val="산근(PE,300)"/>
      <sheetName val="특2호부관하천산근"/>
      <sheetName val="특2호하천산근"/>
      <sheetName val="PAD TR보호대기초"/>
      <sheetName val="가로등기초"/>
      <sheetName val="전력"/>
      <sheetName val="CTG"/>
      <sheetName val="소비자가"/>
      <sheetName val="중기손료"/>
      <sheetName val="설계명세서"/>
      <sheetName val="#3_일위대가목록"/>
      <sheetName val="차수공개요"/>
      <sheetName val="공사비산출내역"/>
      <sheetName val="당초"/>
      <sheetName val="PIPING"/>
      <sheetName val="#2_일위대가목록"/>
      <sheetName val="중기"/>
      <sheetName val="DB"/>
      <sheetName val="실행내역서 "/>
      <sheetName val="Xunit (단위환산)"/>
      <sheetName val="고객사 관리 코드"/>
      <sheetName val="연부97-1"/>
      <sheetName val="울산자동제어"/>
      <sheetName val="6PILE__(돌출)2"/>
      <sheetName val="내역서_2"/>
      <sheetName val="1_설계조건2"/>
      <sheetName val="2_2_S-Curve"/>
      <sheetName val="플랜트_설치"/>
      <sheetName val="설명서_"/>
      <sheetName val="8_PILE__(돌출)"/>
      <sheetName val="3BL공동구_수량1"/>
      <sheetName val="돌담교_상부수량1"/>
      <sheetName val="8_석축단위(H=1_5M)"/>
      <sheetName val="준검_내역서"/>
      <sheetName val="3_공통공사대비"/>
      <sheetName val="방배동내역_(총괄)"/>
      <sheetName val="COMPARISON_TABLE"/>
      <sheetName val="crude_SLAB_RE-bar"/>
      <sheetName val="CRUDE_RE-bar"/>
      <sheetName val="1_설계기준"/>
      <sheetName val="신규_수주분(사용자_정의)"/>
      <sheetName val="단면_(2)"/>
      <sheetName val="1_2_1_마루높이결정"/>
      <sheetName val="3_하중산정4_지지력"/>
      <sheetName val="표지_(2)"/>
      <sheetName val="2_입력sheet"/>
      <sheetName val="DATA_입력란"/>
      <sheetName val="1_우편집중내역서"/>
      <sheetName val="Pier_3"/>
      <sheetName val="2_가정단면"/>
      <sheetName val="7_PILE__(돌출)"/>
      <sheetName val="plan&amp;section_of_foundation"/>
      <sheetName val="pile_bearing_capa_&amp;_arrenge"/>
      <sheetName val="design_load"/>
      <sheetName val="working_load_at_the_btm_ft_"/>
      <sheetName val="stability_check"/>
      <sheetName val="design_criteria"/>
      <sheetName val="PAD_TR보호대기초"/>
      <sheetName val="실행내역서_"/>
      <sheetName val="Thuc_thanh"/>
      <sheetName val="Xunit_(단위환산)"/>
      <sheetName val="고객사_관리_코드"/>
      <sheetName val="DTCT"/>
      <sheetName val="Chiet tinh dz35"/>
      <sheetName val="가압장(토목)"/>
      <sheetName val="RFP002"/>
      <sheetName val="01"/>
      <sheetName val="Rooms"/>
      <sheetName val="영동(D)"/>
      <sheetName val="TABLE DB"/>
      <sheetName val="쌍용 data base"/>
      <sheetName val="업무분장"/>
      <sheetName val="전력구구조물산근"/>
      <sheetName val="설계명세"/>
      <sheetName val="GIAVLIEU"/>
      <sheetName val="SAP"/>
      <sheetName val="Sheet4"/>
      <sheetName val="code HTT Thap"/>
      <sheetName val="Notes"/>
      <sheetName val="Mall"/>
      <sheetName val="escon"/>
      <sheetName val="FitOutConfCentre"/>
      <sheetName val="D&amp;W def."/>
      <sheetName val="GVL"/>
      <sheetName val="RAB AR&amp;STR"/>
      <sheetName val="SEX"/>
      <sheetName val="125x125"/>
      <sheetName val="2.1 受電設備棟"/>
      <sheetName val="2.2 受・防火水槽"/>
      <sheetName val="2.3 排水処理設備棟"/>
      <sheetName val="2.4 倉庫棟"/>
      <sheetName val="2.5 守衛棟"/>
      <sheetName val="SCOPE OF WORK"/>
      <sheetName val="인상효1"/>
      <sheetName val="TOSHIBA-Structure"/>
      <sheetName val="RATE"/>
      <sheetName val="電気設備表"/>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주경기-오배수"/>
      <sheetName val="식재일위대가"/>
      <sheetName val="설계변경원가계산총괄표"/>
      <sheetName val="품셈TABLE"/>
      <sheetName val="소방현물"/>
      <sheetName val="인명부"/>
      <sheetName val="내역및총괄"/>
      <sheetName val="M1"/>
      <sheetName val="(3.품질관리 시험 총괄표)"/>
      <sheetName val="공사비예산서(토목분)"/>
      <sheetName val="토량1-1"/>
      <sheetName val="산출내역서집계표"/>
      <sheetName val="단가조사-2"/>
      <sheetName val="VE절감"/>
      <sheetName val="토공(우물통,기타) "/>
      <sheetName val="수량집계표"/>
      <sheetName val="수량BOQ"/>
      <sheetName val="거래처등록"/>
      <sheetName val="도장수량(하1)"/>
      <sheetName val="주형"/>
      <sheetName val="TEL"/>
      <sheetName val="물류최종8월7"/>
      <sheetName val="264"/>
      <sheetName val="Coax Designer"/>
      <sheetName val="(3_품질관리_시험_총괄표)"/>
      <sheetName val="DI-ESTI"/>
      <sheetName val="견적대비"/>
      <sheetName val="단가조사서"/>
      <sheetName val="목차"/>
      <sheetName val="절취및터파기"/>
      <sheetName val="통영LNG입찰현황"/>
      <sheetName val="CON포장수량"/>
      <sheetName val="CONUNIT"/>
      <sheetName val="자재목록"/>
      <sheetName val="BOILING검토"/>
      <sheetName val="입찰보고"/>
      <sheetName val="COL"/>
      <sheetName val="간지9)"/>
      <sheetName val="WEON"/>
      <sheetName val="차선도색현황"/>
      <sheetName val="지구단위계획"/>
      <sheetName val="세부내역"/>
      <sheetName val="Civil. Sub-Station 1"/>
      <sheetName val="CTEMCOST"/>
      <sheetName val="tong du toan"/>
      <sheetName val="DAF-2"/>
      <sheetName val="Quantity"/>
      <sheetName val="MAIN GATE HOUSE"/>
      <sheetName val="Gia"/>
      <sheetName val="PH 5"/>
      <sheetName val="Parem"/>
      <sheetName val="Dầm -4.7m"/>
      <sheetName val="BIDDING-SUM"/>
      <sheetName val="入力作成表"/>
      <sheetName val="ESTI."/>
      <sheetName val="BQ-E20-02(Rp)"/>
      <sheetName val="electrical"/>
      <sheetName val="NKC6"/>
      <sheetName val="학생내역"/>
      <sheetName val="Div26 - Elect"/>
      <sheetName val="Ma TP"/>
      <sheetName val="6PILE__(돌출)3"/>
      <sheetName val="내역서_3"/>
      <sheetName val="1_설계조건3"/>
      <sheetName val="Thuc_thanh1"/>
      <sheetName val="2_2_S-Curve1"/>
      <sheetName val="8_PILE__(돌출)1"/>
      <sheetName val="Chiet_tinh_dz35"/>
      <sheetName val="TABLE_DB"/>
      <sheetName val="쌍용_data_base"/>
      <sheetName val="플랜트_설치1"/>
      <sheetName val="단면_(2)1"/>
      <sheetName val="code_HTT_Thap"/>
      <sheetName val="D&amp;W_def_"/>
      <sheetName val="RAB_AR&amp;STR"/>
      <sheetName val="설명서_1"/>
      <sheetName val="3BL공동구_수량2"/>
      <sheetName val="돌담교_상부수량2"/>
      <sheetName val="8_석축단위(H=1_5M)1"/>
      <sheetName val="준검_내역서1"/>
      <sheetName val="3_공통공사대비1"/>
      <sheetName val="방배동내역_(총괄)1"/>
      <sheetName val="COMPARISON_TABLE1"/>
      <sheetName val="crude_SLAB_RE-bar1"/>
      <sheetName val="CRUDE_RE-bar1"/>
      <sheetName val="1_설계기준1"/>
      <sheetName val="신규_수주분(사용자_정의)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PAD_TR보호대기초1"/>
      <sheetName val="실행내역서_1"/>
      <sheetName val="2_1_受電設備棟"/>
      <sheetName val="2_2_受・防火水槽"/>
      <sheetName val="2_3_排水処理設備棟"/>
      <sheetName val="2_4_倉庫棟"/>
      <sheetName val="2_5_守衛棟"/>
      <sheetName val="dongia_(2)"/>
      <sheetName val="t-h_HA_THE"/>
      <sheetName val="THPDMoi__(2)"/>
      <sheetName val="DON_GIA"/>
      <sheetName val="CHITIET_VL-NC-TT_-1p"/>
      <sheetName val="TONG_HOP_VL-NC_TT"/>
      <sheetName val="TH_XL"/>
      <sheetName val="CHITIET_VL-NC-TT-3p"/>
      <sheetName val="KPVC-BD_"/>
      <sheetName val="CHITIET_VL-NC"/>
      <sheetName val="B3A_-_TOWER_A"/>
      <sheetName val="4-Lane_bridge"/>
      <sheetName val="(3_품질관리_시험_총괄표)1"/>
      <sheetName val="별표_"/>
      <sheetName val="토공(우물통,기타)_"/>
      <sheetName val="Coax_Designer"/>
      <sheetName val="Civil__Sub-Station_1"/>
      <sheetName val="tong_du_toan"/>
      <sheetName val="MAIN_GATE_HOUSE"/>
      <sheetName val="Xunit_(단위환산)1"/>
      <sheetName val="고객사_관리_코드1"/>
      <sheetName val="SCOPE_OF_WORK"/>
      <sheetName val="Dầm_-4_7m"/>
      <sheetName val="PH_5"/>
      <sheetName val="ESTI_"/>
      <sheetName val="Internal Finish"/>
      <sheetName val="부안일위"/>
      <sheetName val="공비대비"/>
      <sheetName val="시운전연료"/>
      <sheetName val="BOX"/>
      <sheetName val="여비"/>
      <sheetName val="산출내역서"/>
      <sheetName val="CC16-내역서"/>
      <sheetName val="실행내역서"/>
      <sheetName val="실행(ALT1)"/>
      <sheetName val="시화점실행"/>
      <sheetName val="가계부"/>
      <sheetName val="제품목록"/>
      <sheetName val="매입매출관리"/>
      <sheetName val="포장물량집계"/>
      <sheetName val="시설장비"/>
      <sheetName val="복주일위대가"/>
      <sheetName val="빗물받이(910-510-410)"/>
      <sheetName val="우배수"/>
      <sheetName val="돈암사업"/>
      <sheetName val="주식"/>
      <sheetName val="자재비"/>
      <sheetName val="지급(1)"/>
      <sheetName val="대치판정"/>
      <sheetName val="노임단가 "/>
      <sheetName val="s"/>
      <sheetName val="관접합및부설"/>
      <sheetName val="적용단위길이"/>
      <sheetName val="피벗테이블데이터분석"/>
      <sheetName val="특수기호강도거푸집"/>
      <sheetName val="종배수관면벽신"/>
      <sheetName val="종배수관(신)"/>
      <sheetName val="1.3.1절점좌표"/>
      <sheetName val="1.1설계기준"/>
      <sheetName val="물집"/>
      <sheetName val="자  재"/>
      <sheetName val="건축외주"/>
      <sheetName val="슬래브수량"/>
      <sheetName val="흄관기초"/>
      <sheetName val="전압강하"/>
      <sheetName val="개별직종노임단가(2005.1)"/>
      <sheetName val="입력란"/>
      <sheetName val="97노임단가"/>
      <sheetName val="보안등"/>
      <sheetName val="맨홀조서"/>
      <sheetName val="49단가"/>
      <sheetName val="MOTOR"/>
      <sheetName val="배관배선 단가조사"/>
      <sheetName val="일위대가집계"/>
      <sheetName val="공종별수량집계"/>
      <sheetName val="unitpri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 val="조명시설"/>
      <sheetName val="98수문일위"/>
      <sheetName val="일위대가"/>
    </sheetNames>
    <sheetDataSet>
      <sheetData sheetId="0">
        <row r="4">
          <cell r="D4" t="str">
            <v>대</v>
          </cell>
        </row>
      </sheetData>
      <sheetData sheetId="1" refreshError="1"/>
      <sheetData sheetId="2" refreshError="1"/>
      <sheetData sheetId="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대치판정"/>
      <sheetName val="변경내역"/>
      <sheetName val="맨홀수량산출(A-LINE)"/>
      <sheetName val="ABUT수량-A1"/>
      <sheetName val="포장공자재집계표"/>
      <sheetName val="6PILE  (돌출)"/>
      <sheetName val="tggwan(mac)"/>
      <sheetName val="조명시설"/>
      <sheetName val="내역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PE-5"/>
      <sheetName val="TYPE-6"/>
      <sheetName val="TYPE-7"/>
      <sheetName val="TYPE-8"/>
      <sheetName val="TYPE-9"/>
      <sheetName val="TYPE-10"/>
      <sheetName val="출력X"/>
      <sheetName val="배수관토공산출"/>
      <sheetName val="실행철강하도"/>
      <sheetName val="일위대가"/>
      <sheetName val="산출근거"/>
      <sheetName val="우배수"/>
      <sheetName val="터파기및재료"/>
      <sheetName val="조명율표"/>
      <sheetName val="연결관산출조서"/>
      <sheetName val="일위_파일"/>
      <sheetName val="일위대가(가설)"/>
      <sheetName val="일반수량총괄집계"/>
      <sheetName val="wall"/>
      <sheetName val="규격"/>
      <sheetName val="수종"/>
      <sheetName val="기초코드"/>
      <sheetName val="500-1000"/>
      <sheetName val="집계표"/>
      <sheetName val="수량산출"/>
      <sheetName val="Sheet1 (2)"/>
      <sheetName val="공통가설"/>
      <sheetName val="단위단가"/>
    </sheetNames>
    <sheetDataSet>
      <sheetData sheetId="0" refreshError="1"/>
      <sheetData sheetId="1" refreshError="1"/>
      <sheetData sheetId="2" refreshError="1"/>
      <sheetData sheetId="3" refreshError="1"/>
      <sheetData sheetId="4" refreshError="1"/>
      <sheetData sheetId="5" refreshError="1"/>
      <sheetData sheetId="6" refreshError="1">
        <row r="7">
          <cell r="C7">
            <v>2.8000000000000001E-2</v>
          </cell>
        </row>
        <row r="8">
          <cell r="C8">
            <v>0.03</v>
          </cell>
        </row>
        <row r="9">
          <cell r="C9">
            <v>3.2000000000000001E-2</v>
          </cell>
        </row>
        <row r="10">
          <cell r="C10">
            <v>3.5000000000000003E-2</v>
          </cell>
        </row>
        <row r="11">
          <cell r="C11">
            <v>3.7999999999999999E-2</v>
          </cell>
        </row>
        <row r="12">
          <cell r="C12">
            <v>4.2000000000000003E-2</v>
          </cell>
        </row>
        <row r="13">
          <cell r="C13">
            <v>0.05</v>
          </cell>
        </row>
        <row r="14">
          <cell r="C14">
            <v>5.8000000000000003E-2</v>
          </cell>
        </row>
        <row r="15">
          <cell r="C15">
            <v>6.6000000000000003E-2</v>
          </cell>
        </row>
        <row r="16">
          <cell r="C16">
            <v>7.4999999999999997E-2</v>
          </cell>
        </row>
        <row r="17">
          <cell r="C17">
            <v>8.2000000000000003E-2</v>
          </cell>
        </row>
        <row r="18">
          <cell r="C18">
            <v>8.7999999999999995E-2</v>
          </cell>
        </row>
        <row r="19">
          <cell r="C19">
            <v>9.5000000000000001E-2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난간(수평부)"/>
      <sheetName val="난간(경사부)"/>
      <sheetName val="관지수판"/>
      <sheetName val="맨홀뚜껑1.1x1.1 "/>
      <sheetName val="맨홀뚜껑1.85x1.85 "/>
      <sheetName val="맨홀뚜껑0.95x0.95)"/>
      <sheetName val="맨홀뚜껑1.25x1.25"/>
      <sheetName val="맨홀뚜껑1.35x1.35"/>
      <sheetName val="맨홀뚜껑1.95x1.95)"/>
      <sheetName val="맨홀뚜껑2.35x1.55"/>
      <sheetName val="사다리"/>
      <sheetName val="STEPIRON"/>
      <sheetName val="관보호공"/>
      <sheetName val="옹벽"/>
      <sheetName val="키보호공"/>
      <sheetName val="지상식소화전"/>
      <sheetName val="Sheet9"/>
      <sheetName val="Sheet8"/>
      <sheetName val="Sheet7"/>
      <sheetName val="Sheet6"/>
      <sheetName val="Sheet5"/>
      <sheetName val="Sheet4"/>
      <sheetName val="Sheet3"/>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지수(건축)"/>
      <sheetName val="HZ (건축)"/>
      <sheetName val="k값 "/>
      <sheetName val="증감액적용"/>
      <sheetName val="총괄표"/>
      <sheetName val="총괄"/>
      <sheetName val="3-4"/>
      <sheetName val="4-4"/>
      <sheetName val="이후설변금액"/>
      <sheetName val="아파트"/>
      <sheetName val="부대시설"/>
      <sheetName val="복리시설"/>
      <sheetName val="지하주차장"/>
      <sheetName val="수급자설변정사"/>
      <sheetName val="XL4Poppy"/>
      <sheetName val="원가서"/>
      <sheetName val="적용토목"/>
      <sheetName val="총괄-1"/>
      <sheetName val="가정급수관"/>
      <sheetName val="DATE"/>
      <sheetName val="일위대가(1)"/>
      <sheetName val="4차원가계산서"/>
      <sheetName val="터파기및재료"/>
      <sheetName val="코드표"/>
      <sheetName val="중기사용료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9">
          <cell r="C9" t="b">
            <v>1</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일위대가목록"/>
      <sheetName val="일위대가"/>
      <sheetName val="산출근거목록"/>
      <sheetName val="중기사용"/>
      <sheetName val="중기목록"/>
      <sheetName val="중기단가"/>
      <sheetName val="산출근거"/>
      <sheetName val="노임단가"/>
      <sheetName val="자재단가"/>
      <sheetName val="기초일위"/>
      <sheetName val="원가서"/>
      <sheetName val="터파기및재료"/>
      <sheetName val="여과지동"/>
      <sheetName val="기초자료"/>
      <sheetName val="자재비"/>
      <sheetName val="전기단가조사서"/>
      <sheetName val="실행철강하도"/>
      <sheetName val="횡배수관토공수량"/>
      <sheetName val="내역서01"/>
      <sheetName val="토사(PE)"/>
      <sheetName val="Sheet1"/>
      <sheetName val="일위목록"/>
      <sheetName val="기계경비(시간당)"/>
      <sheetName val="램머"/>
      <sheetName val="(A)내역서"/>
      <sheetName val="유림총괄"/>
      <sheetName val="입찰안"/>
      <sheetName val="내역서(관사)"/>
      <sheetName val="Total"/>
      <sheetName val="표지 (2)"/>
      <sheetName val="신우"/>
      <sheetName val="9GNG운반"/>
      <sheetName val="기계내역"/>
      <sheetName val="일위대가(1)"/>
      <sheetName val="Y-WORK"/>
      <sheetName val="모래기초"/>
      <sheetName val="XL4Poppy"/>
      <sheetName val="시설일위"/>
      <sheetName val="조명일위"/>
      <sheetName val="총괄내역"/>
      <sheetName val="역T형옹벽단위수량"/>
      <sheetName val="상촌2교-일반수량집계"/>
      <sheetName val="식재"/>
      <sheetName val="시설물"/>
      <sheetName val="식재출력용"/>
      <sheetName val="유지관리"/>
      <sheetName val="단가"/>
      <sheetName val="암거"/>
      <sheetName val="포장공"/>
      <sheetName val="배수공"/>
      <sheetName val="주요측점"/>
      <sheetName val="안양동교 1안"/>
      <sheetName val="이름정의"/>
      <sheetName val="초기화면"/>
      <sheetName val="앉음벽 (2)"/>
      <sheetName val="본공사"/>
      <sheetName val="Sheet1 (2)"/>
      <sheetName val="집계표"/>
      <sheetName val="적용토목"/>
      <sheetName val="총괄-1"/>
      <sheetName val="차선도색-연장,수량(1)"/>
      <sheetName val="적용기준"/>
      <sheetName val="TYPE1"/>
      <sheetName val="단가조사서"/>
      <sheetName val="물집"/>
      <sheetName val="가설공사"/>
      <sheetName val="견적정보"/>
      <sheetName val="200"/>
      <sheetName val="위치"/>
      <sheetName val="단가표"/>
      <sheetName val="집계"/>
      <sheetName val="시점교대"/>
      <sheetName val="백호우계수"/>
      <sheetName val="실행예산"/>
      <sheetName val="총집계표"/>
      <sheetName val="설계명세서"/>
      <sheetName val="자료입력"/>
      <sheetName val="골조시행"/>
      <sheetName val="기계경비"/>
      <sheetName val="단"/>
      <sheetName val="요약&amp;결과"/>
      <sheetName val="습지도저"/>
      <sheetName val="기타기기"/>
      <sheetName val="관계주식"/>
      <sheetName val="MIJIBI"/>
      <sheetName val="내역"/>
      <sheetName val="파이프류"/>
      <sheetName val="4차원가계산서"/>
      <sheetName val="설비"/>
      <sheetName val="96보완계획7.12"/>
      <sheetName val="수정일위대가"/>
      <sheetName val="단열-자재"/>
      <sheetName val="설-원가"/>
      <sheetName val="4안전율"/>
      <sheetName val="DATE"/>
      <sheetName val="원가"/>
      <sheetName val="일위대가표"/>
      <sheetName val="COPING"/>
      <sheetName val="노무비"/>
      <sheetName val="총괄표"/>
      <sheetName val="인공산출"/>
      <sheetName val="s.v"/>
      <sheetName val="차액보증"/>
      <sheetName val="도급내역서"/>
      <sheetName val="2000년1차"/>
      <sheetName val="역공종"/>
      <sheetName val="단가목록"/>
      <sheetName val="단재적표"/>
      <sheetName val="중기사용료"/>
      <sheetName val="토공(우물통,기타) "/>
      <sheetName val="경산"/>
      <sheetName val="data"/>
      <sheetName val="2.냉난방설비공사"/>
      <sheetName val="하조서"/>
      <sheetName val="특별땅고르기"/>
      <sheetName val="식자재사용량(4월20일)"/>
      <sheetName val="급수공사"/>
      <sheetName val="대치판정"/>
      <sheetName val="총괄내역서"/>
      <sheetName val="단위수량"/>
      <sheetName val="가시설수량"/>
      <sheetName val="#REF"/>
      <sheetName val="원가계산(2)"/>
      <sheetName val="기시공토적"/>
      <sheetName val="기초단가"/>
      <sheetName val="원가계산 (2)"/>
      <sheetName val="손익차9월2"/>
      <sheetName val="8.식재일위"/>
      <sheetName val="B시설가격"/>
      <sheetName val="bid"/>
      <sheetName val="항목정리"/>
      <sheetName val="공종"/>
      <sheetName val="주요"/>
      <sheetName val="시멘트골재"/>
      <sheetName val="1철거수량 집계표"/>
      <sheetName val="철거폐기물단위수량"/>
      <sheetName val="2벽화"/>
      <sheetName val="벽화"/>
      <sheetName val="3포집"/>
      <sheetName val="포장"/>
      <sheetName val="4시집"/>
      <sheetName val="시설"/>
      <sheetName val="5폐기물수량 집계표"/>
      <sheetName val="6부대"/>
      <sheetName val="코드표"/>
      <sheetName val="CC16-내역서"/>
      <sheetName val="3BL공동구 수량"/>
      <sheetName val="사다리"/>
      <sheetName val="인부노임"/>
      <sheetName val="수량산출"/>
      <sheetName val="자료"/>
      <sheetName val="일위대가(가설)"/>
      <sheetName val="난간벽단위"/>
      <sheetName val="원본(갑지)"/>
      <sheetName val="설계서"/>
      <sheetName val="상하차비용(기계상차)"/>
      <sheetName val="수간보호"/>
      <sheetName val="운반비"/>
      <sheetName val="산출내역서"/>
      <sheetName val="수량산출서"/>
      <sheetName val="단청공사"/>
      <sheetName val="샘플표지"/>
      <sheetName val="내역서적용"/>
      <sheetName val="한강운반비"/>
      <sheetName val="49일위"/>
      <sheetName val="22일위"/>
      <sheetName val="부하계산서"/>
      <sheetName val="수습"/>
      <sheetName val="인건비"/>
      <sheetName val="KMT물량"/>
      <sheetName val="감가상각비"/>
      <sheetName val="전기공사"/>
      <sheetName val="부산4"/>
      <sheetName val="1-1"/>
      <sheetName val="Breakdown"/>
      <sheetName val="UnitRate"/>
      <sheetName val="wall"/>
      <sheetName val="덕전리"/>
      <sheetName val="조명시설"/>
      <sheetName val="1,2공구원가계산서"/>
      <sheetName val="2공구산출내역"/>
      <sheetName val="1공구산출내역서"/>
      <sheetName val="골막이(야매)"/>
      <sheetName val="단가산출"/>
      <sheetName val="감액총괄표"/>
      <sheetName val="실행내역(현대)"/>
      <sheetName val="연장및면적(좌측)"/>
      <sheetName val="주안3차A-A"/>
      <sheetName val="신축(단위)"/>
      <sheetName val="산출내역서집계표"/>
      <sheetName val="노임"/>
      <sheetName val="기계경비일람"/>
      <sheetName val="대가표(품셈)"/>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집계"/>
      <sheetName val="관수"/>
      <sheetName val="내역서"/>
      <sheetName val="산출내역서"/>
      <sheetName val="원가서"/>
      <sheetName val="자재단가"/>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데이타"/>
      <sheetName val="실행"/>
      <sheetName val="코드표"/>
      <sheetName val="DATE"/>
      <sheetName val="수목표준대가"/>
      <sheetName val="일위대가"/>
      <sheetName val="설계내역서"/>
      <sheetName val="노무비"/>
      <sheetName val="진주방향"/>
      <sheetName val="견적서"/>
      <sheetName val="원가계산서 "/>
      <sheetName val="청천내"/>
      <sheetName val="정부노임단가"/>
      <sheetName val="Sheet1"/>
      <sheetName val="설계예시"/>
      <sheetName val="노무단가"/>
      <sheetName val="계수시트"/>
      <sheetName val="원가계산서"/>
      <sheetName val="도급예산내역서봉투"/>
      <sheetName val="공사원가계산서"/>
      <sheetName val="설계산출기초"/>
      <sheetName val="설계산출표지"/>
      <sheetName val="도급예산내역서총괄표"/>
      <sheetName val="을부담운반비"/>
      <sheetName val="운반비산출"/>
      <sheetName val="S0"/>
      <sheetName val="전체"/>
    </sheetNames>
    <sheetDataSet>
      <sheetData sheetId="0"/>
      <sheetData sheetId="1"/>
      <sheetData sheetId="2"/>
      <sheetData sheetId="3"/>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집계표"/>
      <sheetName val="1-19"/>
      <sheetName val="약품공급2"/>
      <sheetName val="일위대가"/>
      <sheetName val="WING3"/>
      <sheetName val="퍼스트"/>
      <sheetName val="노임단가"/>
      <sheetName val="2000노임기준"/>
      <sheetName val="일위(시설)"/>
      <sheetName val="산출내역서"/>
      <sheetName val="I一般比"/>
      <sheetName val="교통대책내역"/>
      <sheetName val="DATE"/>
      <sheetName val="자재단가"/>
      <sheetName val="1단계"/>
      <sheetName val="일위목록"/>
      <sheetName val="우배수"/>
      <sheetName val="guard(mac)"/>
      <sheetName val="공사원가계산서"/>
      <sheetName val="BID"/>
      <sheetName val="원가계산서"/>
      <sheetName val="제경비"/>
      <sheetName val="품셈"/>
      <sheetName val="P1(좌,우)"/>
      <sheetName val="1공구산출내역서"/>
      <sheetName val="(양식)내역서, 동원인력, 자재단가"/>
      <sheetName val="#2_일위대가목록"/>
      <sheetName val="내역"/>
      <sheetName val="목차 "/>
      <sheetName val="노임"/>
      <sheetName val="일위CODE"/>
      <sheetName val="현장경비"/>
      <sheetName val="SP-B1"/>
      <sheetName val="내역서"/>
      <sheetName val="설계예산서"/>
      <sheetName val="폐기물"/>
      <sheetName val="갑지"/>
      <sheetName val="N賃率-職"/>
      <sheetName val="수입"/>
      <sheetName val="철근량"/>
      <sheetName val="단위중량"/>
      <sheetName val="일위대가목록"/>
      <sheetName val="전체"/>
      <sheetName val="#REF"/>
      <sheetName val="INSTR"/>
      <sheetName val="내역표지"/>
      <sheetName val="원가계산서 "/>
      <sheetName val="증감대비"/>
      <sheetName val="요율"/>
      <sheetName val="원안"/>
      <sheetName val="ExcelObject"/>
      <sheetName val="일위총괄"/>
      <sheetName val="일위목록데이타"/>
      <sheetName val="재료비"/>
      <sheetName val="기존단가 (2)"/>
      <sheetName val="부하계산서"/>
      <sheetName val="KMT물량"/>
      <sheetName val="단가비교표"/>
      <sheetName val="2공구산출내역"/>
      <sheetName val="직노"/>
      <sheetName val="단가산출"/>
      <sheetName val="공통가설"/>
      <sheetName val="Macro1"/>
      <sheetName val="일위대가목록표"/>
      <sheetName val="토공"/>
      <sheetName val="단가및재료비"/>
      <sheetName val="중기단가"/>
      <sheetName val="간접비계산"/>
      <sheetName val="1,2공구원가계산서"/>
      <sheetName val="단가표+일위"/>
      <sheetName val="코드표"/>
      <sheetName val="설계기준"/>
      <sheetName val="관급자재"/>
      <sheetName val="일위대가(가설)"/>
      <sheetName val="토 적 표"/>
      <sheetName val="data"/>
      <sheetName val="9GNG운반"/>
      <sheetName val="시운전연료비"/>
      <sheetName val="sheet1"/>
      <sheetName val="3련 BOX"/>
      <sheetName val="#3_일위대가목록"/>
      <sheetName val="XXXXXX"/>
      <sheetName val="철근집계"/>
      <sheetName val="일위수량"/>
      <sheetName val="직재"/>
      <sheetName val="Sheet2"/>
      <sheetName val="설계서을"/>
      <sheetName val="기본DATA"/>
      <sheetName val="상수도토공집계표"/>
      <sheetName val="여주방향"/>
      <sheetName val="1"/>
      <sheetName val="화재 탐지 설비"/>
      <sheetName val="입력"/>
      <sheetName val="조명율표"/>
      <sheetName val="Sheet5"/>
      <sheetName val="F 월별기성수금현황 "/>
      <sheetName val="열차무선 수량집계"/>
      <sheetName val="노면및방향"/>
      <sheetName val="일위집계(기존)"/>
      <sheetName val="유치원내역"/>
      <sheetName val="CM 1"/>
      <sheetName val="일위단가"/>
      <sheetName val="단가"/>
      <sheetName val="BREAKDOWN(철거설치)"/>
      <sheetName val="차선도색현황"/>
      <sheetName val="노무비 근거"/>
      <sheetName val="sh1"/>
      <sheetName val="마산방향"/>
      <sheetName val="수목데이타"/>
      <sheetName val="중기조종사 단위단가"/>
      <sheetName val="교대(A1-A2)"/>
      <sheetName val="원가"/>
      <sheetName val="원형1호맨홀토공수량"/>
      <sheetName val="단가산출(T)"/>
      <sheetName val="일위대가 (PM)"/>
      <sheetName val="일위대가목차"/>
      <sheetName val="내역서(기성청구)"/>
      <sheetName val="기계경비(시간당)"/>
      <sheetName val="램머"/>
      <sheetName val="TYPE-A"/>
      <sheetName val="ABUT수량-A1"/>
      <sheetName val="터파기및재료"/>
      <sheetName val="원가서"/>
      <sheetName val="원본(갑지)"/>
      <sheetName val="설계서"/>
      <sheetName val="견적을지"/>
      <sheetName val="기초일위"/>
      <sheetName val="시설일위"/>
      <sheetName val="조명일위"/>
      <sheetName val="단위단가"/>
      <sheetName val="표지1"/>
      <sheetName val="일위"/>
      <sheetName val="공사자료입력"/>
      <sheetName val="SULKEA"/>
      <sheetName val="단가 및 재료비"/>
      <sheetName val="중기사용료산출근거"/>
      <sheetName val="입찰안"/>
      <sheetName val="예산총괄"/>
      <sheetName val="담장산출"/>
      <sheetName val="역T형교대(말뚝기초)"/>
      <sheetName val="총괄내역서"/>
      <sheetName val=" HIT-&gt;HMC 견적(3900)"/>
      <sheetName val="일15_(2)"/>
      <sheetName val="01_내역서"/>
      <sheetName val="동원인력_총괄표"/>
      <sheetName val="공종별_동원인력_총괄표_"/>
      <sheetName val="01_노력산출서"/>
      <sheetName val="01__원효전화국산출서"/>
      <sheetName val="장비가동"/>
      <sheetName val="참조"/>
      <sheetName val="기성갑지"/>
      <sheetName val="일위대가표48"/>
      <sheetName val="배수내역"/>
      <sheetName val="날개벽수량표"/>
      <sheetName val="인원"/>
      <sheetName val="산출0"/>
      <sheetName val="을"/>
      <sheetName val="4.일위대가집계"/>
      <sheetName val="순공사비"/>
      <sheetName val="교각1"/>
      <sheetName val="06 일위대가목록"/>
      <sheetName val="기본단가표"/>
      <sheetName val="유입량"/>
      <sheetName val="8.PILE  (돌출)"/>
      <sheetName val="A-4"/>
      <sheetName val="Macro(전선)"/>
      <sheetName val="일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토공집계표"/>
      <sheetName val="토적계산서"/>
      <sheetName val="배수공수량집계표"/>
      <sheetName val="횡배수관수량집계표"/>
      <sheetName val="횡배수관단위수량"/>
      <sheetName val="날개벽수량표"/>
      <sheetName val="날개벽단위수량"/>
      <sheetName val="포장공수량표"/>
      <sheetName val="포장공단위수량"/>
      <sheetName val="부대공"/>
      <sheetName val="운반계통도"/>
      <sheetName val="Sheet1"/>
      <sheetName val="노임단가"/>
      <sheetName val="ABUT수량-A1"/>
      <sheetName val="댐주변마을"/>
      <sheetName val="Sheet2"/>
      <sheetName val="Sheet1 (2)"/>
      <sheetName val="상행-교대(A1-A2)"/>
      <sheetName val="토공"/>
      <sheetName val="도장"/>
      <sheetName val="인부신상자료"/>
      <sheetName val="2공구산출내역"/>
      <sheetName val="일위대가"/>
      <sheetName val="단가및재료비"/>
      <sheetName val="중기단가"/>
      <sheetName val="조명시설"/>
      <sheetName val="철거산출근거"/>
      <sheetName val="단위단가"/>
      <sheetName val="P1(좌,우)"/>
      <sheetName val="화재 탐지 설비"/>
      <sheetName val="실행철강하도"/>
      <sheetName val="총괄내역서"/>
      <sheetName val="터파기및재료"/>
      <sheetName val="내역서"/>
      <sheetName val="가스"/>
      <sheetName val="교각계산"/>
      <sheetName val="교각1"/>
      <sheetName val="데리네이타현황"/>
      <sheetName val="원가계산서"/>
      <sheetName val="원형1호맨홀토공수량"/>
      <sheetName val="산근9사전재해영향소요인력"/>
      <sheetName val="Macro1"/>
      <sheetName val="주현(해보)"/>
      <sheetName val="주현(영광)"/>
      <sheetName val="1,2공구원가계산서"/>
      <sheetName val="1공구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우"/>
      <sheetName val="laroux"/>
      <sheetName val="갑지"/>
      <sheetName val="강 당"/>
      <sheetName val="신우갑지"/>
      <sheetName val="천우갑지"/>
      <sheetName val="천우"/>
      <sheetName val="직노"/>
      <sheetName val="준검 내역서"/>
      <sheetName val="BID"/>
      <sheetName val="내역"/>
      <sheetName val="BD운반거리"/>
      <sheetName val="대치판정"/>
      <sheetName val="guard(mac)"/>
      <sheetName val="간지"/>
      <sheetName val="지주설치제원"/>
      <sheetName val="일위대가"/>
      <sheetName val="Baby일위대가"/>
      <sheetName val="조명시설"/>
      <sheetName val="집계표"/>
      <sheetName val="환율"/>
      <sheetName val="Sheet1 (2)"/>
      <sheetName val="4)유동표"/>
      <sheetName val="품셈TABLE"/>
      <sheetName val="4.내진설계"/>
      <sheetName val="입찰안"/>
      <sheetName val="정부노임"/>
      <sheetName val="단"/>
      <sheetName val="중기사용료"/>
      <sheetName val="토공(우물통,기타) "/>
      <sheetName val="1.수인터널"/>
      <sheetName val="1790"/>
      <sheetName val="#REF"/>
      <sheetName val=" 총괄표"/>
      <sheetName val="배관단가조사서"/>
      <sheetName val="아파트건축"/>
      <sheetName val="연결관암거"/>
      <sheetName val="ABUT수량-A1"/>
      <sheetName val="품셈총괄표"/>
      <sheetName val="I一般比"/>
      <sheetName val="자재"/>
      <sheetName val="원본(갑지)"/>
      <sheetName val="전신환매도율"/>
      <sheetName val="지구단위계획"/>
      <sheetName val="데리네이타현황"/>
      <sheetName val="위치조서"/>
      <sheetName val="실행철강하도"/>
      <sheetName val="내역서"/>
      <sheetName val="신공항A-9(원가수정)"/>
      <sheetName val="단가"/>
      <sheetName val="Sheet2"/>
      <sheetName val="노무비"/>
      <sheetName val="단가표"/>
      <sheetName val="일위대가(가설)"/>
      <sheetName val="회사정보"/>
      <sheetName val="월별수입"/>
      <sheetName val="설 계"/>
      <sheetName val="연습"/>
      <sheetName val="N賃率-職"/>
      <sheetName val="기초대가"/>
      <sheetName val="한강운반비"/>
      <sheetName val="J直材4"/>
      <sheetName val="간접재료비산출표-27-30"/>
      <sheetName val="경산"/>
      <sheetName val="노임단가"/>
      <sheetName val="조도계산서 (도서)"/>
      <sheetName val="__"/>
      <sheetName val="XL4Poppy"/>
      <sheetName val="단가산출"/>
      <sheetName val="인건비"/>
      <sheetName val="Sheet5"/>
      <sheetName val="하조서"/>
      <sheetName val="자재단가비교표"/>
      <sheetName val="SP-B1"/>
      <sheetName val="Sheet4"/>
      <sheetName val="98지급계획"/>
      <sheetName val="경비"/>
      <sheetName val="인건-측정"/>
      <sheetName val="시운전연료"/>
      <sheetName val="공종별"/>
      <sheetName val="부하(성남)"/>
      <sheetName val="보안등"/>
      <sheetName val="단가비교표"/>
      <sheetName val="설직재-1"/>
      <sheetName val="말뚝지지력산정"/>
      <sheetName val="수량산출"/>
      <sheetName val="원가 (2)"/>
      <sheetName val="을"/>
      <sheetName val="부하계산서"/>
      <sheetName val="노임"/>
      <sheetName val="제직재"/>
      <sheetName val="제-노임"/>
      <sheetName val="갑지(추정)"/>
      <sheetName val="danga"/>
      <sheetName val="ilch"/>
      <sheetName val="통합자료_업체모델장애분류하반기"/>
      <sheetName val="견적대비 견적서"/>
      <sheetName val="배수공"/>
      <sheetName val="암거"/>
      <sheetName val="포장공"/>
      <sheetName val="강_당"/>
      <sheetName val="VXXXXXXX"/>
      <sheetName val="앵커구조계산"/>
      <sheetName val="Sheet3"/>
      <sheetName val="도급내역서"/>
      <sheetName val="일위_파일"/>
      <sheetName val="이토변실(A3-LINE)"/>
      <sheetName val="연결임시"/>
      <sheetName val="산출금액내역"/>
      <sheetName val="내역서1999.8최종"/>
      <sheetName val="토목주소"/>
      <sheetName val="3BL공동구 수량"/>
      <sheetName val="골재산출"/>
      <sheetName val="적용건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COL"/>
      <sheetName val="COL-T"/>
      <sheetName val="저판(버림100)"/>
      <sheetName val="기둥"/>
      <sheetName val="COPING"/>
      <sheetName val="토공 (1단)"/>
      <sheetName val="1-1"/>
      <sheetName val="자재단가비교표"/>
      <sheetName val="단면 (2)"/>
      <sheetName val="통합"/>
      <sheetName val="교각1"/>
      <sheetName val="기본"/>
      <sheetName val="guard(mac)"/>
      <sheetName val="돌담교 상부수량"/>
      <sheetName val="단가 및 재료비"/>
      <sheetName val="INPUT"/>
      <sheetName val="Sheet1"/>
      <sheetName val="#REF"/>
      <sheetName val="직노"/>
      <sheetName val="하중계산"/>
      <sheetName val="1.설계조건"/>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측구공 호표"/>
      <sheetName val="횡배수관 호표"/>
      <sheetName val="옹벽 호표"/>
      <sheetName val="단위수량목록"/>
      <sheetName val="Sheet3"/>
      <sheetName val="조명시설"/>
      <sheetName val="일위대가(1)"/>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원가"/>
      <sheetName val="원가 (2)"/>
      <sheetName val="수량"/>
      <sheetName val="수량 (2)"/>
      <sheetName val="자립흙막이"/>
      <sheetName val="자립흙막이 (2)"/>
      <sheetName val="pile 항타"/>
      <sheetName val="pile 인발"/>
      <sheetName val="토류판 (2)"/>
      <sheetName val="H-BEAM설치및철거"/>
      <sheetName val="BRACKET"/>
      <sheetName val="단가표"/>
      <sheetName val="토류판 (3)"/>
      <sheetName val="강재손료"/>
      <sheetName val="원가 (3)"/>
      <sheetName val="자립흙막이 (3)"/>
      <sheetName val="1.공사원가계산서"/>
      <sheetName val="2.내역첫장"/>
      <sheetName val="3.공사비총괄표(휴게소)"/>
      <sheetName val="4.휴게소건축"/>
      <sheetName val="5.휴게소설비"/>
      <sheetName val="6.공사비총괄표(주유소)"/>
      <sheetName val="7.주유소건축"/>
      <sheetName val="8.주유소설비"/>
      <sheetName val="공사기간"/>
      <sheetName val="일위대가"/>
      <sheetName val="약품공급2"/>
      <sheetName val="품셈TABLE"/>
      <sheetName val="조명시설"/>
      <sheetName val="기본단가표"/>
    </sheetNames>
    <definedNames>
      <definedName name="조건_입력"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중기조종사 단위단가"/>
      <sheetName val="원가"/>
      <sheetName val="시설물일위"/>
      <sheetName val="공통가설"/>
      <sheetName val="단위단가"/>
      <sheetName val="일위대가표"/>
    </sheetNames>
    <sheetDataSet>
      <sheetData sheetId="0">
        <row r="6">
          <cell r="B6">
            <v>268</v>
          </cell>
        </row>
      </sheetData>
      <sheetData sheetId="1" refreshError="1"/>
      <sheetData sheetId="2" refreshError="1"/>
      <sheetData sheetId="3" refreshError="1"/>
      <sheetData sheetId="4" refreshError="1"/>
      <sheetData sheetId="5"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수토공집"/>
      <sheetName val="집수정집계"/>
      <sheetName val="산출근거"/>
      <sheetName val="집수정A (1)"/>
      <sheetName val="집수정A(2)"/>
      <sheetName val="집수정A(3)"/>
      <sheetName val="집수정토공"/>
      <sheetName val="집수정1 "/>
      <sheetName val="집수정2"/>
      <sheetName val="집수정3"/>
      <sheetName val="집수연결토집 "/>
      <sheetName val="집수정연결관토공"/>
      <sheetName val="집수정연결관"/>
      <sheetName val="내역"/>
      <sheetName val="연결관산출조서"/>
      <sheetName val="#REF"/>
      <sheetName val="Sheet1 (2)"/>
      <sheetName val="BID"/>
      <sheetName val="우수공"/>
      <sheetName val="우각부보강"/>
      <sheetName val="일위대가"/>
      <sheetName val="출력X"/>
      <sheetName val="일위대가(가설)"/>
      <sheetName val="일반수량총괄집계"/>
      <sheetName val="집수정"/>
      <sheetName val="8.PILE  (돌출)"/>
      <sheetName val="tggwan(mac)"/>
      <sheetName val="화재 탐지 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1"/>
      <sheetName val="토공사"/>
      <sheetName val="신표지1"/>
      <sheetName val="가정급수관"/>
      <sheetName val="적용건축"/>
      <sheetName val="내역표지"/>
      <sheetName val="직노"/>
      <sheetName val="가시설(TYPE-A)"/>
      <sheetName val="1-1평균터파기고(1)"/>
      <sheetName val="종단계산"/>
      <sheetName val="신현TU"/>
      <sheetName val="일위대가"/>
      <sheetName val="노임단가"/>
      <sheetName val="일위대가(1)"/>
      <sheetName val="코드표"/>
      <sheetName val="일위_파일"/>
      <sheetName val="Sheet2"/>
      <sheetName val="빗물받이(910-510-410)"/>
      <sheetName val="부대공Ⅱ"/>
      <sheetName val="갑지"/>
      <sheetName val="제직재"/>
      <sheetName val="단가"/>
      <sheetName val="일위대가(가설)"/>
      <sheetName val="원가"/>
      <sheetName val="C_DATA"/>
      <sheetName val="ABUT수량-A1"/>
      <sheetName val="정렬"/>
      <sheetName val="일위대가목록"/>
      <sheetName val="(C)원내역"/>
      <sheetName val="조명시설"/>
      <sheetName val="제조노임"/>
      <sheetName val="내역서"/>
      <sheetName val="단위수량"/>
      <sheetName val="Sheet1"/>
      <sheetName val="산출근거"/>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부대자재"/>
      <sheetName val="Sheet3"/>
      <sheetName val="표지집계1"/>
      <sheetName val="표지집계2"/>
      <sheetName val="표지집계3"/>
      <sheetName val="안전현황"/>
      <sheetName val="안내현황"/>
      <sheetName val="표지판단위수량"/>
      <sheetName val="도색집계"/>
      <sheetName val="미끄럼집계"/>
      <sheetName val="미끄럼단위"/>
      <sheetName val="미끄럼현황"/>
      <sheetName val="표지병집계"/>
      <sheetName val="표지병현황"/>
      <sheetName val="Sheet2"/>
      <sheetName val="Sh15"/>
      <sheetName val="데리네집계"/>
      <sheetName val="데리네현황"/>
      <sheetName val="가드집계"/>
      <sheetName val="가드현황"/>
      <sheetName val="낙석집계"/>
      <sheetName val="낙석현황"/>
      <sheetName val="낙석단위수량"/>
      <sheetName val="가드휀스설치현황"/>
      <sheetName val="가드휀스수량집계표"/>
      <sheetName val="휀스단위수량"/>
      <sheetName val="세륜세차단위"/>
      <sheetName val="세륜세차수량집계표"/>
      <sheetName val="Sheet16"/>
      <sheetName val="조명시설"/>
      <sheetName val="데리네이타현황"/>
      <sheetName val="품셈TABLE"/>
      <sheetName val="#REF"/>
      <sheetName val="골재산출"/>
      <sheetName val="산출근거"/>
      <sheetName val="관개"/>
      <sheetName val="data"/>
      <sheetName val="환율"/>
      <sheetName val="노임단가"/>
      <sheetName val="부대공5"/>
      <sheetName val="직노"/>
      <sheetName val="실행내역"/>
      <sheetName val="주차구획선수량"/>
      <sheetName val="일위대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danga"/>
      <sheetName val="ilch"/>
      <sheetName val="단면가정"/>
      <sheetName val="정부노임단가"/>
      <sheetName val="을"/>
      <sheetName val="2F 회의실견적(5_14 일대)"/>
      <sheetName val="토목내역"/>
      <sheetName val="일위대가목차"/>
      <sheetName val="맨홀수량집계"/>
      <sheetName val="DATA"/>
      <sheetName val="공통가설"/>
      <sheetName val="3BL공동구 수량"/>
      <sheetName val="Y-WORK"/>
      <sheetName val="내역서"/>
      <sheetName val="JUCKEYK"/>
      <sheetName val="교각계산"/>
      <sheetName val="기둥(원형)"/>
      <sheetName val="INPUT(덕도방향-시점)"/>
      <sheetName val="1-1"/>
      <sheetName val="내역"/>
      <sheetName val="TABLE"/>
      <sheetName val="토공"/>
      <sheetName val="직노"/>
      <sheetName val="계화배수"/>
      <sheetName val="평가데이터"/>
      <sheetName val="일반물자(한국통신)"/>
      <sheetName val="일위대가표"/>
      <sheetName val="일위대가"/>
      <sheetName val="LEGEND"/>
      <sheetName val="직공비"/>
      <sheetName val="전기"/>
      <sheetName val="연령현황"/>
      <sheetName val="토공(완충)"/>
      <sheetName val="input"/>
      <sheetName val="원형맨홀수량"/>
      <sheetName val="SLAB&quot;1&quot;"/>
      <sheetName val="Sheet5"/>
      <sheetName val="code"/>
      <sheetName val="총괄-1"/>
      <sheetName val="현장"/>
      <sheetName val=" 견적서"/>
      <sheetName val="VXXXXXXX"/>
      <sheetName val="공사비명세서"/>
      <sheetName val="설산1.나"/>
      <sheetName val="본사S"/>
      <sheetName val="COPING"/>
      <sheetName val="3.하중산정4.지지력"/>
      <sheetName val="가설건물"/>
      <sheetName val="1월"/>
      <sheetName val="변화치수"/>
      <sheetName val="품셈"/>
      <sheetName val="부대내역"/>
      <sheetName val="부재력정리"/>
      <sheetName val="노임단가"/>
      <sheetName val="SORCE1"/>
      <sheetName val="가시설단위수량"/>
      <sheetName val="I一般比"/>
      <sheetName val="20관리비율"/>
      <sheetName val="날개벽(시점좌측)"/>
      <sheetName val="기본단가표"/>
      <sheetName val="정보매체A동"/>
      <sheetName val="하중계산"/>
      <sheetName val="교각1"/>
      <sheetName val="원형1호맨홀토공수량"/>
      <sheetName val="토목품셈"/>
      <sheetName val="Total"/>
      <sheetName val="수량3"/>
      <sheetName val="차액보증"/>
      <sheetName val="투찰"/>
      <sheetName val="대비"/>
      <sheetName val="설계조건"/>
      <sheetName val="안정계산"/>
      <sheetName val="조명시설"/>
      <sheetName val="조작대(1연)"/>
      <sheetName val="모니터"/>
      <sheetName val="포장절단"/>
      <sheetName val="원가"/>
      <sheetName val="ABUT수량-A1"/>
      <sheetName val="간선계산"/>
      <sheetName val="정렬"/>
      <sheetName val="Sheet4"/>
      <sheetName val="단면검토"/>
      <sheetName val="실행"/>
      <sheetName val="깨기"/>
      <sheetName val="대전21토목내역서"/>
      <sheetName val="산출근거"/>
      <sheetName val="조명율표"/>
      <sheetName val="말뚝지지력산정"/>
      <sheetName val="내역1"/>
      <sheetName val="마산방향철근집계"/>
      <sheetName val="진주방향"/>
      <sheetName val="마산방향"/>
      <sheetName val="설계변경원가계산총괄표"/>
      <sheetName val="쌍송교"/>
      <sheetName val="목록"/>
      <sheetName val="Sheet1"/>
      <sheetName val="#REF"/>
      <sheetName val="일반맨홀수량집계"/>
      <sheetName val="입찰안"/>
      <sheetName val="표지"/>
      <sheetName val="공통부대비"/>
      <sheetName val="공사비예산서(토목분)"/>
      <sheetName val="데이타"/>
      <sheetName val="기성내역"/>
      <sheetName val="BID"/>
      <sheetName val="CPM챠트"/>
      <sheetName val="물량산출근거"/>
      <sheetName val="XL4Poppy"/>
      <sheetName val="부하(성남)"/>
      <sheetName val="전기품산출"/>
      <sheetName val="96수출"/>
      <sheetName val="ITB COST"/>
      <sheetName val="B부대공"/>
      <sheetName val="배수공"/>
      <sheetName val="D-3503"/>
      <sheetName val="기계내역"/>
      <sheetName val="CIVIL"/>
      <sheetName val="기초공"/>
      <sheetName val="우배수"/>
      <sheetName val="조건표"/>
      <sheetName val="단가"/>
      <sheetName val="2F_회의실견적(5_14_일대)"/>
      <sheetName val="3BL공동구_수량"/>
      <sheetName val="DATE"/>
      <sheetName val="대치판정"/>
      <sheetName val="단위수량"/>
      <sheetName val="남양시작동자105노65기1.3화1.2"/>
      <sheetName val="품목"/>
      <sheetName val="치수표"/>
      <sheetName val="총괄"/>
      <sheetName val="마감물량3"/>
      <sheetName val="TYPE-A"/>
      <sheetName val="우각부보강"/>
      <sheetName val="제원.설계조건"/>
      <sheetName val="FAB별"/>
      <sheetName val="FRT_O"/>
      <sheetName val="FAB_I"/>
      <sheetName val="일반맨홀수량집계(A-7 LINE)"/>
      <sheetName val="집계표"/>
      <sheetName val="열린교실"/>
      <sheetName val="TB-내역서"/>
      <sheetName val="LOPCALC"/>
      <sheetName val="기계경비"/>
      <sheetName val="인건비(환율)"/>
      <sheetName val="단가표 "/>
      <sheetName val="woo(mac)"/>
      <sheetName val="수량산출"/>
      <sheetName val="공구원가계산"/>
      <sheetName val="guard(mac)"/>
      <sheetName val="DATA(BAC)"/>
      <sheetName val="DATA1"/>
      <sheetName val="공정집계_국별"/>
      <sheetName val="DATA-1"/>
      <sheetName val="가공비"/>
      <sheetName val="작성"/>
      <sheetName val="산출내역"/>
      <sheetName val="N賃率-職"/>
      <sheetName val="도장수량(하1)"/>
      <sheetName val="주형"/>
      <sheetName val="증감분석"/>
      <sheetName val="대전월평내역"/>
      <sheetName val="방송일위대가"/>
      <sheetName val="을지"/>
      <sheetName val="제품"/>
      <sheetName val="경산"/>
      <sheetName val="주경기-오배수"/>
      <sheetName val="공사개요"/>
      <sheetName val="예산서"/>
      <sheetName val="b_gunmul"/>
      <sheetName val="b_balju (2)"/>
      <sheetName val="J直材4"/>
      <sheetName val="연부97-1"/>
      <sheetName val="갑지1"/>
      <sheetName val="적용률"/>
      <sheetName val="기본일위"/>
      <sheetName val="자재단가비교표"/>
      <sheetName val="건축내역"/>
      <sheetName val="간노_콘"/>
      <sheetName val="전압강하계산"/>
      <sheetName val="세부내역"/>
      <sheetName val="기초1"/>
      <sheetName val="A-4"/>
      <sheetName val="물가자료"/>
      <sheetName val="일반수량집계표"/>
      <sheetName val="단면(RW1)"/>
      <sheetName val="보차도경계석"/>
      <sheetName val="_산근2_"/>
      <sheetName val="_산근4_"/>
      <sheetName val="_산근5_"/>
      <sheetName val="심사내역서(선감길외).xlsx"/>
      <sheetName val="일위_파일"/>
      <sheetName val="연결임시"/>
      <sheetName val="산출금액내역"/>
      <sheetName val="내역서1999.8최종"/>
      <sheetName val="신우"/>
      <sheetName val="운임"/>
      <sheetName val="충주"/>
      <sheetName val="과천MAIN"/>
      <sheetName val="지장물C"/>
      <sheetName val="ITEM"/>
      <sheetName val="일 위 대 가 표"/>
      <sheetName val="6PILE  (돌출)"/>
      <sheetName val="4.2유효폭의 계산"/>
      <sheetName val="관람석제출"/>
      <sheetName val="케이블"/>
      <sheetName val="CONCRETE"/>
      <sheetName val="EACT10"/>
      <sheetName val="자재"/>
      <sheetName val="목표세부명세"/>
      <sheetName val="공문"/>
      <sheetName val="배수관공"/>
      <sheetName val="갑지(추정)"/>
      <sheetName val="Macro1"/>
      <sheetName val="부속동"/>
      <sheetName val="CAT_5"/>
      <sheetName val="방송노임"/>
      <sheetName val="실행내역 "/>
      <sheetName val="단가조사서"/>
      <sheetName val="공사비"/>
      <sheetName val="설계명세서(선로)"/>
      <sheetName val="공통가설공사"/>
      <sheetName val="BEND LOSS"/>
      <sheetName val="RING WALL"/>
      <sheetName val="중기사용료산출근거"/>
      <sheetName val="단가 및 재료비"/>
      <sheetName val="TEL"/>
      <sheetName val="기둥"/>
      <sheetName val="저판(버림100)"/>
      <sheetName val="식재품셈"/>
      <sheetName val="계산근거"/>
      <sheetName val="공사요율"/>
      <sheetName val="배수장공사비명세서"/>
      <sheetName val="단가견적조사표"/>
      <sheetName val="단면 (2)"/>
      <sheetName val="날개벽"/>
      <sheetName val="특2호하천산근"/>
      <sheetName val="특2호부관하천산근"/>
      <sheetName val="산근(PE,300)"/>
      <sheetName val="내역서(갑)"/>
      <sheetName val="집수정"/>
      <sheetName val="2.가정단면"/>
      <sheetName val="cross beam"/>
      <sheetName val="안정검토"/>
      <sheetName val="기흥하도용"/>
      <sheetName val="소비자가"/>
      <sheetName val="L형옹벽(key)"/>
      <sheetName val="옹벽"/>
      <sheetName val="BSD (2)"/>
      <sheetName val="원가계산서"/>
      <sheetName val="전기일위대가"/>
      <sheetName val="Sheet2"/>
      <sheetName val="경비2내역"/>
      <sheetName val="1단계"/>
      <sheetName val="2000.05"/>
      <sheetName val="일위"/>
      <sheetName val="SANTOGO"/>
      <sheetName val="SANBAISU"/>
      <sheetName val="입찰보고"/>
      <sheetName val="허용전류-IEC"/>
      <sheetName val="허용전류-IEC DATA"/>
      <sheetName val="현장관리비내역서"/>
      <sheetName val="슬래브"/>
      <sheetName val="현장관리비집계표"/>
      <sheetName val="기계경비일람"/>
      <sheetName val="근고 블록 유형별 수량"/>
      <sheetName val="1.우편집중내역서"/>
      <sheetName val="집1"/>
      <sheetName val="CABLE SIZE-3"/>
      <sheetName val="토사(PE)"/>
      <sheetName val="총계"/>
      <sheetName val="설계명세서"/>
      <sheetName val="노무산출서"/>
      <sheetName val="F-Assump"/>
      <sheetName val="도급"/>
      <sheetName val="SLAB"/>
      <sheetName val="단가산출1"/>
      <sheetName val="Sheet3"/>
      <sheetName val="일위대가(가설)"/>
      <sheetName val="부하계산서"/>
      <sheetName val="견적대비표"/>
      <sheetName val="개요"/>
      <sheetName val="수량산출서"/>
      <sheetName val="월선수금"/>
      <sheetName val="설계"/>
      <sheetName val="방음벽기초-수량"/>
      <sheetName val="COPING-1"/>
      <sheetName val="역T형교대-2수량"/>
      <sheetName val="토공(우물통,기타) "/>
      <sheetName val="내역서form"/>
      <sheetName val="1.설계조건"/>
      <sheetName val="백암비스타내역"/>
      <sheetName val="내역서2안"/>
      <sheetName val="WORK"/>
      <sheetName val="SILICATE"/>
      <sheetName val="06-BATCH "/>
      <sheetName val="실행내역"/>
      <sheetName val="Tables"/>
      <sheetName val="금액내역서"/>
      <sheetName val="영업.일1"/>
      <sheetName val="광혁기성"/>
      <sheetName val="일위대가목록"/>
      <sheetName val="KMT물량"/>
      <sheetName val="전장품(관리용)"/>
      <sheetName val="출력X"/>
      <sheetName val="폐토수익화 "/>
      <sheetName val="종합일지"/>
      <sheetName val="금액"/>
      <sheetName val="1을"/>
      <sheetName val="copy"/>
      <sheetName val="서식"/>
      <sheetName val="FACTOR"/>
      <sheetName val="공사비 내역 (가)"/>
      <sheetName val="인테리어세부내역"/>
      <sheetName val="피엘"/>
      <sheetName val="공사비내역서"/>
      <sheetName val="빙장비사양"/>
      <sheetName val="장비사양"/>
      <sheetName val="월별수입"/>
      <sheetName val="2공구산출내역"/>
      <sheetName val="ETC"/>
      <sheetName val="샘플표지"/>
      <sheetName val="적용기준"/>
      <sheetName val="감시제어"/>
      <sheetName val="목차임시"/>
      <sheetName val="견적대비"/>
      <sheetName val="시설물일위"/>
      <sheetName val="계수시트"/>
      <sheetName val="단가대비표"/>
      <sheetName val="CABdata"/>
      <sheetName val="주관사업"/>
      <sheetName val="기초자료"/>
      <sheetName val="견적집계표"/>
      <sheetName val="별표집계"/>
      <sheetName val="기본"/>
      <sheetName val="97년추정손익계산서"/>
      <sheetName val="단가산출2"/>
      <sheetName val="내역서-CCTV"/>
      <sheetName val="공종집계"/>
      <sheetName val="설직재-1"/>
      <sheetName val="제직재"/>
      <sheetName val="제-노임"/>
      <sheetName val="부하"/>
      <sheetName val="P.M 별"/>
      <sheetName val="960318-1"/>
      <sheetName val="단중표"/>
      <sheetName val="삼성전기"/>
      <sheetName val="Sheet1 (2)"/>
      <sheetName val="2.냉난방설비공사"/>
      <sheetName val="A"/>
      <sheetName val="민속촌메뉴"/>
      <sheetName val="보도경계블럭"/>
      <sheetName val="type-F"/>
      <sheetName val="경비_원본"/>
      <sheetName val="PRE"/>
      <sheetName val="PLCAL"/>
      <sheetName val="C-직노1"/>
      <sheetName val="BLOCK(1)"/>
      <sheetName val="횡분배정리(DB)"/>
      <sheetName val="식재인부"/>
      <sheetName val="말뚝물량"/>
      <sheetName val="별표"/>
      <sheetName val="재집"/>
      <sheetName val="직재"/>
      <sheetName val="각종양식"/>
      <sheetName val="모래운반"/>
      <sheetName val="사급자재"/>
      <sheetName val="타공종이기"/>
      <sheetName val="대전-교대(A1-A2)"/>
      <sheetName val="수량산출내역1115"/>
      <sheetName val="공통자료"/>
      <sheetName val="약품공급2"/>
      <sheetName val="단면치수"/>
      <sheetName val="리터팬내장형"/>
      <sheetName val="설비"/>
      <sheetName val="이토변실제원"/>
      <sheetName val="ASP"/>
      <sheetName val="내역(입찰)"/>
      <sheetName val="Customer Databas"/>
      <sheetName val="b_balju"/>
      <sheetName val="와동25-3(변경)"/>
      <sheetName val="금액집계"/>
      <sheetName val="공주-교대(A1)"/>
      <sheetName val="Parts"/>
      <sheetName val="Menu A"/>
      <sheetName val="배"/>
      <sheetName val="동관마찰손실표"/>
      <sheetName val="06 일위대가목록"/>
      <sheetName val="흄관기초"/>
      <sheetName val="단가표"/>
      <sheetName val="재료-CODE"/>
      <sheetName val="내역_FILE"/>
      <sheetName val="9.2단가산출서"/>
      <sheetName val="손료"/>
      <sheetName val="UserData"/>
      <sheetName val="데리네이타현황"/>
      <sheetName val="단가조사"/>
      <sheetName val="대,유,램"/>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항목별"/>
      <sheetName val="합천내역"/>
      <sheetName val="내외국인총괄"/>
      <sheetName val="Sheet6"/>
      <sheetName val="지중자재단가"/>
      <sheetName val="환율"/>
      <sheetName val="CP-E2 (품셈표)"/>
      <sheetName val="보합"/>
      <sheetName val="Mc1"/>
      <sheetName val="단"/>
      <sheetName val="단가일람"/>
      <sheetName val="터파기및재료"/>
      <sheetName val="11.단가비교표_"/>
      <sheetName val="16.기계경비산출내역_"/>
      <sheetName val="상부하중"/>
      <sheetName val="풍하중1"/>
      <sheetName val="HW"/>
      <sheetName val="DS-최종"/>
      <sheetName val="한강운반비"/>
      <sheetName val="5지구단위"/>
      <sheetName val=" HIT-&gt;HMC 견적(3900)"/>
      <sheetName val="조도계산서 (도서)"/>
      <sheetName val="IMPEADENCE MAP 취수장"/>
      <sheetName val="기별"/>
      <sheetName val="적용건축"/>
      <sheetName val="가정급수관"/>
      <sheetName val="인공LIST"/>
      <sheetName val="CAL."/>
      <sheetName val="건설노임"/>
      <sheetName val="전체"/>
      <sheetName val="토공총괄표"/>
      <sheetName val="심사계산"/>
      <sheetName val="심사물량"/>
      <sheetName val="갑지"/>
      <sheetName val="토공대가"/>
      <sheetName val="구조대가"/>
      <sheetName val="포설대가1"/>
      <sheetName val="부대대가"/>
      <sheetName val="노단"/>
      <sheetName val="관리비"/>
      <sheetName val="sum"/>
      <sheetName val="인건-측정"/>
      <sheetName val="인건비"/>
      <sheetName val="8.PILE  (돌출)"/>
      <sheetName val="특별교실"/>
      <sheetName val="기둥(하중)"/>
      <sheetName val="2000전체분"/>
      <sheetName val="점수계산1-2"/>
      <sheetName val="교각1(좌)"/>
      <sheetName val="예산M12A"/>
      <sheetName val="준검 내역서"/>
      <sheetName val="대로근거"/>
      <sheetName val="입출재고현황 (2)"/>
      <sheetName val="자재대"/>
      <sheetName val="공종별 집계"/>
      <sheetName val="가설공사"/>
      <sheetName val="단가결정"/>
      <sheetName val="내역아"/>
      <sheetName val="울타리"/>
      <sheetName val="송라터널총괄"/>
      <sheetName val="참조 (2)"/>
      <sheetName val="SG"/>
      <sheetName val="외자내역"/>
      <sheetName val="외자배분"/>
      <sheetName val="설비내역서"/>
      <sheetName val="건축내역서"/>
      <sheetName val="전기내역서"/>
      <sheetName val="운동장 (2)"/>
      <sheetName val="공사비증감"/>
      <sheetName val="UNIT"/>
      <sheetName val="인사자료총집계"/>
      <sheetName val="참조"/>
      <sheetName val="wall"/>
      <sheetName val="dg"/>
      <sheetName val="PAINT"/>
      <sheetName val="손익분석"/>
      <sheetName val="차수"/>
      <sheetName val="자재단가"/>
      <sheetName val="인건비 "/>
      <sheetName val="member design"/>
      <sheetName val="design criteria"/>
      <sheetName val="working load at the btm ft."/>
      <sheetName val="plan&amp;section of foundation"/>
      <sheetName val="soil bearing check"/>
      <sheetName val="토공연장"/>
      <sheetName val="재1"/>
      <sheetName val="MATRLDATA"/>
      <sheetName val="견적"/>
      <sheetName val="DESIGN"/>
      <sheetName val="일위(시설)"/>
      <sheetName val="재료집계"/>
      <sheetName val="파일의이용"/>
      <sheetName val="Baby일위대가"/>
      <sheetName val="포장수량집계"/>
      <sheetName val="기타 정보통신공사"/>
      <sheetName val="원가입력"/>
      <sheetName val="협조전"/>
      <sheetName val="선로정수계산"/>
      <sheetName val="입력시트"/>
      <sheetName val="98수문일위"/>
      <sheetName val="gvl"/>
      <sheetName val="1차증가원가계산"/>
      <sheetName val="소모"/>
      <sheetName val="세부내역(직접인건비)"/>
      <sheetName val="공사시행계획"/>
      <sheetName val="매장-시행견적"/>
      <sheetName val="정산서"/>
      <sheetName val="매장-정산내역"/>
      <sheetName val="매장-공사완료보고서"/>
      <sheetName val="매장-시행합의"/>
      <sheetName val="공사완료보고"/>
      <sheetName val="빌트인시행합의"/>
      <sheetName val="사무실-시행합의"/>
      <sheetName val="집기견적서"/>
      <sheetName val="견"/>
      <sheetName val="Macro(전선)"/>
      <sheetName val="버스운행안내"/>
      <sheetName val="예방접종계획"/>
      <sheetName val="근태계획서"/>
      <sheetName val="OPT손익 내수"/>
      <sheetName val="OPT손익 수출"/>
      <sheetName val="Proposal"/>
      <sheetName val="비교표"/>
      <sheetName val="가정단면"/>
      <sheetName val="부표총괄"/>
      <sheetName val="품셈1-17"/>
      <sheetName val="Facility Information"/>
      <sheetName val="General"/>
      <sheetName val="Instructions"/>
      <sheetName val="People"/>
      <sheetName val="Quality"/>
      <sheetName val="Risk"/>
      <sheetName val="Training"/>
      <sheetName val="부대비율"/>
      <sheetName val="NNV"/>
      <sheetName val="공사비총괄표"/>
      <sheetName val="수목데이타 "/>
      <sheetName val="요율"/>
      <sheetName val="단가산출"/>
      <sheetName val="Sheet1(X)"/>
      <sheetName val="환률"/>
      <sheetName val="11.자재단가"/>
      <sheetName val="사통"/>
      <sheetName val="전신환매도율"/>
      <sheetName val="내역서_1.(3)"/>
      <sheetName val="LABTOTAL"/>
      <sheetName val="골재산출"/>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1,2"/>
      <sheetName val="예산분석"/>
      <sheetName val="Sheet17"/>
      <sheetName val="암거공"/>
      <sheetName val="수원 호매실 119안전센터"/>
      <sheetName val="비용"/>
      <sheetName val="계단수량집계"/>
      <sheetName val="교량전기"/>
      <sheetName val="재료비"/>
      <sheetName val="지출결의서(1-3)"/>
      <sheetName val="품셈TABLE"/>
      <sheetName val="6.수량산출서(설치공사)"/>
      <sheetName val="기별(종합)"/>
      <sheetName val="국별인원"/>
      <sheetName val="노임"/>
      <sheetName val="목차"/>
      <sheetName val="수량"/>
      <sheetName val="간접재료비산출표-27-30"/>
      <sheetName val="사용자정의"/>
      <sheetName val="제품표준규격"/>
      <sheetName val="1.관로"/>
      <sheetName val="터널조도"/>
      <sheetName val="수리결과"/>
      <sheetName val="BS Prior"/>
      <sheetName val="Threshold Table"/>
      <sheetName val="조직"/>
      <sheetName val="가압장(토목)"/>
      <sheetName val="가격정보"/>
      <sheetName val="석축단"/>
      <sheetName val="법면수집"/>
      <sheetName val="석축설면"/>
      <sheetName val="법면단"/>
      <sheetName val="집계"/>
      <sheetName val="단락전류-A"/>
      <sheetName val="CDU"/>
      <sheetName val="本体適用"/>
      <sheetName val="기초DATA(2)"/>
      <sheetName val="FKM_장애분류별"/>
      <sheetName val="기초DATA(5)"/>
      <sheetName val="자재집계표"/>
      <sheetName val="화산경계"/>
      <sheetName val="중기일위대가"/>
      <sheetName val="품질 및 특성 보정계수"/>
      <sheetName val="현장지지물물량"/>
      <sheetName val="부대공Ⅱ"/>
      <sheetName val="내역서1"/>
      <sheetName val="변경총괄지(1)"/>
      <sheetName val="토적표"/>
      <sheetName val="3련 BOX"/>
      <sheetName val="제수"/>
      <sheetName val="공기"/>
      <sheetName val="해외 연수비용 계산-삭제"/>
      <sheetName val="카메라"/>
      <sheetName val="해외 기술훈련비 (합계)"/>
      <sheetName val="국공유지및사유지"/>
      <sheetName val="고정단포트구조계산서"/>
      <sheetName val="물량표"/>
      <sheetName val="단가_및_재료비"/>
      <sheetName val="1_설계조건"/>
      <sheetName val="단면_(2)"/>
      <sheetName val="토공(우물통,기타)_"/>
      <sheetName val="CABLE_SIZE-3"/>
      <sheetName val="Customer_Databas"/>
      <sheetName val="cross_beam"/>
      <sheetName val="실행내역_"/>
      <sheetName val="제원_설계조건"/>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예산"/>
      <sheetName val="수량산출기초(케블등)"/>
      <sheetName val="OCT.FDN"/>
      <sheetName val="archi(본사)"/>
      <sheetName val="MCC제원"/>
      <sheetName val="1공구 건정토건 토공"/>
      <sheetName val="NOMUBI"/>
      <sheetName val="sw1"/>
      <sheetName val="노무비"/>
      <sheetName val="상호참고자료"/>
      <sheetName val="11.우각부 보강"/>
      <sheetName val="플랜트 설치"/>
      <sheetName val="교통시설 표지판"/>
      <sheetName val="setup"/>
      <sheetName val="가격조사서"/>
      <sheetName val="Project Information In-Out"/>
      <sheetName val="케이블(6)"/>
      <sheetName val="구조물"/>
      <sheetName val="CALCULATION"/>
      <sheetName val="B2BERP"/>
      <sheetName val="MOTOR"/>
      <sheetName val="가시설수량"/>
      <sheetName val="내역색인"/>
      <sheetName val="표준내역"/>
      <sheetName val="가로내역"/>
      <sheetName val="J"/>
      <sheetName val="stability check"/>
      <sheetName val="design load"/>
      <sheetName val="일위목록"/>
      <sheetName val="산출내역서"/>
      <sheetName val="배수내역"/>
      <sheetName val="뚝토공"/>
      <sheetName val="Macro(차단기)"/>
      <sheetName val="견적서세부내용"/>
      <sheetName val="견적내용입력"/>
      <sheetName val="RAHMEN"/>
      <sheetName val="D040416"/>
      <sheetName val="자판실행"/>
      <sheetName val="일위대가(목록)"/>
      <sheetName val="산근(목록)"/>
      <sheetName val="이형관중량"/>
      <sheetName val="물량"/>
      <sheetName val="입출재고현황_(2)"/>
      <sheetName val="건축원가계산서"/>
      <sheetName val="비열TABLE"/>
      <sheetName val="현황"/>
      <sheetName val="투찰내역"/>
      <sheetName val="주요가정"/>
      <sheetName val="1. 설계조건 2.단면가정 3. 하중계산"/>
      <sheetName val="DATA 입력란"/>
      <sheetName val="날개벽수량표"/>
      <sheetName val="횡배수관토공수량"/>
      <sheetName val="SE-611"/>
      <sheetName val="ACDIM6D"/>
      <sheetName val="B탱크"/>
      <sheetName val="공사비집계표(서해안고속도로)"/>
      <sheetName val="70%"/>
      <sheetName val="부대공"/>
      <sheetName val="지급자재"/>
      <sheetName val="암거단위"/>
      <sheetName val="주beam"/>
      <sheetName val="견적서"/>
      <sheetName val="중기조종사 단위단가"/>
      <sheetName val="음료실행"/>
      <sheetName val="노임이"/>
      <sheetName val="하수실행"/>
      <sheetName val="9."/>
      <sheetName val="부표총괄표"/>
      <sheetName val="FB25JN"/>
      <sheetName val="2.단면가정"/>
      <sheetName val="4.말뚝설계"/>
      <sheetName val="공내역"/>
      <sheetName val="일위집계표"/>
      <sheetName val="지열설계-1"/>
      <sheetName val="공량산출서"/>
      <sheetName val="I.설계조건"/>
      <sheetName val="ML"/>
      <sheetName val="5공철탑검토표"/>
      <sheetName val="4공철탑검토"/>
      <sheetName val="2F_회의실견적(5_14_일대)3"/>
      <sheetName val="3BL공동구_수량3"/>
      <sheetName val="3_하중산정4_지지력3"/>
      <sheetName val="_견적서3"/>
      <sheetName val="설산1_나3"/>
      <sheetName val="일반맨홀수량집계(A-7_LINE)3"/>
      <sheetName val="b_balju_(2)3"/>
      <sheetName val="3_하중산정4_지지력2"/>
      <sheetName val="_견적서2"/>
      <sheetName val="설산1_나2"/>
      <sheetName val="일반맨홀수량집계(A-7_LINE)2"/>
      <sheetName val="b_balju_(2)2"/>
      <sheetName val="식생블럭단위수량"/>
      <sheetName val="여방토적"/>
      <sheetName val="묘곡여방 철근"/>
      <sheetName val="경상비"/>
      <sheetName val="감가상각"/>
      <sheetName val="차수공개요"/>
      <sheetName val="산업"/>
      <sheetName val="NAI"/>
      <sheetName val="바.한일양산"/>
      <sheetName val="CostData"/>
      <sheetName val="IncomeData"/>
      <sheetName val="Summary"/>
      <sheetName val="PropertyData"/>
      <sheetName val="802191"/>
      <sheetName val="SLIDES"/>
      <sheetName val="XXXXXXXX"/>
      <sheetName val="견적대비 견적서"/>
      <sheetName val="가도공"/>
      <sheetName val="총수량집계표"/>
      <sheetName val="총괄표"/>
      <sheetName val="index"/>
      <sheetName val="해외법인"/>
      <sheetName val="자료입력"/>
      <sheetName val="1.취수장"/>
      <sheetName val="소각로"/>
      <sheetName val="건축총괄원가"/>
      <sheetName val="내역(전체)"/>
      <sheetName val="토공사"/>
      <sheetName val="1.물가시세표"/>
      <sheetName val="5.노임단가"/>
      <sheetName val="4.중기단가산출"/>
      <sheetName val="도급철콘내역"/>
      <sheetName val="총집계표"/>
      <sheetName val="c_balju"/>
      <sheetName val="공조유량"/>
      <sheetName val="06_BATCH "/>
      <sheetName val="기본입력"/>
      <sheetName val="책임감리공제요율"/>
      <sheetName val="건설공사인월수"/>
      <sheetName val="조달요청서"/>
      <sheetName val="직원현황(최근)"/>
      <sheetName val="수처리사업"/>
      <sheetName val="BS"/>
      <sheetName val="BS_Prior"/>
      <sheetName val="Threshold_Table"/>
      <sheetName val="11_자재단가"/>
      <sheetName val="BS_Prior1"/>
      <sheetName val="Threshold_Table1"/>
      <sheetName val="11_자재단가1"/>
      <sheetName val="Asset9809CAK"/>
      <sheetName val="수안보-MBR1"/>
      <sheetName val="단가산출서"/>
      <sheetName val="200"/>
      <sheetName val="L형옹벽"/>
      <sheetName val="기기리스트"/>
      <sheetName val="LD일"/>
      <sheetName val="FA설치명세"/>
      <sheetName val="FD"/>
      <sheetName val="Y_WORK"/>
      <sheetName val="기초자료입력"/>
      <sheetName val="연습"/>
      <sheetName val="토공정보"/>
      <sheetName val="견적990322"/>
      <sheetName val="남양내역"/>
      <sheetName val="외주가공"/>
      <sheetName val="당초"/>
      <sheetName val="BASIC (2)"/>
      <sheetName val="교량data"/>
      <sheetName val="계화배수(3대)"/>
      <sheetName val="부대대비"/>
      <sheetName val="냉연집계"/>
      <sheetName val="0"/>
      <sheetName val="BM"/>
      <sheetName val="TONG HOP VL-NC"/>
      <sheetName val="DON GIA"/>
      <sheetName val="견적의뢰"/>
      <sheetName val="회사99"/>
      <sheetName val="3.하중산정"/>
      <sheetName val="FOOTING단면력"/>
      <sheetName val="기본DATA"/>
      <sheetName val="cable"/>
      <sheetName val="ATS단가"/>
      <sheetName val="기초입력 DATA"/>
      <sheetName val="토목검측서"/>
      <sheetName val="IMP(MAIN)"/>
      <sheetName val="IMP (REACTOR)"/>
      <sheetName val="설계내역"/>
      <sheetName val="42 고급화검토"/>
      <sheetName val="입면고급화단가표"/>
      <sheetName val="간접비내역-1"/>
      <sheetName val="CC Down load 0716"/>
      <sheetName val="년판01"/>
      <sheetName val="배치1"/>
      <sheetName val="일반관리비"/>
      <sheetName val="Tbom-tot"/>
      <sheetName val="과거교육훈련비"/>
      <sheetName val="Macro2"/>
      <sheetName val="Breakdown"/>
      <sheetName val="UnitRate"/>
      <sheetName val="Project Brief"/>
      <sheetName val="개산공사비"/>
      <sheetName val="기안"/>
      <sheetName val="산근"/>
      <sheetName val="COST"/>
      <sheetName val="위치조서"/>
      <sheetName val="부재치수입력"/>
      <sheetName val="2.내역서"/>
      <sheetName val="신호등일위대가"/>
      <sheetName val="가로수분설치현황"/>
      <sheetName val="빗물받이(910-510-410)"/>
      <sheetName val="COMPAQ-LIST"/>
      <sheetName val="토공계산서(부체도로)"/>
      <sheetName val="하중"/>
      <sheetName val="통합"/>
      <sheetName val="내역표지"/>
      <sheetName val="적용토목"/>
      <sheetName val="1.설계기준"/>
      <sheetName val="공사원가계산서"/>
      <sheetName val="마-2.전화"/>
      <sheetName val="Imp-Data"/>
      <sheetName val="밸브설치"/>
      <sheetName val="공사비집계"/>
      <sheetName val="역t형"/>
      <sheetName val="중기사용료"/>
      <sheetName val="설계내역서"/>
      <sheetName val="2F È¸ÀÇ½Ç°ßÀû(5_1炠⾵_x0000__x0000__x0000__x0000_"/>
      <sheetName val="광속"/>
      <sheetName val="Macro(전등)"/>
      <sheetName val="csdim"/>
      <sheetName val="cdsload"/>
      <sheetName val="chsload"/>
      <sheetName val="CLAMP"/>
      <sheetName val="cvsload"/>
      <sheetName val="pipe"/>
      <sheetName val="CBE-VSL"/>
      <sheetName val="하_고과(결과)"/>
      <sheetName val="년고과(결과)"/>
      <sheetName val=" GULF"/>
      <sheetName val="바닥판"/>
      <sheetName val="입력DATA"/>
      <sheetName val="4.3.1 마루높이결정"/>
      <sheetName val="HDECGTY"/>
      <sheetName val="기타경비"/>
      <sheetName val="전산품의"/>
      <sheetName val="프랜트면허"/>
      <sheetName val="DIAPHRAGM"/>
      <sheetName val="맨홀수량산출"/>
      <sheetName val="가감수량"/>
      <sheetName val="성곽내역서"/>
      <sheetName val="직접인건비"/>
      <sheetName val="Config"/>
      <sheetName val="영업_일12"/>
      <sheetName val="BS_Prior2"/>
      <sheetName val="Threshold_Table2"/>
      <sheetName val="단가표_2"/>
      <sheetName val="남양시작동자105노65기1_3화1_22"/>
      <sheetName val="BSD_(2)2"/>
      <sheetName val="BEND_LOSS2"/>
      <sheetName val="1_우편집중내역서2"/>
      <sheetName val="06-BATCH_2"/>
      <sheetName val="RING_WALL2"/>
      <sheetName val="허용전류-IEC_DATA2"/>
      <sheetName val="ITB_COST2"/>
      <sheetName val="P_M_별2"/>
      <sheetName val="11_자재단가2"/>
      <sheetName val="Customer_Databas2"/>
      <sheetName val="준검_내역서"/>
      <sheetName val="공사비_내역_(가)"/>
      <sheetName val="2_가정단면"/>
      <sheetName val="CC_Down_load_0716"/>
      <sheetName val="내역서(건축)"/>
      <sheetName val="DT"/>
      <sheetName val="롤러"/>
      <sheetName val="BH"/>
      <sheetName val="BD"/>
      <sheetName val="BD운반거리"/>
      <sheetName val="외상매"/>
      <sheetName val="수입"/>
      <sheetName val="4. 대수선비"/>
      <sheetName val="기초입력"/>
      <sheetName val="[DANGA.XLS]B__EXCEL_97BUN_DAN_4"/>
      <sheetName val="[DANGA.XLS]B__EXCEL_97BUN_DAN_2"/>
      <sheetName val="[DANGA.XLS]B__EXCEL_97BUN_DAN_3"/>
      <sheetName val="[DANGA.XLS]B__EXCEL_97BUN_DA_10"/>
      <sheetName val="[DANGA.XLS]B__EXCEL_97BUN_DAN_5"/>
      <sheetName val="[DANGA.XLS]B__EXCEL_97BUN_DAN_6"/>
      <sheetName val="[DANGA.XLS]B__EXCEL_97BUN_DAN_7"/>
      <sheetName val="[DANGA.XLS]B__EXCEL_97BUN_DAN_8"/>
      <sheetName val="[DANGA.XLS]B__EXCEL_97BUN_DAN_9"/>
      <sheetName val="[DANGA.XLS]B__EXCEL_97BUN_DA_11"/>
      <sheetName val="[DANGA.XLS]B__EXCEL_97BUN_DA_12"/>
      <sheetName val="[DANGA.XLS]B__EXCEL_97BUN_DA_13"/>
      <sheetName val="[DANGA.XLS]B__EXCEL_97BUN_DA_14"/>
      <sheetName val="[DANGA.XLS]B__EXCEL_97BUN_DA_15"/>
      <sheetName val="[DANGA.XLS]B__EXCEL_97BUN_DA_16"/>
      <sheetName val="[DANGA.XLS]B__EXCEL_97BUN_DA_21"/>
      <sheetName val="[DANGA.XLS]B__EXCEL_97BUN_DA_17"/>
      <sheetName val="[DANGA.XLS]B__EXCEL_97BUN_DA_18"/>
      <sheetName val="[DANGA.XLS]B__EXCEL_97BUN_DA_19"/>
      <sheetName val="[DANGA.XLS]B__EXCEL_97BUN_DA_20"/>
      <sheetName val="[DANGA.XLS]B__EXCEL_97BUN_DA_22"/>
      <sheetName val="[DANGA.XLS]B__EXCEL_97BUN_DA_23"/>
      <sheetName val="[DANGA.XLS]B__EXCEL_97BUN_DA_28"/>
      <sheetName val="[DANGA.XLS]B__EXCEL_97BUN_DA_24"/>
      <sheetName val="[DANGA.XLS]B__EXCEL_97BUN_DA_25"/>
      <sheetName val="[DANGA.XLS]B__EXCEL_97BUN_DA_26"/>
      <sheetName val="[DANGA.XLS]B__EXCEL_97BUN_DA_27"/>
      <sheetName val="[DANGA.XLS]B__EXCEL_97BUN_DA_39"/>
      <sheetName val="[DANGA.XLS]B__EXCEL_97BUN_DA_29"/>
      <sheetName val="[DANGA.XLS]B__EXCEL_97BUN_DA_30"/>
      <sheetName val="[DANGA.XLS]B__EXCEL_97BUN_DA_31"/>
      <sheetName val="[DANGA.XLS]B__EXCEL_97BUN_DA_32"/>
      <sheetName val="[DANGA.XLS]B__EXCEL_97BUN_DA_33"/>
      <sheetName val="[DANGA.XLS]B__EXCEL_97BUN_DA_34"/>
      <sheetName val="[DANGA.XLS]B__EXCEL_97BUN_DA_35"/>
      <sheetName val="[DANGA.XLS]B__EXCEL_97BUN_DA_36"/>
      <sheetName val="[DANGA.XLS]B__EXCEL_97BUN_DA_37"/>
      <sheetName val="[DANGA.XLS]B__EXCEL_97BUN_DA_38"/>
      <sheetName val="[DANGA.XLS]B__EXCEL_97BUN_DA_53"/>
      <sheetName val="[DANGA.XLS]B__EXCEL_97BUN_DA_40"/>
      <sheetName val="[DANGA.XLS]B__EXCEL_97BUN_DA_41"/>
      <sheetName val="[DANGA.XLS]B__EXCEL_97BUN_DA_42"/>
      <sheetName val="[DANGA.XLS]B__EXCEL_97BUN_DA_44"/>
      <sheetName val="[DANGA.XLS]B__EXCEL_97BUN_DA_43"/>
      <sheetName val="[DANGA.XLS]B__EXCEL_97BUN_DA_45"/>
      <sheetName val="[DANGA.XLS]B__EXCEL_97BUN_DA_46"/>
      <sheetName val="[DANGA.XLS]B__EXCEL_97BUN_DA_47"/>
      <sheetName val="[DANGA.XLS]B__EXCEL_97BUN_DA_48"/>
      <sheetName val="[DANGA.XLS]B__EXCEL_97BUN_DA_49"/>
      <sheetName val="[DANGA.XLS]B__EXCEL_97BUN_DA_50"/>
      <sheetName val="[DANGA.XLS]B__EXCEL_97BUN_DA_51"/>
      <sheetName val="[DANGA.XLS]B__EXCEL_97BUN_DA_52"/>
      <sheetName val="[DANGA.XLS]B__EXCEL_97BUN_DA_55"/>
      <sheetName val="[DANGA.XLS]B__EXCEL_97BUN_DA_54"/>
      <sheetName val="[DANGA.XLS]B__EXCEL_97BUN_DA_56"/>
      <sheetName val="[DANGA.XLS]B__EXCEL_97BUN_DA_57"/>
      <sheetName val="[DANGA.XLS]B__EXCEL_97BUN_DA_61"/>
      <sheetName val="[DANGA.XLS]B__EXCEL_97BUN_DA_58"/>
      <sheetName val="[DANGA.XLS]B__EXCEL_97BUN_DA_59"/>
      <sheetName val="[DANGA.XLS]B__EXCEL_97BUN_DA_60"/>
      <sheetName val="[DANGA.XLS]B__EXCEL_97BUN_DA_62"/>
      <sheetName val="[DANGA.XLS]B__EXCEL_97BUN_DA_63"/>
      <sheetName val="[DANGA.XLS]B__EXCEL_97BUN_DA_64"/>
      <sheetName val="[DANGA.XLS]B__EXCEL_97BUN_DA_65"/>
      <sheetName val="[DANGA.XLS]B__EXCEL_97BUN_DA_66"/>
      <sheetName val="2000년1차"/>
      <sheetName val="해외생산"/>
      <sheetName val="증감내역서"/>
      <sheetName val="용소리교"/>
      <sheetName val="hvac(제어동)"/>
      <sheetName val="계획금액"/>
      <sheetName val="분석대장"/>
      <sheetName val="base"/>
      <sheetName val="순환펌프"/>
      <sheetName val="저수조"/>
      <sheetName val="급,배기팬"/>
      <sheetName val="급탕순환펌프"/>
      <sheetName val="수로단위수량"/>
      <sheetName val="BQ"/>
      <sheetName val="관토공단위"/>
      <sheetName val="000000"/>
      <sheetName val=""/>
      <sheetName val="우수공"/>
      <sheetName val="수전기기DATA"/>
      <sheetName val="Deal Assumptions"/>
      <sheetName val="간접비계산"/>
      <sheetName val="교통대책내역"/>
      <sheetName val="123"/>
      <sheetName val="노원열병합  건축공사기성내역서"/>
      <sheetName val="간지"/>
      <sheetName val="표준차도부연장조서-ASP"/>
      <sheetName val="기계시공"/>
      <sheetName val="GAEYO"/>
      <sheetName val="전기혼잡제경비(45)"/>
      <sheetName val="매입세율"/>
      <sheetName val="지역별수출"/>
      <sheetName val="Kontakte"/>
      <sheetName val="PAC"/>
      <sheetName val="plan&amp;section o"/>
      <sheetName val="BS Prio䁾"/>
      <sheetName val="2F È¸ÀÇ½Ç°ßÀû(5_1炠⾵"/>
      <sheetName val="plan&amp;section o_x0000__x0000__x0005__x0000_֠ꑏȶ_x0000__x0000__x0000__x0001__x0000_"/>
    </sheetNames>
    <sheetDataSet>
      <sheetData sheetId="0">
        <row r="1">
          <cell r="A1" t="str">
            <v>코드</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자료입력"/>
      <sheetName val="자재단가"/>
      <sheetName val="SLAB&quot;1&quot;"/>
      <sheetName val="부대공Ⅱ"/>
      <sheetName val="직노"/>
      <sheetName val="갑지"/>
      <sheetName val="일위대가표"/>
      <sheetName val="삭제금지단가"/>
      <sheetName val="공통"/>
      <sheetName val="현장"/>
      <sheetName val="표지"/>
      <sheetName val="3BL공동구 수량"/>
      <sheetName val="내역"/>
      <sheetName val="실행내역"/>
      <sheetName val="FILE1"/>
      <sheetName val="설계명세서"/>
      <sheetName val="예산명세서"/>
      <sheetName val="차수공개요"/>
      <sheetName val="품셈TABLE"/>
      <sheetName val="지급자재"/>
    </sheetNames>
    <sheetDataSet>
      <sheetData sheetId="0" refreshError="1"/>
      <sheetData sheetId="1" refreshError="1">
        <row r="5">
          <cell r="B5" t="str">
            <v xml:space="preserve">  청평H/P 테니스장 보수공사</v>
          </cell>
        </row>
        <row r="9">
          <cell r="B9" t="str">
            <v xml:space="preserve">  착   공 : 1997년   9월   일</v>
          </cell>
        </row>
        <row r="12">
          <cell r="B12" t="str">
            <v xml:space="preserve">  수.유.구.수 ( 54 - 1 - 8 )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96보완계획7.12"/>
      <sheetName val="sw1"/>
      <sheetName val="보차도경계석"/>
      <sheetName val="배수통관(좌)"/>
      <sheetName val="표지"/>
      <sheetName val="맨홀수량산출"/>
      <sheetName val="하조서"/>
      <sheetName val="#REF"/>
      <sheetName val="정부노임"/>
      <sheetName val="(C)원내역"/>
      <sheetName val="공사비"/>
      <sheetName val="적용기준"/>
      <sheetName val="노임단가"/>
      <sheetName val="일위대가목록(2)"/>
      <sheetName val="자재조서"/>
      <sheetName val="토사(PE)"/>
      <sheetName val="1.설계기준"/>
      <sheetName val="EP0618"/>
      <sheetName val="주식"/>
      <sheetName val="DATE"/>
      <sheetName val="총괄내역서"/>
      <sheetName val="제출내역 (2)"/>
      <sheetName val="공사비예산서"/>
      <sheetName val="5.정산서"/>
      <sheetName val="입찰안"/>
      <sheetName val="각종양식"/>
      <sheetName val="품셈TABLE"/>
      <sheetName val="교각계산"/>
      <sheetName val="ITEM"/>
      <sheetName val="입력창"/>
      <sheetName val="Sheet1 (2)"/>
      <sheetName val="실행철강하도"/>
      <sheetName val="Sheet1"/>
      <sheetName val="내역서"/>
      <sheetName val="날개벽(시점좌측)"/>
      <sheetName val="집계"/>
      <sheetName val="조명시설"/>
      <sheetName val="설계예산서"/>
      <sheetName val="용수로단위수량"/>
      <sheetName val="단위수량"/>
      <sheetName val="설계조건"/>
      <sheetName val="PILE"/>
      <sheetName val="직접경비"/>
      <sheetName val="직접인건비"/>
      <sheetName val="입력DATA1"/>
      <sheetName val="하천제원"/>
      <sheetName val="내역서 "/>
      <sheetName val="제4호(사업수행능력 참여현황)"/>
      <sheetName val="지주토목내역서"/>
      <sheetName val="직접인건비호표(항목60%)"/>
      <sheetName val="직접경비호표"/>
      <sheetName val="단가"/>
      <sheetName val="인부노임"/>
      <sheetName val="U-TYPE(1)"/>
      <sheetName val="바닥판"/>
      <sheetName val="수량산출"/>
      <sheetName val="8.PILE  (돌출)"/>
      <sheetName val="우배수"/>
      <sheetName val="기계경비"/>
      <sheetName val="I一般比"/>
      <sheetName val="단가적용기준"/>
      <sheetName val="노임단가명세표"/>
      <sheetName val="견적"/>
      <sheetName val="포장공(집계)"/>
      <sheetName val="BID"/>
      <sheetName val="DATA"/>
      <sheetName val="간접경상비"/>
      <sheetName val="BOX단위철근"/>
      <sheetName val="공사요율"/>
      <sheetName val="SG"/>
      <sheetName val="중사"/>
      <sheetName val="정렬"/>
      <sheetName val="종배수관(신)"/>
      <sheetName val="적용단위길이"/>
      <sheetName val="자료입력"/>
      <sheetName val="종배수관면벽신"/>
      <sheetName val="입출재고현황 (2)"/>
      <sheetName val="FAB별"/>
      <sheetName val="일반수량"/>
      <sheetName val="1.설계조건"/>
      <sheetName val="광주운남을"/>
      <sheetName val="장비경비"/>
      <sheetName val="설계예산2"/>
      <sheetName val="집계표"/>
      <sheetName val="본서하반기"/>
      <sheetName val="하반기(지구대)"/>
      <sheetName val="노무비"/>
      <sheetName val="시중노임단가"/>
      <sheetName val="수로단위수량"/>
      <sheetName val="지수"/>
      <sheetName val="200"/>
      <sheetName val="백암비스타내역"/>
      <sheetName val="포장공사"/>
      <sheetName val="준설량산정표"/>
      <sheetName val="토목내역서"/>
      <sheetName val="직노"/>
      <sheetName val="수량명세서"/>
      <sheetName val="사다리"/>
      <sheetName val="갑지(추정)"/>
      <sheetName val="갑지"/>
      <sheetName val="청계천(좌)내역"/>
      <sheetName val="군자교"/>
      <sheetName val="포장물량집계"/>
      <sheetName val="토공사"/>
      <sheetName val="일위대가"/>
      <sheetName val="2연BOX"/>
      <sheetName val="맨홀수량"/>
      <sheetName val="도급"/>
      <sheetName val="토공총괄표"/>
      <sheetName val="정산설계내역서"/>
      <sheetName val="자재 코드표"/>
      <sheetName val="물가시세"/>
      <sheetName val="입찰보고"/>
      <sheetName val="개별직종노임단가(2005.1)"/>
      <sheetName val="_________ok___________________2"/>
      <sheetName val="기초"/>
      <sheetName val="98수문일위"/>
      <sheetName val="1_설계조건_"/>
      <sheetName val="PILE_"/>
      <sheetName val="6PILE__(돌출)"/>
      <sheetName val="96보완계획7_1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sheetData sheetId="121"/>
      <sheetData sheetId="122"/>
      <sheetData sheetId="123"/>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X"/>
      <sheetName val="지수산정"/>
      <sheetName val="기타산정"/>
      <sheetName val="조정산출표"/>
      <sheetName val="적용비대상"/>
      <sheetName val="도급금액"/>
      <sheetName val="적용토목"/>
      <sheetName val="지수토목"/>
      <sheetName val="품셈TABLE"/>
      <sheetName val="적용건축"/>
      <sheetName val="접속도로1"/>
      <sheetName val="총괄-1"/>
      <sheetName val="직노"/>
      <sheetName val="가정급수관"/>
      <sheetName val="인건-측정"/>
      <sheetName val="보차도경계석"/>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공원가"/>
      <sheetName val="공내역"/>
      <sheetName val="원가"/>
      <sheetName val="내역"/>
      <sheetName val="일위목록"/>
      <sheetName val="일위대가"/>
      <sheetName val="지급"/>
      <sheetName val="할증"/>
      <sheetName val="단가산출"/>
      <sheetName val="수량산출"/>
      <sheetName val="단가대비"/>
      <sheetName val="도급수목"/>
      <sheetName val="지급수목"/>
      <sheetName val="시설수량"/>
      <sheetName val="품셈"/>
      <sheetName val="Module1"/>
      <sheetName val="적용토목"/>
      <sheetName val="식재"/>
      <sheetName val="시설물"/>
      <sheetName val="식재출력용"/>
      <sheetName val="유지관리"/>
      <sheetName val="단가"/>
      <sheetName val="품셈TABL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겉표지"/>
      <sheetName val="표지"/>
      <sheetName val="원가계산서"/>
      <sheetName val="총괄서"/>
      <sheetName val="내역서"/>
      <sheetName val="일위대가"/>
      <sheetName val="시간당기계경비"/>
      <sheetName val="수량표"/>
      <sheetName val="중기"/>
      <sheetName val="단가조사"/>
      <sheetName val="노임"/>
      <sheetName val="위치도"/>
      <sheetName val="폐기물"/>
      <sheetName val="현장사진"/>
      <sheetName val="예정공정표"/>
    </sheetNames>
    <sheetDataSet>
      <sheetData sheetId="0"/>
      <sheetData sheetId="1"/>
      <sheetData sheetId="2"/>
      <sheetData sheetId="3"/>
      <sheetData sheetId="4"/>
      <sheetData sheetId="5"/>
      <sheetData sheetId="6"/>
      <sheetData sheetId="7"/>
      <sheetData sheetId="8"/>
      <sheetData sheetId="9"/>
      <sheetData sheetId="10">
        <row r="6">
          <cell r="C6">
            <v>105175</v>
          </cell>
        </row>
      </sheetData>
      <sheetData sheetId="11"/>
      <sheetData sheetId="12"/>
      <sheetData sheetId="13"/>
      <sheetData sheetId="14"/>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단가산출"/>
      <sheetName val="자재수량"/>
      <sheetName val="Sheet1"/>
      <sheetName val="1공구 건정토건 토공"/>
      <sheetName val="1공구 건정토건 철콘"/>
      <sheetName val="보도내역 (3)"/>
      <sheetName val="Module1"/>
      <sheetName val="Qheet6"/>
      <sheetName val="실행철강하도"/>
      <sheetName val="입찰안"/>
      <sheetName val="준검 내역서"/>
      <sheetName val="차액보증"/>
      <sheetName val="산출내역서"/>
      <sheetName val="공사개요"/>
      <sheetName val="갑지"/>
      <sheetName val="주차구획선수량"/>
      <sheetName val="내역서"/>
      <sheetName val="자재단가비교표"/>
      <sheetName val="데리네이타현황"/>
      <sheetName val="내역"/>
      <sheetName val="A-4"/>
      <sheetName val="일위대가"/>
      <sheetName val="기초코드"/>
      <sheetName val="공업용수관로"/>
      <sheetName val="#REF"/>
      <sheetName val="개요"/>
      <sheetName val="부대tu"/>
      <sheetName val="정부노임단가"/>
      <sheetName val="변경비교-을"/>
      <sheetName val="금호"/>
      <sheetName val="하조서"/>
      <sheetName val="한강운반비"/>
      <sheetName val="6공구(당초)"/>
      <sheetName val="신공항A-9(원가수정)"/>
      <sheetName val="저"/>
      <sheetName val="품의서"/>
      <sheetName val="SP-B1"/>
      <sheetName val="목차"/>
      <sheetName val="가도공"/>
      <sheetName val="재개발"/>
      <sheetName val="서∼군(2)"/>
      <sheetName val="토적집계"/>
      <sheetName val="도급"/>
      <sheetName val="소야공정계획표"/>
      <sheetName val="BID"/>
      <sheetName val="후다내역"/>
      <sheetName val="노임단가"/>
      <sheetName val="98NS-N"/>
      <sheetName val="을"/>
      <sheetName val="SG"/>
      <sheetName val="낙찰표"/>
      <sheetName val="대로근거"/>
      <sheetName val="1.수인터널"/>
      <sheetName val="설계예산서"/>
      <sheetName val="45,46"/>
      <sheetName val="시공여유율"/>
      <sheetName val="실행대비"/>
      <sheetName val="일위대가표"/>
      <sheetName val="물가시세"/>
      <sheetName val="Total"/>
      <sheetName val="부대내역"/>
      <sheetName val="6PILE  (돌출)"/>
      <sheetName val="SANTOGO"/>
      <sheetName val="98지급계획"/>
      <sheetName val="대비"/>
      <sheetName val="노임"/>
      <sheetName val="증감대비"/>
      <sheetName val="건축내역서"/>
      <sheetName val="자재단가"/>
      <sheetName val="입적표"/>
      <sheetName val="일위(토목)"/>
      <sheetName val="기본단가"/>
      <sheetName val="설 계"/>
      <sheetName val="경비"/>
      <sheetName val="흥양2교토공집계표"/>
      <sheetName val="토목주소"/>
      <sheetName val="eq_data"/>
      <sheetName val="2.대외공문"/>
      <sheetName val="원형1호맨홀토공수량"/>
      <sheetName val="갑지(추정)"/>
      <sheetName val="중로근거"/>
      <sheetName val="시화점실행"/>
      <sheetName val="총괄-1"/>
      <sheetName val="단가산출서"/>
      <sheetName val="DATA"/>
      <sheetName val="지주설치제원"/>
      <sheetName val="준공조서갑지"/>
      <sheetName val="0.0ControlSheet"/>
      <sheetName val="0.1keyAssumption"/>
      <sheetName val="입찰품의서"/>
      <sheetName val="맨홀수량"/>
      <sheetName val="전기공사"/>
      <sheetName val="입력시트"/>
      <sheetName val="초기화면"/>
      <sheetName val="2000년1차"/>
      <sheetName val="특수선일위대가"/>
      <sheetName val="단가비교표"/>
      <sheetName val="단"/>
      <sheetName val="보할"/>
      <sheetName val="공통가설"/>
      <sheetName val="설계"/>
      <sheetName val="광산내역"/>
      <sheetName val="실행내역서"/>
      <sheetName val="입출재고현황 (2)"/>
      <sheetName val="수문일1"/>
      <sheetName val="가시설"/>
      <sheetName val="교대(A1)"/>
      <sheetName val="실행내역"/>
      <sheetName val="ELECTRIC"/>
      <sheetName val="기성신청"/>
      <sheetName val="A-7-1LINE(수량)"/>
      <sheetName val="Sheet1 (2)"/>
      <sheetName val="상-교대(A1-A2)"/>
      <sheetName val="하수급견적대비"/>
      <sheetName val="DATE"/>
      <sheetName val="AS포장복구 "/>
      <sheetName val="Dae_Jiju"/>
      <sheetName val="Sikje_ingun"/>
      <sheetName val="TREE_D"/>
      <sheetName val="내역(최종본4.5)"/>
      <sheetName val="공제구간조서"/>
      <sheetName val="건축내역"/>
      <sheetName val="3차준공"/>
      <sheetName val="위치조서"/>
      <sheetName val="공문(신)"/>
      <sheetName val="단가조사"/>
      <sheetName val="9GNG운반"/>
      <sheetName val="장비집계"/>
      <sheetName val="결과조달"/>
      <sheetName val="기계내역"/>
      <sheetName val="ABUT수량-A1"/>
      <sheetName val="횡배수관토공수량"/>
      <sheetName val="배수통관(좌)"/>
      <sheetName val="강교(Sub)"/>
      <sheetName val="토사(PE)"/>
      <sheetName val="몰탈재료산출"/>
      <sheetName val="여과지동"/>
      <sheetName val="기초자료"/>
      <sheetName val="충주"/>
      <sheetName val="인건-측정"/>
      <sheetName val="원본(갑지)"/>
      <sheetName val="대치판정"/>
      <sheetName val="현장관리"/>
      <sheetName val="간접비"/>
      <sheetName val="관일"/>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N賃率-職"/>
      <sheetName val="공사비총괄표"/>
      <sheetName val="수로단위수량"/>
      <sheetName val="접속도로1"/>
      <sheetName val="전체_1설계"/>
      <sheetName val="2000년하반기"/>
      <sheetName val="APT"/>
      <sheetName val="철거산출근거"/>
      <sheetName val="총괄내역서"/>
      <sheetName val="연결임시"/>
      <sheetName val="BJJIN"/>
      <sheetName val="물량표"/>
      <sheetName val="표지"/>
      <sheetName val="직노"/>
      <sheetName val="wall"/>
      <sheetName val="Front"/>
      <sheetName val="을지"/>
      <sheetName val="교각1"/>
      <sheetName val="type-F"/>
      <sheetName val="일위대가(1)"/>
      <sheetName val="단가"/>
      <sheetName val="배관단가조사서"/>
      <sheetName val="조명시설"/>
      <sheetName val="s"/>
      <sheetName val="BSD (2)"/>
      <sheetName val="1.취수장"/>
      <sheetName val="TYPE-A"/>
      <sheetName val="부하계산서"/>
      <sheetName val="I一般比"/>
      <sheetName val="적용대가"/>
      <sheetName val="인건비 "/>
      <sheetName val="일위대가(계측기설치)"/>
      <sheetName val="구천"/>
      <sheetName val="토공사"/>
      <sheetName val="전기일위대가"/>
      <sheetName val="전신환매도율"/>
      <sheetName val="설직재-1"/>
      <sheetName val="손익현황"/>
      <sheetName val="현황CODE"/>
      <sheetName val="6호기"/>
      <sheetName val="수자재단위당"/>
      <sheetName val="전신"/>
      <sheetName val="수량조서"/>
      <sheetName val="가격조사서"/>
      <sheetName val="노무비"/>
      <sheetName val="2000전체분"/>
      <sheetName val="수량산출서"/>
      <sheetName val="1. 설계조건 2.단면가정 3. 하중계산"/>
      <sheetName val="DATA 입력란"/>
      <sheetName val="일위목록"/>
      <sheetName val="코드표"/>
      <sheetName val=" 총괄표"/>
      <sheetName val="EQUIP-H"/>
      <sheetName val="인건비"/>
      <sheetName val="nys"/>
      <sheetName val="최초침전지집계표"/>
      <sheetName val="4.내진설계"/>
      <sheetName val="공종별산출내역서"/>
      <sheetName val="일위대가(가설)"/>
      <sheetName val="부하(성남)"/>
      <sheetName val="STAND20"/>
      <sheetName val="자재목록"/>
      <sheetName val="중기목록"/>
      <sheetName val="단가목록"/>
      <sheetName val="노임목록"/>
      <sheetName val="단면가정"/>
      <sheetName val="설계조건"/>
      <sheetName val="부재력정리"/>
      <sheetName val="4)유동표"/>
      <sheetName val="96보완계획7.12"/>
      <sheetName val="공사비예산서(토목분)"/>
      <sheetName val="수량3"/>
      <sheetName val="토목내역"/>
      <sheetName val="관급"/>
      <sheetName val="공사"/>
      <sheetName val="확약서"/>
      <sheetName val="F4-F7"/>
      <sheetName val="장비당단가 (1)"/>
      <sheetName val="Sheet2 (2)"/>
      <sheetName val="업무"/>
      <sheetName val="집계"/>
      <sheetName val="날개벽(시점좌측)"/>
      <sheetName val="Type(123)"/>
      <sheetName val="설계예산"/>
      <sheetName val="전차선로 물량표"/>
      <sheetName val="자재"/>
      <sheetName val="공통(20-91)"/>
      <sheetName val="TB-내역서"/>
      <sheetName val="현대물량"/>
      <sheetName val="골조시행"/>
      <sheetName val="제잡비.xls"/>
      <sheetName val="3BL공동구 수량"/>
      <sheetName val="경영혁신본부"/>
      <sheetName val="1.설계기준"/>
      <sheetName val="1_수인터널"/>
      <sheetName val="6PILE__(돌출)"/>
      <sheetName val="2_대외공문"/>
      <sheetName val="설_계"/>
      <sheetName val="AS포장복구_"/>
      <sheetName val="수량산출"/>
      <sheetName val="산출내역서집계표"/>
      <sheetName val="2.고용보험료산출근거"/>
      <sheetName val="세금자료"/>
      <sheetName val="CONCRETE"/>
      <sheetName val="MOTOR"/>
      <sheetName val="98수문일위"/>
      <sheetName val="원가서"/>
      <sheetName val="원가계산 (2)"/>
      <sheetName val="포장공자재집계표"/>
      <sheetName val="노원열병합  건축공사기성내역서"/>
      <sheetName val="설계서"/>
      <sheetName val="예산서"/>
      <sheetName val="총공사비"/>
      <sheetName val="_REF"/>
      <sheetName val="투찰(하수)"/>
      <sheetName val="프랜트면허"/>
      <sheetName val="배수내역"/>
      <sheetName val="토공(우물통,기타) "/>
      <sheetName val="팔당터널(1공구)"/>
      <sheetName val="97년 추정"/>
      <sheetName val="현장관리비 산출내역"/>
      <sheetName val="교각계산"/>
      <sheetName val="부대입찰 내역서"/>
      <sheetName val="금액내역서"/>
      <sheetName val="원가계산서"/>
      <sheetName val="자재집계표"/>
      <sheetName val="명단"/>
      <sheetName val="증감내역서"/>
      <sheetName val="품셈TABLE"/>
      <sheetName val="현황산출서"/>
      <sheetName val="자재일람"/>
      <sheetName val="신대방33(적용)"/>
      <sheetName val="포장단면별단위수량"/>
      <sheetName val="실행내역서 "/>
      <sheetName val="화설내"/>
      <sheetName val="도급b_balju"/>
      <sheetName val="200"/>
      <sheetName val="중기일위대가"/>
      <sheetName val="발주설계서(당초)"/>
      <sheetName val="Eq. Mobilization"/>
      <sheetName val="연습"/>
      <sheetName val="견적서"/>
      <sheetName val="현장별계약현황('98.10.31)"/>
      <sheetName val="구의33고"/>
      <sheetName val="세부내역"/>
      <sheetName val="설계내역서"/>
      <sheetName val="콤보박스와 리스트박스의 연결"/>
      <sheetName val="유형처분"/>
      <sheetName val="내역(최종본4_5)"/>
      <sheetName val="0_0ControlSheet"/>
      <sheetName val="0_1keyAssumption"/>
      <sheetName val="건축집계"/>
      <sheetName val="현장관리비"/>
      <sheetName val="경영상태"/>
      <sheetName val="Y-WORK"/>
      <sheetName val="마산방향"/>
      <sheetName val="경비2내역"/>
      <sheetName val="가로등내역서"/>
      <sheetName val="전라자금"/>
      <sheetName val="b_yesan"/>
      <sheetName val="COPING"/>
      <sheetName val="INPUT(덕도방향-시점)"/>
      <sheetName val="CPM챠트"/>
      <sheetName val="지우지마"/>
      <sheetName val="토목"/>
      <sheetName val="설계기준"/>
      <sheetName val="내역1"/>
      <sheetName val="내역서01"/>
      <sheetName val="선정요령"/>
      <sheetName val="노임이"/>
      <sheetName val="뚝토공"/>
      <sheetName val="일위(PN)"/>
      <sheetName val="J直材4"/>
      <sheetName val="TEST1"/>
      <sheetName val="수량집계표"/>
      <sheetName val="횡배수관"/>
      <sheetName val="보고"/>
      <sheetName val="진주방향"/>
      <sheetName val="전기단가조사서"/>
      <sheetName val="수 량 명 세 서 - 1"/>
      <sheetName val="5.2코핑"/>
      <sheetName val="DC-O-4-S(설명서)"/>
      <sheetName val="평균터파기고(1-2,ASP)"/>
      <sheetName val="각형맨홀"/>
      <sheetName val="본공사"/>
      <sheetName val="JUCKEYK"/>
      <sheetName val="S0"/>
      <sheetName val="장비별표(오거보링)(Ø400)(12M)"/>
      <sheetName val="견적대비표"/>
      <sheetName val="설계명세서"/>
      <sheetName val="예산M6-B"/>
      <sheetName val="AB자재단가"/>
      <sheetName val="인사자료총집계"/>
      <sheetName val="0Title"/>
      <sheetName val="1.설계조건"/>
      <sheetName val="건축내역(진해석동)"/>
      <sheetName val="주경기-오배수"/>
      <sheetName val="주요자재단가"/>
      <sheetName val="단가(반정1교-원주)"/>
      <sheetName val="입적6-10"/>
      <sheetName val="공량산출서"/>
      <sheetName val="종단계산"/>
      <sheetName val="실행간접비용"/>
      <sheetName val="하중"/>
      <sheetName val="앵커구조계산"/>
      <sheetName val="VXXXXXXX"/>
      <sheetName val="산수배수"/>
      <sheetName val="건설성적"/>
      <sheetName val="밸브설치"/>
      <sheetName val="상세산출"/>
      <sheetName val="적현로"/>
      <sheetName val="집계표(OPTION)"/>
      <sheetName val="IW-LIST"/>
      <sheetName val="공정표 "/>
      <sheetName val="S12"/>
      <sheetName val="총집계표"/>
      <sheetName val="세부내역서"/>
      <sheetName val="부대공Ⅱ"/>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맨홀(2호)"/>
      <sheetName val="덕전리"/>
      <sheetName val="건축공사"/>
      <sheetName val="현경"/>
      <sheetName val="기초(1)"/>
      <sheetName val="음료실행"/>
      <sheetName val="플랜트 설치"/>
      <sheetName val="시중노임단가"/>
      <sheetName val="날개벽"/>
      <sheetName val="집계표(수배전제조구매)"/>
      <sheetName val="P.M 별"/>
      <sheetName val="예산내역서"/>
      <sheetName val="자금청구"/>
      <sheetName val="건축-물가변동"/>
      <sheetName val="실행(ALT1)"/>
      <sheetName val="정보"/>
      <sheetName val="프라임 강변역(4,236)"/>
      <sheetName val="지급자재"/>
      <sheetName val="수입"/>
      <sheetName val="산출근거"/>
      <sheetName val="TOT"/>
      <sheetName val="신공항A-;(원가수정)"/>
      <sheetName val="집 계 표"/>
      <sheetName val="설-원가"/>
      <sheetName val="1호맨홀수량산출"/>
      <sheetName val="관련자료입력"/>
      <sheetName val="견적조건"/>
      <sheetName val="구조물철거타공정이월"/>
      <sheetName val="50-4(2차)"/>
      <sheetName val="물집"/>
      <sheetName val="철근단면적"/>
      <sheetName val="대우"/>
      <sheetName val="1맨AO"/>
      <sheetName val="기계경비"/>
      <sheetName val="간접"/>
      <sheetName val="내   역"/>
      <sheetName val="부안일위"/>
      <sheetName val="모래기초"/>
      <sheetName val="전체ﾴ엿서"/>
      <sheetName val="대림경상68억"/>
      <sheetName val="배수공"/>
      <sheetName val="2.교량(신설)"/>
      <sheetName val="공사비산출내역"/>
      <sheetName val="경상비"/>
      <sheetName val="ITEM"/>
      <sheetName val="국내"/>
      <sheetName val="우석문틀"/>
      <sheetName val="토공"/>
      <sheetName val="별표 "/>
      <sheetName val="3F"/>
      <sheetName val="base"/>
      <sheetName val="총괄"/>
      <sheetName val="포설list원본"/>
      <sheetName val="CALCULATION"/>
      <sheetName val="내역분기"/>
      <sheetName val="차수"/>
      <sheetName val="건축적용원가계산"/>
      <sheetName val="비교1"/>
      <sheetName val="신우"/>
      <sheetName val="FB25JN"/>
      <sheetName val="데이타"/>
      <sheetName val="Sheet9"/>
      <sheetName val="sw1"/>
      <sheetName val="전기"/>
      <sheetName val="입찰"/>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4_내진설계"/>
      <sheetName val="입출재고현황_(2)"/>
      <sheetName val="Sheet1_(2)"/>
      <sheetName val="공통부대비"/>
      <sheetName val="CIP 공사"/>
      <sheetName val="영업소실적"/>
      <sheetName val="SF내역및원가02"/>
      <sheetName val="마산월령동골조물량변경"/>
      <sheetName val="변경후원본2"/>
      <sheetName val="8.PILE  (돌출)"/>
      <sheetName val="울산자금"/>
      <sheetName val="강북라우터"/>
      <sheetName val="機器明細(MC)"/>
      <sheetName val="공사분석"/>
      <sheetName val="건집"/>
      <sheetName val="기집"/>
      <sheetName val="토집"/>
      <sheetName val="조집"/>
      <sheetName val="2000년 공정표"/>
      <sheetName val="입찰보고"/>
      <sheetName val="설내역서 "/>
      <sheetName val="TBN실행"/>
      <sheetName val="지중자재단가"/>
      <sheetName val="샘플표지"/>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BREAKDOWN(철거설치)"/>
      <sheetName val="견적을지"/>
      <sheetName val="수토공단위당"/>
      <sheetName val="구조물터파기수량집계"/>
      <sheetName val="측구터파기공수량집계"/>
      <sheetName val="배수공 시멘트 및 골재량 산출"/>
      <sheetName val="7.PILE  (돌출)"/>
      <sheetName val="예산총괄표"/>
      <sheetName val="재료비"/>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단가조사서"/>
      <sheetName val="깨기"/>
      <sheetName val="소비자가"/>
      <sheetName val="기흥하도용"/>
      <sheetName val="INPUT"/>
      <sheetName val="구단"/>
      <sheetName val="교각"/>
      <sheetName val="명세서"/>
      <sheetName val="건축토목실행내역"/>
      <sheetName val="출장내역"/>
      <sheetName val="현장관리비데이타"/>
      <sheetName val="공정코드"/>
      <sheetName val="재료"/>
      <sheetName val="Baby일위대가"/>
      <sheetName val="조건"/>
      <sheetName val="CTEMCOST"/>
      <sheetName val="토량1-1"/>
      <sheetName val="중기가격"/>
      <sheetName val="4.경비 5.영업외수지"/>
      <sheetName val="TS"/>
      <sheetName val="지급어음"/>
      <sheetName val="최종보고1"/>
      <sheetName val="9-1차이내역"/>
      <sheetName val=" 견적서"/>
      <sheetName val="3월"/>
      <sheetName val="CJE"/>
      <sheetName val="choose"/>
      <sheetName val="금융비용"/>
      <sheetName val="일위대가목차"/>
      <sheetName val="광통신 견적내역서1"/>
      <sheetName val="전기실-1"/>
      <sheetName val="잡철물"/>
      <sheetName val="할증 "/>
      <sheetName val="갑지1"/>
      <sheetName val="EJ"/>
      <sheetName val="교통대책내역"/>
      <sheetName val="unit 4"/>
      <sheetName val="당초"/>
      <sheetName val="1,2공구원가계산서"/>
      <sheetName val="2공구산출내역"/>
      <sheetName val="실행(표지,갑,을)"/>
      <sheetName val="현장식당(1)"/>
      <sheetName val="원가계산"/>
      <sheetName val="5사남"/>
      <sheetName val="본부장"/>
      <sheetName val="현장별"/>
      <sheetName val="설계변경내역서"/>
      <sheetName val="남양내역"/>
      <sheetName val="작성기준"/>
      <sheetName val="파이프류"/>
      <sheetName val="직공비"/>
      <sheetName val="NOMUBI"/>
      <sheetName val="벽체면적당일위대가"/>
      <sheetName val="사통"/>
      <sheetName val="구분자"/>
      <sheetName val="DATA 입력부"/>
      <sheetName val="식재"/>
      <sheetName val="시설물"/>
      <sheetName val="식재출력용"/>
      <sheetName val="유지관리"/>
      <sheetName val="아파트-가설"/>
      <sheetName val="공통가설공사"/>
      <sheetName val="1차설계변경내역"/>
      <sheetName val="출력X"/>
      <sheetName val="현금흐름"/>
      <sheetName val="재활용 악취_먼지DUCT산출"/>
      <sheetName val="항목지정"/>
      <sheetName val="내역서당초"/>
      <sheetName val="연부97-1"/>
      <sheetName val="단중"/>
      <sheetName val="8)중점관리장비현황"/>
      <sheetName val="돈암사업"/>
      <sheetName val="효율표"/>
      <sheetName val="전체기준Data"/>
      <sheetName val="A"/>
      <sheetName val="식재수량표"/>
      <sheetName val="식재일위"/>
      <sheetName val="EQUIP LIST"/>
      <sheetName val="수목단가"/>
      <sheetName val="시설수량표"/>
      <sheetName val="내역서변경성원"/>
      <sheetName val="근로자자료입력"/>
      <sheetName val="참고자료"/>
      <sheetName val="기계경비일람"/>
      <sheetName val="보도경계블럭"/>
      <sheetName val="원가"/>
      <sheetName val="시운전연료"/>
      <sheetName val="1.3.1절점좌표"/>
      <sheetName val="1.1설계기준"/>
      <sheetName val="단위수량"/>
      <sheetName val="상행-교대(A1-A2)"/>
      <sheetName val="4.장비손료"/>
      <sheetName val="상수도토공집계표"/>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WORK"/>
      <sheetName val="주beam"/>
      <sheetName val="마감사양"/>
      <sheetName val="#3E1_GCR"/>
      <sheetName val="소소총괄표"/>
      <sheetName val="남양시작동010313100%"/>
      <sheetName val="단가표"/>
      <sheetName val="견적의뢰서"/>
      <sheetName val="현장일반사항"/>
      <sheetName val="96노임기준"/>
      <sheetName val="일위"/>
      <sheetName val="현장지지물물량"/>
      <sheetName val="입찰내역"/>
      <sheetName val="database"/>
      <sheetName val="Mc1"/>
      <sheetName val="식재일위대가"/>
      <sheetName val="기초일위대가"/>
      <sheetName val="단가대비표"/>
      <sheetName val="동원(3)"/>
      <sheetName val="말고개터널조명전압강하"/>
      <sheetName val="2000.05"/>
      <sheetName val="SUB일위대가"/>
      <sheetName val="개산공사비"/>
      <sheetName val="2004노형교"/>
      <sheetName val="경성자금"/>
      <sheetName val="수량산출서 갑지"/>
      <sheetName val="산출금액내역"/>
      <sheetName val="단면 (2)"/>
      <sheetName val="10동"/>
      <sheetName val="학생내역"/>
      <sheetName val="배수관공"/>
      <sheetName val="측구공"/>
      <sheetName val="주식"/>
      <sheetName val="원내역서 그대로"/>
      <sheetName val="01"/>
      <sheetName val="은행"/>
      <sheetName val="적용토목"/>
      <sheetName val="식재인부"/>
      <sheetName val="평자재단가"/>
      <sheetName val="교각토공 _2_"/>
      <sheetName val="일위대가D"/>
      <sheetName val="HRSG SMALL07220"/>
      <sheetName val="기본설계기준"/>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업체별기성내역"/>
      <sheetName val="포장(수량)-관로부"/>
      <sheetName val="기초1"/>
      <sheetName val="잡비"/>
      <sheetName val="음성방향"/>
      <sheetName val="유치원내역"/>
      <sheetName val="P_RPTB04_산근"/>
      <sheetName val="하도금액분계"/>
      <sheetName val="견적"/>
      <sheetName val="토목품셈"/>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tggwan(mac)"/>
      <sheetName val="만년달력"/>
      <sheetName val="단가산출(T)"/>
      <sheetName val="공사원가계산서"/>
      <sheetName val="인사자료"/>
      <sheetName val="맨홀수량산출"/>
      <sheetName val="재료집계표"/>
      <sheetName val="소방사항"/>
      <sheetName val="상호참고자료"/>
      <sheetName val="발주처자료입력"/>
      <sheetName val="회사기본자료"/>
      <sheetName val="하자보증자료"/>
      <sheetName val="기술자관련자료"/>
      <sheetName val="다곡2교"/>
      <sheetName val="C-노임단가"/>
      <sheetName val="1.본부별"/>
      <sheetName val="변경후-SHEET"/>
      <sheetName val="000000"/>
      <sheetName val="FI원가_1"/>
      <sheetName val="포장공"/>
      <sheetName val="구조물"/>
      <sheetName val="1차3회-개소별명세서-빨간색-인쇄용(21873)"/>
      <sheetName val="본사인상전"/>
      <sheetName val="원본"/>
      <sheetName val="기본DATA"/>
      <sheetName val="공통자료"/>
      <sheetName val="안전시설내역서"/>
      <sheetName val="총공사내역서"/>
      <sheetName val="49일위"/>
      <sheetName val="22일위"/>
      <sheetName val="XL4Poppy"/>
      <sheetName val="내부마감"/>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설비"/>
      <sheetName val="PROJECT BRIEF"/>
      <sheetName val="감액총괄표"/>
      <sheetName val="증감분석"/>
      <sheetName val="일반수량"/>
      <sheetName val="평3"/>
      <sheetName val="배명(단가)"/>
      <sheetName val="울산자동제어"/>
      <sheetName val="일위_파일"/>
      <sheetName val="일반부표"/>
      <sheetName val="형틀공사"/>
      <sheetName val="4.전기"/>
      <sheetName val="품셈(기초)"/>
      <sheetName val="시설물기초"/>
      <sheetName val="흄관기초"/>
      <sheetName val="공문"/>
      <sheetName val="1공구_건정토건_토공2"/>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4_내진설계1"/>
      <sheetName val="입출재고현황_(2)1"/>
      <sheetName val="0_0ControlSheet1"/>
      <sheetName val="0_1keyAssumption1"/>
      <sheetName val="Sheet1_(2)1"/>
      <sheetName val="내역(최종본4_5)1"/>
      <sheetName val="부산제일극장"/>
      <sheetName val="수주현황2월"/>
      <sheetName val="guard(mac)"/>
      <sheetName val="cable-data"/>
      <sheetName val="노무비산출"/>
      <sheetName val="97 사업추정(WEKI)"/>
      <sheetName val="참조-(1)"/>
      <sheetName val="기둥(원형)"/>
      <sheetName val="조명일위"/>
      <sheetName val="외주가공"/>
      <sheetName val="DATA2000"/>
      <sheetName val="5.정산서"/>
      <sheetName val="포장직선구간"/>
      <sheetName val="1안"/>
      <sheetName val="입력값"/>
      <sheetName val="설계기준 및 하중계산"/>
      <sheetName val="내역총괄"/>
      <sheetName val="내역총괄2"/>
      <sheetName val="내역총괄3"/>
      <sheetName val="기기리스트"/>
      <sheetName val="CODE"/>
      <sheetName val="쌍송교"/>
      <sheetName val="말뚝지지력산정"/>
      <sheetName val="Macro(전동기)"/>
      <sheetName val="첨부1-1"/>
      <sheetName val="빙설"/>
      <sheetName val="정렬"/>
      <sheetName val="입력그림"/>
      <sheetName val="정부노임"/>
      <sheetName val="바닥판"/>
      <sheetName val="설계명세"/>
      <sheetName val="기초입력 DATA"/>
      <sheetName val="배수문"/>
      <sheetName val="1_수인터널2"/>
      <sheetName val="AS포장복구_2"/>
      <sheetName val="2_대외공문2"/>
      <sheetName val="6PILE__(돌출)2"/>
      <sheetName val="설_계2"/>
      <sheetName val="내역(최종본4_5)2"/>
      <sheetName val="0_0ControlSheet2"/>
      <sheetName val="0_1keyAssumption2"/>
      <sheetName val="부대입찰_내역서1"/>
      <sheetName val="전차선로_물량표1"/>
      <sheetName val="BSD_(2)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토공(우물통,기타)_"/>
      <sheetName val="Eq__Mobilization"/>
      <sheetName val="원가계산_(2)"/>
      <sheetName val="현장관리비_산출내역"/>
      <sheetName val="현장별계약현황('98_10_31)"/>
      <sheetName val="플랜트_설치"/>
      <sheetName val="경비산출"/>
      <sheetName val="예산M12A"/>
      <sheetName val="예산M2"/>
      <sheetName val="송라터널총괄"/>
      <sheetName val="매원개착터널총괄"/>
      <sheetName val="점수계산1-2"/>
      <sheetName val="남양시작동자105노65기1.3화1.2"/>
      <sheetName val="관음목장(제출용)자105인97.5"/>
      <sheetName val="1062-X방향 "/>
      <sheetName val="간접재료비산출표-27-30"/>
      <sheetName val="산출근거(S4)"/>
      <sheetName val="단가조사-2"/>
      <sheetName val="VE절감"/>
      <sheetName val="터파기및재료"/>
      <sheetName val="기본사항"/>
      <sheetName val="인원현황"/>
      <sheetName val="일반관리비전체분당초변경대비표"/>
      <sheetName val="사용계획"/>
      <sheetName val="지급수수료월별금액산정"/>
      <sheetName val="상가지급현황"/>
      <sheetName val="Ⅱ1-0타"/>
      <sheetName val="산출기준(파견전산실)"/>
      <sheetName val="기안"/>
      <sheetName val="이자율"/>
      <sheetName val="내역및원가02"/>
      <sheetName val="전체내역 (2)"/>
      <sheetName val="Hyundai.Unit.cost.xls"/>
      <sheetName val="1F"/>
      <sheetName val="단중표"/>
      <sheetName val="1-1호"/>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설계내역"/>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포장수량집계"/>
      <sheetName val="(C)원내역"/>
      <sheetName val="b_balju_cho"/>
      <sheetName val="유림콘도"/>
      <sheetName val="성서방향-교대(A2)"/>
      <sheetName val="예정(3)"/>
      <sheetName val="경비 (1)"/>
      <sheetName val="2F 회의실견적(5_14 일대)"/>
      <sheetName val="편성절차"/>
      <sheetName val="구조물공"/>
      <sheetName val="부대공"/>
      <sheetName val="2002자금수지계획(진행+신규)"/>
      <sheetName val="2변경1"/>
      <sheetName val="입력"/>
      <sheetName val="가중치"/>
      <sheetName val="횡날개수집"/>
      <sheetName val="부대공자재집계표"/>
      <sheetName val="작성"/>
      <sheetName val="공사수행보고"/>
      <sheetName val="중기단가"/>
      <sheetName val="계약서"/>
      <sheetName val="전계가"/>
      <sheetName val="방송(체육관)"/>
      <sheetName val="TYPE1"/>
      <sheetName val="공사비"/>
      <sheetName val="배선(낙차)"/>
      <sheetName val="전도품의"/>
      <sheetName val="단양 00 아파트-세부내역"/>
      <sheetName val="손익분석"/>
      <sheetName val="공통비"/>
      <sheetName val="VENDOR LIST"/>
      <sheetName val="정의"/>
      <sheetName val="영동(D)"/>
      <sheetName val="제거식EA"/>
      <sheetName val="표층포설및다짐"/>
      <sheetName val="3차토목내역"/>
      <sheetName val="총괄집계 "/>
      <sheetName val="15100"/>
      <sheetName val="산출근거#2-3"/>
      <sheetName val="전국현황"/>
      <sheetName val="실행"/>
      <sheetName val="산근"/>
      <sheetName val="물량산출근거"/>
      <sheetName val="자재co"/>
      <sheetName val="UR2-Calculation"/>
      <sheetName val="사진"/>
      <sheetName val="예총"/>
      <sheetName val="Trend(Agitator)"/>
      <sheetName val="L형옹벽"/>
      <sheetName val="포장절단"/>
      <sheetName val="1호맨홀토공"/>
      <sheetName val="Sight n M.H"/>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kimre scrubbe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분전반일위대가"/>
      <sheetName val="매출요약(월별) -년간"/>
      <sheetName val="일위대가-01"/>
      <sheetName val="대비표"/>
      <sheetName val="편입토지조서"/>
      <sheetName val="빙100장비사양"/>
      <sheetName val="말뚝기초(안정검토)-외측"/>
      <sheetName val="배수장토목공사비"/>
      <sheetName val="NAIL단가산출"/>
      <sheetName val="회사정보"/>
      <sheetName val="자료"/>
      <sheetName val="울산시산표"/>
      <sheetName val="969910( R)"/>
      <sheetName val="램머"/>
      <sheetName val="청 구"/>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70%"/>
      <sheetName val="산근(1)"/>
      <sheetName val="장척총괄"/>
      <sheetName val="참고"/>
      <sheetName val="4월예정공정표"/>
      <sheetName val="BOJUNGGM"/>
      <sheetName val="BQ(실행)"/>
      <sheetName val="COVER"/>
      <sheetName val="수문보고"/>
      <sheetName val="한성교회 신축공사(050713)_CheckList"/>
      <sheetName val="도"/>
      <sheetName val="ETC"/>
      <sheetName val="수전기기DATA"/>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ASALTOTA"/>
      <sheetName val="총수량집계표"/>
      <sheetName val="Sheet14"/>
      <sheetName val="Sheet13"/>
      <sheetName val="지구단위계획"/>
      <sheetName val="다중모드"/>
      <sheetName val="내역서 (2)"/>
      <sheetName val="DC"/>
      <sheetName val="T기성9605"/>
      <sheetName val="집계표(공종별)"/>
      <sheetName val="단면설계"/>
      <sheetName val="안정검토"/>
      <sheetName val="교통표지판수량집계표"/>
      <sheetName val="수목데이타 "/>
      <sheetName val="소일위대가코드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옹벽단면치수"/>
      <sheetName val="철골공사"/>
      <sheetName val="수장"/>
      <sheetName val="심사"/>
      <sheetName val="용집"/>
      <sheetName val="P_x0005_"/>
      <sheetName val="P嘐"/>
      <sheetName val="중기사용료산출근거"/>
      <sheetName val="단가 및 재료비"/>
      <sheetName val="당진1,2호기전선관설치및접지4차공사내역서-을지"/>
      <sheetName val="현금흐름표"/>
      <sheetName val="07제품별수익성"/>
      <sheetName val="工완성공사율"/>
      <sheetName val="총체보활공정표"/>
      <sheetName val="토지산출내역"/>
      <sheetName val="2.1"/>
      <sheetName val="검토현황"/>
      <sheetName val="증감내역"/>
      <sheetName val="기계 도급내역서"/>
      <sheetName val="strut type"/>
      <sheetName val="48_x0005__x0000_"/>
      <sheetName val="옥외"/>
      <sheetName val="맨홀되메우기"/>
      <sheetName val="미장"/>
      <sheetName val="도급내역"/>
      <sheetName val="Sheet10"/>
      <sheetName val="통합"/>
      <sheetName val="상세도"/>
      <sheetName val="6동"/>
      <sheetName val="철탑공사"/>
      <sheetName val="quotation"/>
      <sheetName val="10.경제성분석"/>
      <sheetName val="단면치수"/>
      <sheetName val="품목"/>
      <sheetName val="PAINT"/>
      <sheetName val="PĴ"/>
      <sheetName val="Pꮸ"/>
      <sheetName val="P估"/>
      <sheetName val="기본정보"/>
      <sheetName val="TCDB"/>
      <sheetName val="FRP PIPING 일위대가"/>
      <sheetName val="세부항목"/>
      <sheetName val="출력자료"/>
      <sheetName val="개인별 순위표"/>
      <sheetName val="교각별철근수량집계표"/>
      <sheetName val="중기일위대밀"/>
      <sheetName val="포장공사"/>
      <sheetName val="단지배치도"/>
      <sheetName val="입찰유의사항"/>
      <sheetName val="하도급이행사항"/>
      <sheetName val="공내역 및 견적조건"/>
      <sheetName val="특수조건"/>
      <sheetName val="참석확인"/>
      <sheetName val="용수간선"/>
      <sheetName val="가격"/>
      <sheetName val="기초단가일람표"/>
      <sheetName val="제경비율"/>
      <sheetName val="일위대가1"/>
      <sheetName val="7.전산해석결과"/>
      <sheetName val="4.하중"/>
      <sheetName val="비교표"/>
      <sheetName val="F 월별기성수금현황 "/>
      <sheetName val="1차설계逷≙_xdc00_≙"/>
      <sheetName val="수량명세서"/>
      <sheetName val="내역서-2"/>
      <sheetName val="01AC"/>
      <sheetName val="1차설계Ꮗԯ_x0000_"/>
      <sheetName val="시가지우회도로공내역서"/>
      <sheetName val="내역(가지)"/>
      <sheetName val="CM 1"/>
      <sheetName val="철거폐쇄현황"/>
      <sheetName val="품종코드"/>
      <sheetName val="평균높이산출근거"/>
      <sheetName val="횡배수관위치조서"/>
      <sheetName val="사  업  비  수  지  예  산  서"/>
      <sheetName val="암거(2)"/>
      <sheetName val="-15.0"/>
      <sheetName val="미드수량"/>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문학간접"/>
      <sheetName val="기성금내역서"/>
      <sheetName val="수완하도"/>
      <sheetName val="김포내역"/>
      <sheetName val="신평리 권리자명부"/>
      <sheetName val="7월11일"/>
      <sheetName val="죽원1교"/>
      <sheetName val="일위목차"/>
      <sheetName val="인적사항"/>
      <sheetName val="맨홀"/>
      <sheetName val="JJ"/>
      <sheetName val="경비공통"/>
      <sheetName val="Macro3"/>
      <sheetName val="일반물자(한국통신)"/>
      <sheetName val="108.수선비"/>
      <sheetName val="맨홀_공사비"/>
      <sheetName val="1월"/>
      <sheetName val="Balance"/>
      <sheetName val="제안실적sum조회"/>
      <sheetName val="배관물량집계(기본)"/>
      <sheetName val="hvac(제어동)"/>
      <sheetName val="내역서(총)"/>
      <sheetName val="예산대비"/>
      <sheetName val=" ｹ-ﾌﾞﾙ"/>
      <sheetName val="Basic"/>
      <sheetName val="info"/>
      <sheetName val="금액"/>
      <sheetName val="위치"/>
      <sheetName val="차선"/>
      <sheetName val="차조서"/>
      <sheetName val="도급내역서"/>
      <sheetName val="관리비비계상"/>
      <sheetName val="태화42 "/>
      <sheetName val="콘센트신설"/>
      <sheetName val="전기2005"/>
      <sheetName val="전체공사"/>
      <sheetName val="납부서"/>
      <sheetName val="배수내역(총수량)"/>
      <sheetName val="일위대가 (PM)"/>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투찰추정"/>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MIJIBI"/>
      <sheetName val="참조자료"/>
      <sheetName val="ESC(K치)"/>
      <sheetName val="CAPVC"/>
      <sheetName val="태안9)3-2)원내역"/>
      <sheetName val="L형옹벽(key)"/>
      <sheetName val="JUCK"/>
      <sheetName val="교각토"/>
      <sheetName val="VOC"/>
      <sheetName val="날개벽(좌,우=45도,75도)"/>
      <sheetName val="자재비"/>
      <sheetName val="기초공"/>
      <sheetName val="외주현황.wq1"/>
      <sheetName val="흄관기鬀"/>
      <sheetName val="SCH"/>
      <sheetName val="사다리"/>
      <sheetName val="SPEC"/>
      <sheetName val="TYPE-1"/>
      <sheetName val="220 (2)"/>
      <sheetName val="매인"/>
      <sheetName val="EP0618"/>
      <sheetName val="배수喘_x001a_"/>
      <sheetName val="토  공"/>
      <sheetName val="신규단가산출"/>
      <sheetName val="NOM³_x0000_Ԁ"/>
      <sheetName val="NOMֳ_x0000_缀"/>
      <sheetName val="대창(장성)"/>
      <sheetName val="일반수량집계표"/>
      <sheetName val="대동교-단면(무장)"/>
      <sheetName val="라멘수량(무장)"/>
      <sheetName val="대동교-단면(아산)"/>
      <sheetName val="토공집계표"/>
      <sheetName val="토공시점"/>
      <sheetName val="토공종점"/>
      <sheetName val="월별수입"/>
      <sheetName val="건축공사실행"/>
      <sheetName val="건축원가"/>
      <sheetName val="1차 내역서"/>
      <sheetName val="물량내역서"/>
      <sheetName val="부영주택(잡철물)"/>
      <sheetName val="견적颙⿬_x0005_"/>
      <sheetName val="견적颙⿶_x0005_"/>
      <sheetName val="견적_x0005__x0000_"/>
      <sheetName val="견적叐E吜"/>
      <sheetName val="견적颙』_x0005_"/>
      <sheetName val="EACT10"/>
      <sheetName val="단위중기"/>
      <sheetName val="설비비4"/>
      <sheetName val="수량-가로등"/>
      <sheetName val="제수"/>
      <sheetName val="공기"/>
      <sheetName val="조ꟕ"/>
      <sheetName val="99 조정금액"/>
      <sheetName val="배명(단가柖"/>
      <sheetName val="tra-vat-lieu"/>
      <sheetName val="함열량 db"/>
      <sheetName val="기초부재력검토"/>
      <sheetName val="내역서1999.8최종"/>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 "/>
      <sheetName val="업무처리전"/>
      <sheetName val="기계사급자재"/>
      <sheetName val="BEND LOSS"/>
      <sheetName val="새공통"/>
      <sheetName val="공사명입력"/>
      <sheetName val="1공구_건정토건_철槜〚"/>
      <sheetName val="물량표S"/>
      <sheetName val="수량산근(출력X)"/>
      <sheetName val="표준화수량집계표(출력X)"/>
      <sheetName val="품셈총괄(출력X)"/>
      <sheetName val="중기산출근거기초"/>
      <sheetName val="준설량산정표"/>
      <sheetName val="기초자료입력"/>
      <sheetName val="POOM_MOTO"/>
      <sheetName val="POOM_MOTO2"/>
      <sheetName val="3.관로전환기"/>
      <sheetName val="EQ"/>
      <sheetName val="흄관기_x0000_"/>
      <sheetName val="흄관기0"/>
      <sheetName val="하도계약반영"/>
      <sheetName val="비목군분류일위"/>
      <sheetName val="FILE1"/>
      <sheetName val="치수표"/>
      <sheetName val="-배수구조총재료"/>
      <sheetName val="급수공사"/>
      <sheetName val="연장및면적(좌측)"/>
      <sheetName val="HW일위"/>
      <sheetName val="수로BOX"/>
      <sheetName val="교대(A1-A2)"/>
      <sheetName val="별표총괄"/>
      <sheetName val="사용성검토"/>
      <sheetName val="물가변동 총괄서"/>
      <sheetName val="수량조서(신)"/>
      <sheetName val="제잡비"/>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동력부하계산"/>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부도어음"/>
      <sheetName val="7-3단면_상시"/>
      <sheetName val="12호기내역서(건축분)"/>
      <sheetName val="적용단가"/>
      <sheetName val="TYPE A"/>
      <sheetName val="옹벽수량집계"/>
      <sheetName val="1SPAN"/>
      <sheetName val="국공유지및사유지"/>
      <sheetName val="K55수출"/>
      <sheetName val="변경원가서갑"/>
      <sheetName val="기경집계"/>
      <sheetName val="방배동내역_(총괄)1"/>
      <sheetName val="물가변동_총괄서1"/>
      <sheetName val="허용전류-IEC_DATA1"/>
      <sheetName val="7_1유효폭1"/>
      <sheetName val="EQUIP_LIST1"/>
      <sheetName val="본선_토공_분배표1"/>
      <sheetName val="을_2"/>
      <sheetName val="을_1"/>
      <sheetName val="토공_갑지"/>
      <sheetName val="BOX_본체"/>
      <sheetName val="Pier_3"/>
      <sheetName val="각사별공사비분개_"/>
      <sheetName val="_"/>
      <sheetName val="3련_BOX"/>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공사내역"/>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투자효율분석"/>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FAB별"/>
      <sheetName val="교대시점"/>
      <sheetName val="1.토공"/>
      <sheetName val="부대공사"/>
      <sheetName val="구역화물"/>
      <sheetName val="토목-물가"/>
      <sheetName val="차도조도계산"/>
      <sheetName val="공통비(전체)"/>
      <sheetName val="2연BOX"/>
      <sheetName val="DC-2303"/>
      <sheetName val="O＆P"/>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__"/>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방배동내역_(총괄)2"/>
      <sheetName val="허용전류-IEC_DATA2"/>
      <sheetName val="본선_토공_분배표2"/>
      <sheetName val="EQUIP_LIST2"/>
      <sheetName val="7_1유효폭2"/>
      <sheetName val="단면_(2)2"/>
      <sheetName val="토공_갑지1"/>
      <sheetName val="BOX_본체1"/>
      <sheetName val="각사별공사비분개_1"/>
      <sheetName val="을_21"/>
      <sheetName val="을_11"/>
      <sheetName val="Pier_31"/>
      <sheetName val="_1"/>
      <sheetName val="해외_연수비용_계산-삭제1"/>
      <sheetName val="해외_기술훈련비_(합계)1"/>
      <sheetName val="3련_BOX1"/>
      <sheetName val="TYPE_A"/>
      <sheetName val="BOX(1_5X1_5)"/>
      <sheetName val="장비투입_(2)"/>
      <sheetName val="C_&amp;_G_RHS"/>
      <sheetName val="5_3_단면가정"/>
      <sheetName val="내역서_"/>
      <sheetName val="ITB_COST"/>
      <sheetName val="CATCH_BASIN"/>
      <sheetName val="Man_Hole"/>
      <sheetName val="Process_Piping"/>
      <sheetName val="A-100전제"/>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가정급수관"/>
      <sheetName val="3BL공동구_x0000__x0000_Ԁ"/>
      <sheetName val="총괄표 "/>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교각¾_x0000_"/>
      <sheetName val="단위수량DATA"/>
      <sheetName val="인원조직표"/>
      <sheetName val="물량표(신)"/>
      <sheetName val="교량"/>
      <sheetName val="일위대가(산근)"/>
      <sheetName val="Proposal"/>
      <sheetName val="간이연락"/>
      <sheetName val="단가(동바蔨ũ"/>
      <sheetName val="인부신상_x0000__x0000_"/>
      <sheetName val="인부신상헾⼳"/>
      <sheetName val="FANDBS"/>
      <sheetName val="GRDATA"/>
      <sheetName val="SHAFTDBSE"/>
      <sheetName val="고객사 관리 코드"/>
      <sheetName val="산출0"/>
      <sheetName val="중기쥰종사 단위단가"/>
      <sheetName val="관접합및부설"/>
      <sheetName val="인상효1"/>
      <sheetName val="인제내역"/>
      <sheetName val="변경집계표"/>
      <sheetName val="1И"/>
      <sheetName val="VENT"/>
      <sheetName val="준검_내逃ᚹ欃"/>
      <sheetName val="항목코드"/>
      <sheetName val="공량(전기)"/>
      <sheetName val="설계내역2"/>
      <sheetName val="토공 total"/>
      <sheetName val="내역(전력)"/>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간_지11"/>
      <sheetName val="2_교량(신설)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식생블럭단위수량"/>
      <sheetName val="콘크리트"/>
      <sheetName val="토공정보"/>
      <sheetName val="3BL공동구"/>
      <sheetName val="1鶈"/>
      <sheetName val="부대표지_x0000__x0000__x0005__x0000_腰"/>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8설7발"/>
      <sheetName val="합천내역"/>
      <sheetName val="수벽설치(효자)"/>
      <sheetName val="주안3차A-A"/>
      <sheetName val="3.전기산출기초"/>
      <sheetName val="용산1(해보)"/>
      <sheetName val="할증표"/>
      <sheetName val="보강현황"/>
      <sheetName val="TRAY 헹거산출"/>
      <sheetName val="변경내역서"/>
      <sheetName val="사리부설"/>
      <sheetName val="콘크리트포장"/>
      <sheetName val="암거난간벽집계(2)"/>
      <sheetName val="표  지"/>
      <sheetName val="설계예시"/>
      <sheetName val="양배수장"/>
      <sheetName val="맨홀토공"/>
      <sheetName val="전기일목(조사가)"/>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대가표(품셈)"/>
      <sheetName val="견적서갑지연속"/>
      <sheetName val="업체별기성"/>
      <sheetName val="시약"/>
      <sheetName val="주공기준"/>
      <sheetName val="SAMPLE!"/>
      <sheetName val="사유서제출현황-2"/>
      <sheetName val="근로자명단2013"/>
      <sheetName val="철집"/>
      <sheetName val="YES-T"/>
      <sheetName val="총공사Ԁ쭭㠯"/>
      <sheetName val="D.B"/>
      <sheetName val="슬래브수량산출"/>
      <sheetName val="월별계획"/>
      <sheetName val="토량산출서"/>
      <sheetName val="20관리비율"/>
      <sheetName val="기존단가 (2)"/>
      <sheetName val="외주대비x_x0000_Ԁ_x0000_"/>
      <sheetName val="수지예산"/>
      <sheetName val="단위중량표"/>
      <sheetName val="발주현황"/>
      <sheetName val="기계실냉༛彬"/>
      <sheetName val="제잡비(주공종)"/>
      <sheetName val="외주대비-구_x0005__x0000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1.청구서"/>
      <sheetName val="2.내역서"/>
      <sheetName val="기성지급예정"/>
      <sheetName val="실지급내역"/>
      <sheetName val="노무비지급"/>
      <sheetName val="표"/>
      <sheetName val="䣐"/>
      <sheetName val="GAEYO"/>
      <sheetName val="1.1"/>
      <sheetName val="K2 site Total 내역서"/>
      <sheetName val="0217상가미분양자산"/>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총괄집계_"/>
      <sheetName val="고객사_관리_코드"/>
      <sheetName val="Level-DATA"/>
      <sheetName val="Fr Revit"/>
      <sheetName val="NSA Summary"/>
      <sheetName val="FitOutConfCentre"/>
      <sheetName val="06 일위대가목록"/>
      <sheetName val="전압강하"/>
      <sheetName val="LD"/>
      <sheetName val="외주대비-구ꮸ〇"/>
      <sheetName val="2_1"/>
      <sheetName val="사__업__비__수__지__예__산__서"/>
      <sheetName val="기계_도급내역서"/>
      <sheetName val="10_경제성분석"/>
      <sheetName val="1차설계逷≙≙"/>
      <sheetName val="부대표지_x0000__x0000__x0005__x0000_䥀"/>
      <sheetName val="행정표준(2惍"/>
      <sheetName val="행정표준(2ネ"/>
      <sheetName val="부대표지_x0000__x0000__x0005__x0000_⽠"/>
      <sheetName val="총공사_x0000__x0000_Ԁ"/>
      <sheetName val="외주대비-구_x0000__x0000_"/>
      <sheetName val="토목단가"/>
      <sheetName val="부대표지츀 _x0000__x0000_얈"/>
      <sheetName val="부대표지츀 _x0000__x0000_篐"/>
      <sheetName val="벽체면적˱ጐɈី"/>
      <sheetName val="GiaVT"/>
      <sheetName val="Q'ty"/>
      <sheetName val="chi tiet"/>
      <sheetName val="PPC Summary"/>
      <sheetName val="Worshop"/>
      <sheetName val="ac"/>
      <sheetName val="LPG"/>
      <sheetName val="도시정비"/>
      <sheetName val="개발"/>
      <sheetName val="도시정비 "/>
      <sheetName val="민간"/>
      <sheetName val="자판실행"/>
      <sheetName val="타설"/>
      <sheetName val="일위대가Ȓ_x0000_"/>
      <sheetName val="일위대가顔-"/>
      <sheetName val="_x0000__x0010__x0000_내"/>
      <sheetName val="chiettinh"/>
      <sheetName val="Parem"/>
      <sheetName val="THVT"/>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2_대외공문5"/>
      <sheetName val="6PILE__(돌출)5"/>
      <sheetName val="AS포장복구_5"/>
      <sheetName val="설_계5"/>
      <sheetName val="내역(최종본4_5)5"/>
      <sheetName val="0_0ControlSheet5"/>
      <sheetName val="0_1keyAssumption5"/>
      <sheetName val="Sheet1_(2)4"/>
      <sheetName val="입출재고현황_(2)4"/>
      <sheetName val="전차선로_물량표4"/>
      <sheetName val="노원열병합__건축공사기성내역서4"/>
      <sheetName val="1_취수장4"/>
      <sheetName val="_총괄표4"/>
      <sheetName val="96보완계획7_124"/>
      <sheetName val="BSD_(2)4"/>
      <sheetName val="4_내진설계4"/>
      <sheetName val="3BL공동구_수량4"/>
      <sheetName val="실행내역서_4"/>
      <sheetName val="부대입찰_내역서4"/>
      <sheetName val="1__설계조건_2_단면가정_3__하중계산4"/>
      <sheetName val="DATA_입력란4"/>
      <sheetName val="1_설계조건4"/>
      <sheetName val="2_고용보험료산출근거4"/>
      <sheetName val="제잡비_xls4"/>
      <sheetName val="인건비_4"/>
      <sheetName val="콤보박스와_리스트박스의_연결4"/>
      <sheetName val="4_경비_5_영업외수지2"/>
      <sheetName val="_견적서2"/>
      <sheetName val="현장별계약현황('98_10_31)4"/>
      <sheetName val="토공(우물통,기타)_4"/>
      <sheetName val="플랜트_설치4"/>
      <sheetName val="원가계산_(2)4"/>
      <sheetName val="Eq__Mobilization4"/>
      <sheetName val="장비당단가_(1)3"/>
      <sheetName val="Sheet2_(2)3"/>
      <sheetName val="97년_추정4"/>
      <sheetName val="현장관리비_산출내역4"/>
      <sheetName val="2000년_공정표2"/>
      <sheetName val="수_량_명_세_서_-_13"/>
      <sheetName val="광통신_견적내역서12"/>
      <sheetName val="할증_2"/>
      <sheetName val="unit_42"/>
      <sheetName val="1_설계기준3"/>
      <sheetName val="별표_3"/>
      <sheetName val="2_건축3"/>
      <sheetName val="공정표_3"/>
      <sheetName val="설내역서_3"/>
      <sheetName val="프라임_강변역(4,236)2"/>
      <sheetName val="내___역2"/>
      <sheetName val="집_계_표2"/>
      <sheetName val="8_PILE__(돌출)3"/>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간_지12"/>
      <sheetName val="5__현장관리비_new__2"/>
      <sheetName val="Temporary_Mooring2"/>
      <sheetName val="중기조종사_단위단가3"/>
      <sheetName val="총_원가계산2"/>
      <sheetName val="2_교량(신설)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단가_1"/>
      <sheetName val="108_수선비1"/>
      <sheetName val="1차_내역서1"/>
      <sheetName val="중기쥰종사_단위단가1"/>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STEEL_BOX_단면설계(SEC_8)1"/>
      <sheetName val="6_이토처리시간1"/>
      <sheetName val="울진항공등화_내역서1"/>
      <sheetName val="영흥TL(UP,DOWN)_1"/>
      <sheetName val="일_위_대_가_표1"/>
      <sheetName val="설계기준_및_하중계산1"/>
      <sheetName val="5호광장_(만점)2"/>
      <sheetName val="인천국제_(만점)_(2)2"/>
      <sheetName val="전선_및_전선관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PTVT_(MAU)1"/>
      <sheetName val="kimre_scrubber1"/>
      <sheetName val="내역서_(2)1"/>
      <sheetName val="strut_type1"/>
      <sheetName val="한성교회_신축공사(050713)_CheckList1"/>
      <sheetName val="FRP_PIPING_일위대가1"/>
      <sheetName val="총괄집계_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단가_및_재료비1"/>
      <sheetName val="-15_0"/>
      <sheetName val="고객사_관리_코드1"/>
      <sheetName val="Div26_-_Elect"/>
      <sheetName val="2_1외주1"/>
      <sheetName val="2_3노무1"/>
      <sheetName val="2_4자재1"/>
      <sheetName val="2_2장비1"/>
      <sheetName val="2_5경비1"/>
      <sheetName val="2_6수목대1"/>
      <sheetName val="모선자재_집계표"/>
      <sheetName val="재료의_할증"/>
      <sheetName val="공내역_및_견적조건"/>
      <sheetName val="Bảng_mã_VT"/>
      <sheetName val="Khoi_luong"/>
      <sheetName val="DonGia_chetao"/>
      <sheetName val="DonGia_VatTuLK"/>
      <sheetName val="표__지"/>
      <sheetName val="D1_2_COF모듈자재_입출재고_(B급)"/>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CF_DT"/>
      <sheetName val="Quantity"/>
      <sheetName val="Prelims"/>
      <sheetName val="Rate"/>
      <sheetName val="cong thuc tinh chi tiet"/>
      <sheetName val="00000000"/>
      <sheetName val="cong_thuc_tinh_chi_tiet"/>
      <sheetName val="cong_thuc_tinh_chi_tiet1"/>
      <sheetName val="Kiem-Toan"/>
      <sheetName val="gVL"/>
      <sheetName val="부대공사비"/>
      <sheetName val="공종코드"/>
      <sheetName val="⑻동원인원산출서⑧"/>
      <sheetName val="기초입력ԯ_x0000_缀_x0000__x0000_"/>
      <sheetName val="횡배수관 토공량 산출"/>
      <sheetName val="1공구_건정토건_토_x0000__x0000_"/>
      <sheetName val="자재단가표"/>
      <sheetName val="gyun"/>
      <sheetName val="기초데이타"/>
      <sheetName val="Lumen"/>
      <sheetName val="계약대비내역서 (부경)"/>
      <sheetName val="집행대비내역서 (부경)"/>
      <sheetName val="계약그라우팅.포장"/>
      <sheetName val="계약사무실조경 "/>
      <sheetName val="구조ఀ덀_x0000_"/>
      <sheetName val="구조怀ྋĀ"/>
      <sheetName val="연평잔"/>
      <sheetName val="Efficiency"/>
      <sheetName val="2013년상반기"/>
      <sheetName val="foxz"/>
      <sheetName val="Tong hop"/>
      <sheetName val="Phan lap dat"/>
      <sheetName val="Lắp Ráp"/>
      <sheetName val="평가내역"/>
      <sheetName val="구조물터파기ꗤNˠ"/>
      <sheetName val="해외교육"/>
      <sheetName val="3.1.6 전산처리결과"/>
      <sheetName val="호곡중학교"/>
      <sheetName val="2.입력sheet"/>
      <sheetName val="조ꌀ"/>
      <sheetName val="조Ꝣ"/>
      <sheetName val="97_사업추정(WEKI)"/>
      <sheetName val="7_전산해석결과"/>
      <sheetName val="4_하중"/>
      <sheetName val="청_구"/>
      <sheetName val="_ｹ-ﾌﾞﾙ"/>
      <sheetName val="신평리_권리자명부"/>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기존단가_(2)"/>
      <sheetName val="1_1"/>
      <sheetName val="식재鱸þ"/>
      <sheetName val="식재雨ē"/>
      <sheetName val="매입"/>
      <sheetName val="철근׃"/>
      <sheetName val="계산내역(설비)"/>
      <sheetName val="코드일람표"/>
      <sheetName val="견적_x0005_"/>
      <sheetName val="CԀ"/>
      <sheetName val="Config"/>
      <sheetName val="수량산출서_x0010__x0000_"/>
      <sheetName val="토공계산서(부체도로)"/>
      <sheetName val="chi_tiet"/>
      <sheetName val="PPC_Summar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01. DATA"/>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Bab泅啢堀㭔*"/>
      <sheetName val="수량산출서_x0000__x0000__x0005_"/>
      <sheetName val="PIPING"/>
      <sheetName val="본장"/>
      <sheetName val="전_x0000_"/>
      <sheetName val="건_′近丂"/>
      <sheetName val="건_ê_x0000_Ԁ"/>
      <sheetName val="1-׃⼿"/>
      <sheetName val="1-닑⽋"/>
      <sheetName val="1-_x0005__x0000_"/>
      <sheetName val="chitiet"/>
      <sheetName val="견적표지_(3"/>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SCOPE OF WORK"/>
      <sheetName val="BG"/>
      <sheetName val="3차토목ꊆ"/>
      <sheetName val="BREAKDOW_x0000__x0000_Ԁ_x0000_瀀㄂ᗖ"/>
      <sheetName val="BREAKDOW_x0000__x0000_Ԁ_x0000_　柳ᤍ"/>
      <sheetName val="BREAKDOW頀ᵛ瀞囏_x001c__x0000_攀"/>
      <sheetName val="BREAKDOW_x0000__x0000_Ԁ_x0000_ 횱_xd9c1_"/>
      <sheetName val="2.교_x0000__x0000__xdd08_̚벝"/>
      <sheetName val="기본데이타입력"/>
      <sheetName val="4_내진_x0005__x0000_"/>
      <sheetName val="공통ꊐ͉"/>
      <sheetName val="경비_원본"/>
      <sheetName val="템플릿"/>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오억미만"/>
      <sheetName val="대3류 "/>
      <sheetName val="외주대비 ᨀ晙ԯ"/>
      <sheetName val="入力作成表"/>
      <sheetName val="D_MUC"/>
      <sheetName val="내역서-설비"/>
      <sheetName val="전도금정산서(27)"/>
      <sheetName val="3.단가산출서"/>
      <sheetName val="4.단가산출기초"/>
      <sheetName val="외Å_x0000_怀"/>
      <sheetName val="1차설계逷≙?≙"/>
      <sheetName val="NOM³"/>
      <sheetName val="NOMֳ"/>
      <sheetName val="재무가정"/>
      <sheetName val="사전공사"/>
      <sheetName val="현장´_x0000_Ԁ_x0000_"/>
      <sheetName val="기초입력ԯ"/>
      <sheetName val="외주대비x"/>
      <sheetName val="BD운반거리"/>
      <sheetName val="서울대규장각(가시설흙막이)"/>
      <sheetName val="아파트급수지하PIT층평면도(평면도)"/>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수량산출서_x0010_"/>
      <sheetName val="총공사"/>
      <sheetName val="부대표지츀 "/>
      <sheetName val="건_ê"/>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수정_x0000__x0000_"/>
      <sheetName val="SIL98"/>
      <sheetName val="건_裪选"/>
      <sheetName val="건_䃪氼᠝"/>
      <sheetName val="Rect. 10"/>
      <sheetName val="중사"/>
      <sheetName val="연령현황"/>
      <sheetName val="목창호"/>
      <sheetName val="일위(열차무선)"/>
      <sheetName val="GI-LIST"/>
      <sheetName val="중기사용료 (2)"/>
      <sheetName val="유통간부"/>
      <sheetName val="장기"/>
      <sheetName val="(A)내역서"/>
      <sheetName val="분뇨"/>
      <sheetName val="구의동공내역서"/>
      <sheetName val="운동장 (2)"/>
      <sheetName val="일대목록표"/>
      <sheetName val="99년원가"/>
      <sheetName val="산출(1~20)"/>
      <sheetName val="신고조서"/>
      <sheetName val="판정1교토공"/>
      <sheetName val="특별땅고르기"/>
      <sheetName val="직접공사비"/>
      <sheetName val="수정계획3"/>
      <sheetName val="조인트"/>
      <sheetName val="데리네И̏䨸ɟ"/>
      <sheetName val="동업계매출속보"/>
      <sheetName val="주공 갑지"/>
      <sheetName val="마스터02"/>
      <sheetName val="Summary"/>
      <sheetName val="H. MECHANICAL"/>
      <sheetName val="J. FIRE FIGHTING"/>
      <sheetName val="MECHANICAL"/>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여흥"/>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kje_in"/>
      <sheetName val="샌딩_에폭시_도장"/>
      <sheetName val="외주대비_ᨀ晙ԯ"/>
      <sheetName val="BOQFinishing"/>
      <sheetName val="[후다_x0001_ _x0010__x0000__x0003_ _x0010__x0000__x0001__x0000__x0010__x0000__x0001_ _x0010__x0000__x0003_"/>
      <sheetName val="Sàn T1"/>
      <sheetName val="Lỗ thông gió"/>
      <sheetName val="CodeSheet"/>
      <sheetName val="Thống kê"/>
      <sheetName val="시작"/>
      <sheetName val="받을어음"/>
      <sheetName val="유가증권"/>
      <sheetName val="대손상각"/>
      <sheetName val="일반전기"/>
      <sheetName val="HS"/>
      <sheetName val="Tai khoan"/>
      <sheetName val="Index"/>
      <sheetName val="출장㺎Ă"/>
      <sheetName val="DI-ESTI"/>
      <sheetName val="Bang gia 2011.10.12"/>
      <sheetName val="Sikje_in_x0005_"/>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샌딩_에폭시_도장1"/>
      <sheetName val="외주대비_ᨀ晙ԯ1"/>
      <sheetName val="[후다___"/>
      <sheetName val="Thống_kê"/>
      <sheetName val="3_단가산출서"/>
      <sheetName val="4_단가산출기초"/>
      <sheetName val="H__MECHANICAL"/>
      <sheetName val="J__FIRE_FIGHTING"/>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Bang TH"/>
      <sheetName val="Shelves"/>
      <sheetName val="0"/>
      <sheetName val="Cọc nhồi"/>
      <sheetName val="MTL(AG)"/>
      <sheetName val="Notes"/>
      <sheetName val="5.NKTC"/>
      <sheetName val="4.BBNT-LĐ"/>
      <sheetName val="01__DATA"/>
      <sheetName val="Tai_khoan"/>
      <sheetName val="중기사용료_(2)"/>
      <sheetName val="BTRA"/>
      <sheetName val="[후다_x0001_ _x0010_"/>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_후다_x0001_ _x0010__x0000__x0003"/>
      <sheetName val="5.6 NTKL ĐHKK "/>
      <sheetName val="5.12 NTKL PCCC"/>
      <sheetName val="ThongSo"/>
      <sheetName val="ጳ"/>
      <sheetName val="ጷ"/>
      <sheetName val="ጱ"/>
      <sheetName val="ጊ"/>
      <sheetName val="ጵ"/>
      <sheetName val="ጿ"/>
      <sheetName val="ጸ"/>
      <sheetName val="ፍ"/>
      <sheetName val="ጶ"/>
      <sheetName val="ድ"/>
      <sheetName val="ጴ"/>
      <sheetName val="ጲ"/>
      <sheetName val="ፘ"/>
      <sheetName val="፡"/>
      <sheetName val="፠"/>
      <sheetName val="፥"/>
      <sheetName val="新规"/>
      <sheetName val="D &amp; W sizes"/>
      <sheetName val="Package1"/>
      <sheetName val="tra_vat_lieu"/>
      <sheetName val="ptvt"/>
      <sheetName val="_후다_x0001_ _x0010_"/>
      <sheetName val="Goc CC"/>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금속및금속창호"/>
      <sheetName val="표지 (3_x0005_"/>
      <sheetName val="_x0000__x0008__x0000__x0005__x0000_"/>
      <sheetName val="_x0000__x0004__x0000__x0004__x0000_"/>
      <sheetName val="_x0000__x0003__x0000__x0004__x0000__x0000__x0000__x0000_"/>
      <sheetName val="[회다내역,X켊楳켎攳嶪剃嶮布쵌섌)"/>
      <sheetName val="변경갑지"/>
      <sheetName val="증감(갑지)"/>
      <sheetName val="교각怀"/>
      <sheetName val="3BL공동구__x0000__x0000_"/>
      <sheetName val="원가 (2)"/>
      <sheetName val="피벗테이블데이터분석"/>
      <sheetName val="HVAC"/>
      <sheetName val="Pag_hal"/>
      <sheetName val="THMAVT"/>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trical"/>
      <sheetName val="Gia"/>
      <sheetName val="Elec LG"/>
      <sheetName val="Ref"/>
      <sheetName val="운동장_(2)"/>
      <sheetName val="외주대비_-석É"/>
      <sheetName val="ESTI."/>
      <sheetName val="1.Requisition(E)"/>
      <sheetName val="dtct cong"/>
      <sheetName val="単価表"/>
      <sheetName val="SLCONG"/>
      <sheetName val="SLGA"/>
      <sheetName val="DG"/>
      <sheetName val="NHÀ NHẬP LIỆU"/>
      <sheetName val="MÓNG SILO"/>
      <sheetName val="보안등"/>
      <sheetName val="근생APT-신마감"/>
      <sheetName val="복지관_FIART"/>
      <sheetName val="근생APT-FIART"/>
      <sheetName val="근생-FIART"/>
      <sheetName val="제품목록"/>
      <sheetName val="위생悱"/>
      <sheetName val="공사비대비표(을지)"/>
      <sheetName val="갑漅⿊"/>
      <sheetName val="18.궤도재료"/>
      <sheetName val="내역 "/>
      <sheetName val="제작계획"/>
      <sheetName val="간지1"/>
      <sheetName val="1.사유서"/>
      <sheetName val="간지2"/>
      <sheetName val="간지3"/>
      <sheetName val="부재별집계표"/>
      <sheetName val="도면"/>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위생䲀æ"/>
      <sheetName val="장비명"/>
      <sheetName val="가시설흙막이"/>
      <sheetName val="시멘혷_xdf67__x0000__x0000_"/>
      <sheetName val="시멘혾_xdf67__x0000__x0000_"/>
      <sheetName val="측구_x0000_"/>
      <sheetName val="3.1"/>
      <sheetName val="3.10"/>
      <sheetName val="3.2"/>
      <sheetName val="3.3"/>
      <sheetName val="3.4"/>
      <sheetName val="3.5"/>
      <sheetName val="3.6"/>
      <sheetName val="3.7"/>
      <sheetName val="3.8"/>
      <sheetName val="3.9"/>
      <sheetName val="8월차잔"/>
      <sheetName val="시설이용권명세서"/>
      <sheetName val="전기일위목록"/>
      <sheetName val="手动计画"/>
      <sheetName val="DTCT"/>
      <sheetName val="TL rieng"/>
      <sheetName val="Kihon-Jiko"/>
      <sheetName val="電気設備表"/>
      <sheetName val="DI_ESTI"/>
      <sheetName val="Doi so"/>
      <sheetName val="표지 ¬_x0000__x0000_"/>
      <sheetName val="본댐설계"/>
      <sheetName val="홈용접표"/>
      <sheetName val="수⋜Ɇ녈"/>
      <sheetName val="PL Vua"/>
      <sheetName val="조선용암면"/>
      <sheetName val="CODE-LIST"/>
      <sheetName val="Basic Wage"/>
      <sheetName val="Menber List"/>
      <sheetName val="보도내 "/>
      <sheetName val="Measure 1306"/>
      <sheetName val="DAF-2"/>
      <sheetName val="DM.ChiPhi"/>
      <sheetName val="GIAVLIEU"/>
      <sheetName val="벽체면적당일위Á_x0000_"/>
      <sheetName val="1차3회-개소별명세서-빨간색-인쇄용(2187_x0000__x0000_"/>
      <sheetName val="변경요청내역"/>
      <sheetName val="4ⶌ쌈"/>
      <sheetName val="4_x0000__x0000_Ԁ"/>
      <sheetName val="간접비 총괄표"/>
      <sheetName val="현장´"/>
      <sheetName val="단가산출서(토공사)"/>
      <sheetName val="፝"/>
      <sheetName val="옥외 전력간선공사"/>
      <sheetName val="인원계획-미화"/>
      <sheetName val="단가(강재운_x0000__x0000_"/>
      <sheetName val="내역서변⢳쨁"/>
      <sheetName val="내역서변⢳쉨쨁"/>
      <sheetName val="내역서변⢳쨁"/>
      <sheetName val="내역서변ꙭ _x0000_"/>
      <sheetName val="견적(._x0000__x0000_"/>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수정시산표"/>
      <sheetName val="신축이음"/>
      <sheetName val="업무량"/>
      <sheetName val="수량산출서"/>
      <sheetName val="Rect__10"/>
      <sheetName val="1-"/>
      <sheetName val="내"/>
      <sheetName val="부대표지츀_얈"/>
      <sheetName val="부대표지츀_篐"/>
      <sheetName val="_후다___"/>
      <sheetName val="ጊ후다내역.XLS_0_0ControlSheet3"/>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ARCH"/>
      <sheetName val="보도내역_x0000__x0000_Ԁ_x0000_က"/>
      <sheetName val="BH-1 (2)"/>
      <sheetName val="토목내역서 (도급단가) (2)"/>
      <sheetName val="2_대외ɡ_x0000_က"/>
      <sheetName val="2_대외ⱔⰀ"/>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1공구_건정토건_철槜〩"/>
      <sheetName val="외Å_x0000_"/>
      <sheetName val="외Å_x0000_退"/>
      <sheetName val="J형측구단위수량"/>
      <sheetName val="[후다내역.XLS]__H1775_c_ESTI96____2"/>
      <sheetName val="A1내역_총괄표"/>
      <sheetName val="PMT"/>
      <sheetName val="1공구_건정토건_철㑸4"/>
      <sheetName val="말고개터널조명전¬_x0000_Ԁ"/>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Assumptions"/>
      <sheetName val="조명율ၒ"/>
      <sheetName val="인부신상ĺ"/>
      <sheetName val="1공구_건정토건_철_x0000__x0000_"/>
      <sheetName val="정보매체A동"/>
      <sheetName val="청산공사"/>
      <sheetName val="Cable임피던스"/>
      <sheetName val="건축일"/>
      <sheetName val="일위수량"/>
      <sheetName val="금융비×"/>
      <sheetName val="교각토ꙭ"/>
      <sheetName val="구조물타공濐̉"/>
      <sheetName val="가설재손료"/>
      <sheetName val="NS"/>
      <sheetName val="NKC6"/>
      <sheetName val="C.MECHANICAL"/>
      <sheetName val="견적대비"/>
      <sheetName val="NX01"/>
      <sheetName val="Du thau"/>
      <sheetName val="1.관로"/>
      <sheetName val="입찰품_x0005__x0000_"/>
      <sheetName val="입찰품誀걜"/>
      <sheetName val="입찰품紴"/>
      <sheetName val="Sikje_in_x005f_x0005__x005f_x0000_"/>
      <sheetName val="CԀ_x005f_x0000_缀"/>
      <sheetName val="TỔNG HỢP"/>
      <sheetName val="TAIKHOAN"/>
      <sheetName val="escon"/>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Pipe"/>
      <sheetName val="TEM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5-8공구"/>
      <sheetName val="내역서_x0000__x0000_Ԁ_x0000_"/>
      <sheetName val="건축2"/>
      <sheetName val="9-1❬ǻ_xdbf8_ἐ"/>
      <sheetName val="_________x005f_x0000__x005f_x0000__x005f_x0000__2"/>
      <sheetName val="NOM³_x005f_x0000_Ԁ"/>
      <sheetName val="NOMֳ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용역비내역-진짜"/>
      <sheetName val="PPS2"/>
      <sheetName val="일위대가목׃"/>
      <sheetName val="수지"/>
      <sheetName val="BREAKDOW"/>
      <sheetName val="BREAKDOW頀ᵛ瀞囏_x001c_"/>
      <sheetName val="시설_x0005__x0000_"/>
      <sheetName val="시설_x0000__x0000__x0005_"/>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토목집계(1)"/>
      <sheetName val="내역서(부대공사)"/>
      <sheetName val="CTEၒ_x0000__x0000__x0000__x0000_"/>
      <sheetName val="적용환율"/>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외주정비"/>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견적내역서"/>
      <sheetName val="토목공사일반"/>
      <sheetName val="영업점별목표산출"/>
      <sheetName val="손익분기점 데이터"/>
      <sheetName val="매각대상자산 청산가치"/>
      <sheetName val="0_0Control렌㟳䠓䒆_x0013__x0000_"/>
      <sheetName val="0_0Control뀌欨砓﹮_x0012__x0000_"/>
      <sheetName val="0_0Control㠌ᅝ逜㓿_x001c__x0000_"/>
      <sheetName val="0_0Control㠌ᅝ퀜㔋_x001c__x0000_"/>
      <sheetName val="일위대가 "/>
      <sheetName val="_x0015__x0000_"/>
      <sheetName val="간접경_x0000_薔"/>
      <sheetName val="양식3"/>
      <sheetName val=" 견적Ⴗ"/>
      <sheetName val="대ꮸ"/>
      <sheetName val="출입구총집계"/>
      <sheetName val="1공구산晭Ó뇠ᬵ"/>
      <sheetName val="1공구산옘蔘:"/>
      <sheetName val="1공구산느㉐_x0000__x0000_"/>
      <sheetName val="노임,재료비"/>
      <sheetName val="폐기물"/>
      <sheetName val="우,숤수"/>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외Å"/>
      <sheetName val="1Month+Sheet2!"/>
      <sheetName val="[후다내역.XLS]__H1775_c_ESTI96____3"/>
      <sheetName val="전도금청구서"/>
      <sheetName val="2월"/>
      <sheetName val="산출내력"/>
      <sheetName val="4.수량산출서"/>
      <sheetName val="단가多〒_x0005_"/>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2000년 임금추정"/>
      <sheetName val="자재가격"/>
      <sheetName val="기본"/>
      <sheetName val="Parameters"/>
      <sheetName val="02_EqptCost"/>
      <sheetName val="生产量"/>
      <sheetName val="计划原单位"/>
      <sheetName val="명부"/>
      <sheetName val="배부전원가표"/>
      <sheetName val="전년대비"/>
      <sheetName val="판매목표"/>
      <sheetName val="사용현황"/>
      <sheetName val="식재_x0002_"/>
      <sheetName val="***********************00"/>
      <sheetName val="01__DATA2"/>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H__MECHANICAL2"/>
      <sheetName val="J__FIRE_FIGHTING2"/>
      <sheetName val="Sàn_T12"/>
      <sheetName val="Lỗ_thông_gió2"/>
      <sheetName val="Thống_kê2"/>
      <sheetName val="Tai_khoan2"/>
      <sheetName val="Bang_gia_2011_10_121"/>
      <sheetName val="중기사용료_(2)2"/>
      <sheetName val="投标材料清单_1"/>
      <sheetName val="ጊ후다내역_XLS]0_0ControlSheet31"/>
      <sheetName val="Dầm_11"/>
      <sheetName val="Unit_Rate(non_print)1"/>
      <sheetName val="Cọc_nhồi1"/>
      <sheetName val="5_6_NTKL_ĐHKK_1"/>
      <sheetName val="5_12_NTKL_PCCC1"/>
      <sheetName val="5_NKTC1"/>
      <sheetName val="4_BBNT-LĐ1"/>
      <sheetName val="외주대비_-석축???_x1"/>
      <sheetName val="D_&amp;_W_sizes1"/>
      <sheetName val="Goc_CC1"/>
      <sheetName val="Sàn_tầng_01_(_old_)1"/>
      <sheetName val="Gia_thanh_chuoi_su1"/>
      <sheetName val="Tiep_dia1"/>
      <sheetName val="Don_gia_vung_III-Can_Tho1"/>
      <sheetName val="TH_MEP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운동장_(2)1"/>
      <sheetName val="외주대비_-석É1"/>
      <sheetName val="IMF_Code1"/>
      <sheetName val="Elec_LG"/>
      <sheetName val="ESTI_"/>
      <sheetName val="1_Requisition(E)"/>
      <sheetName val="dtct_cong"/>
      <sheetName val="NHÀ_NHẬP_LIỆU"/>
      <sheetName val="MÓNG_SILO"/>
      <sheetName val="3_1"/>
      <sheetName val="3_10"/>
      <sheetName val="3_2"/>
      <sheetName val="3_3"/>
      <sheetName val="3_4"/>
      <sheetName val="3_5"/>
      <sheetName val="3_6"/>
      <sheetName val="3_7"/>
      <sheetName val="3_8"/>
      <sheetName val="3_9"/>
      <sheetName val="Doi_so"/>
      <sheetName val="TL_rieng"/>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1_수인터널10"/>
      <sheetName val="6PILE__(돌출)10"/>
      <sheetName val="설_계10"/>
      <sheetName val="2_대외공문10"/>
      <sheetName val="입출재고현황_(2)9"/>
      <sheetName val="AS포장복구_10"/>
      <sheetName val="0_0ControlSheet10"/>
      <sheetName val="0_1keyAssumption10"/>
      <sheetName val="BSD_(2)9"/>
      <sheetName val="Sheet1_(2)9"/>
      <sheetName val="제잡비_xls9"/>
      <sheetName val="3BL공동구_수량9"/>
      <sheetName val="내역(최종본4_5)10"/>
      <sheetName val="노원열병합__건축공사기성내역서9"/>
      <sheetName val="전차선로_물량표9"/>
      <sheetName val="실행내역서_9"/>
      <sheetName val="1_설계조건9"/>
      <sheetName val="현장별계약현황('98_10_31)9"/>
      <sheetName val="인건비_9"/>
      <sheetName val="2_고용보험료산출근거9"/>
      <sheetName val="1_취수장9"/>
      <sheetName val="_총괄표9"/>
      <sheetName val="플랜트_설치9"/>
      <sheetName val="4_내진설계9"/>
      <sheetName val="96보완계획7_129"/>
      <sheetName val="부대입찰_내역서9"/>
      <sheetName val="토공(우물통,기타)_9"/>
      <sheetName val="1__설계조건_2_단면가정_3__하중계산9"/>
      <sheetName val="DATA_입력란9"/>
      <sheetName val="원가계산_(2)9"/>
      <sheetName val="Eq__Mobilization9"/>
      <sheetName val="장비당단가_(1)8"/>
      <sheetName val="Sheet2_(2)8"/>
      <sheetName val="1_설계기준8"/>
      <sheetName val="97년_추정9"/>
      <sheetName val="현장관리비_산출내역9"/>
      <sheetName val="콤보박스와_리스트박스의_연결9"/>
      <sheetName val="집_계_표7"/>
      <sheetName val="내___역7"/>
      <sheetName val="프라임_강변역(4,236)7"/>
      <sheetName val="수_량_명_세_서_-_18"/>
      <sheetName val="2_건축8"/>
      <sheetName val="광통신_견적내역서17"/>
      <sheetName val="할증_7"/>
      <sheetName val="unit_47"/>
      <sheetName val="8_PILE__(돌출)8"/>
      <sheetName val="2000년_공정표7"/>
      <sheetName val="2_교량(신설)7"/>
      <sheetName val="5_2코핑7"/>
      <sheetName val="공정표_8"/>
      <sheetName val="P_M_별7"/>
      <sheetName val="별표_8"/>
      <sheetName val="설내역서_8"/>
      <sheetName val="배수공_시멘트_및_골재량_산출7"/>
      <sheetName val="7_PILE__(돌출)7"/>
      <sheetName val="DATA_입력부7"/>
      <sheetName val="EQUIP_LIST7"/>
      <sheetName val="CIP_공사8"/>
      <sheetName val="표지_(3)9"/>
      <sheetName val="표지_(2)9"/>
      <sheetName val="교각집계_(2)9"/>
      <sheetName val="교각토공_(2)9"/>
      <sheetName val="교각철근_(2)9"/>
      <sheetName val="1_3_1절점좌표7"/>
      <sheetName val="1_1설계기준7"/>
      <sheetName val="4_경비_5_영업외수지7"/>
      <sheetName val="_견적서7"/>
      <sheetName val="1_본부별7"/>
      <sheetName val="수량산출서_갑지7"/>
      <sheetName val="2000_057"/>
      <sheetName val="외주대비_-석축9"/>
      <sheetName val="외주대비-구조물_(2)9"/>
      <sheetName val="견적표지_(3)9"/>
      <sheetName val="_HIT-&gt;HMC_견적(3900)9"/>
      <sheetName val="일__위__대__가__목__록9"/>
      <sheetName val="교각토공__2_9"/>
      <sheetName val="HRSG_SMALL072209"/>
      <sheetName val="6__안전관리비16"/>
      <sheetName val="하도내역_(철콘)8"/>
      <sheetName val="3_공통공사대비9"/>
      <sheetName val="노무비_근거8"/>
      <sheetName val="조건표_(2)8"/>
      <sheetName val="임율_Data8"/>
      <sheetName val="2차전체변경예정_(2)8"/>
      <sheetName val="토공유동표(전체_당초)8"/>
      <sheetName val="목차_8"/>
      <sheetName val="단면_(2)8"/>
      <sheetName val="b_balju_(2)8"/>
      <sheetName val="8_현장관리비8"/>
      <sheetName val="7_안전관리비8"/>
      <sheetName val="7__현장관리비_8"/>
      <sheetName val="노무비_7"/>
      <sheetName val="내역서_제출7"/>
      <sheetName val="구조______7"/>
      <sheetName val="간_지17"/>
      <sheetName val="화재_탐지_설비7"/>
      <sheetName val="4_일위대가집계7"/>
      <sheetName val="5__현장관리비(new)_7"/>
      <sheetName val="Customer_Databas7"/>
      <sheetName val="방배동내역_(총괄)7"/>
      <sheetName val="기초입력_DATA7"/>
      <sheetName val="4_장비손료7"/>
      <sheetName val="남양시작동자105노65기1_3화1_26"/>
      <sheetName val="관음목장(제출용)자105인97_56"/>
      <sheetName val="재활용_악취_먼지DUCT산출7"/>
      <sheetName val="1062-X방향_6"/>
      <sheetName val="전체내역_(2)6"/>
      <sheetName val="Hyundai_Unit_cost_xls6"/>
      <sheetName val="중기조종사_단위단가8"/>
      <sheetName val="5__현장관리비_new__7"/>
      <sheetName val="Temporary_Mooring7"/>
      <sheetName val="A_LINE7"/>
      <sheetName val="제출내역_(2)7"/>
      <sheetName val="TABLE_DB6"/>
      <sheetName val="쌍용_data_base6"/>
      <sheetName val="원내역서_그대로6"/>
      <sheetName val="단양_00_아파트-세부내역7"/>
      <sheetName val="5_정산서7"/>
      <sheetName val="2_2_오피스텔(12~32F)7"/>
      <sheetName val="_갑지7"/>
      <sheetName val="일위대가_집계표7"/>
      <sheetName val="9_1지하2층하부보7"/>
      <sheetName val="단계별내역_(2)7"/>
      <sheetName val="총_원가계산7"/>
      <sheetName val="4_일위대가7"/>
      <sheetName val="PROJECT_BRIEF6"/>
      <sheetName val="설계기준_및_하중계산6"/>
      <sheetName val="969910(_R)6"/>
      <sheetName val="수목데이타_6"/>
      <sheetName val="Sight_n_M_H6"/>
      <sheetName val="단가_6"/>
      <sheetName val="4_LINE7"/>
      <sheetName val="7_th7"/>
      <sheetName val="매출요약(월별)_-년간6"/>
      <sheetName val="Piping_Design_Data6"/>
      <sheetName val="4_&amp;_10-inch,_CO2_Combo_&amp;_Sweep6"/>
      <sheetName val="경비_(1)6"/>
      <sheetName val="2F_회의실견적(5_14_일대)6"/>
      <sheetName val="VENDOR_LIST6"/>
      <sheetName val="총괄집계_6"/>
      <sheetName val="strut_type6"/>
      <sheetName val="한성교회_신축공사(050713)_CheckList6"/>
      <sheetName val="5호광장_(만점)7"/>
      <sheetName val="인천국제_(만점)_(2)7"/>
      <sheetName val="전선_및_전선관6"/>
      <sheetName val="1_䷨수장6"/>
      <sheetName val="4_뀴진설Ⳅ6"/>
      <sheetName val="전䰨선로_물량표6"/>
      <sheetName val="㶀대입찰_내역서6"/>
      <sheetName val="10_경제성분석5"/>
      <sheetName val="기계_도급내역서5"/>
      <sheetName val="-15_05"/>
      <sheetName val="단가_및_재료비6"/>
      <sheetName val="내역서_(2)6"/>
      <sheetName val="사__업__비__수__지__예__산__서5"/>
      <sheetName val="2_15"/>
      <sheetName val="공내역_및_견적조건5"/>
      <sheetName val="97_사업추정(WEKI)3"/>
      <sheetName val="kimre_scrubber6"/>
      <sheetName val="FRP_PIPING_일위대가6"/>
      <sheetName val="108_수선비6"/>
      <sheetName val="개인별_순위표7"/>
      <sheetName val="청_구4"/>
      <sheetName val="7_전산해석결과4"/>
      <sheetName val="4_하중4"/>
      <sheetName val="STEEL_BOX_단면설계(SEC_8)6"/>
      <sheetName val="2_2_띠장의_설계7"/>
      <sheetName val="자__재7"/>
      <sheetName val="CM_17"/>
      <sheetName val="세골재__T2_변경_현황6"/>
      <sheetName val="6__안전관리비17"/>
      <sheetName val="기술부_VENDOR_LIST7"/>
      <sheetName val="4_2_1_마루높이_검토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BOX_본체6"/>
      <sheetName val="MP_MOB6"/>
      <sheetName val="신평리_권리자명부3"/>
      <sheetName val="_ｹ-ﾌﾞﾙ3"/>
      <sheetName val="태화42_3"/>
      <sheetName val="외주현황_wq13"/>
      <sheetName val="일위대가_(PM)6"/>
      <sheetName val="①idea_pipeline6"/>
      <sheetName val="IMP_통일양식6"/>
      <sheetName val="LYS_통일양식6"/>
      <sheetName val="Xunit_(단위환산)6"/>
      <sheetName val="유통기한_프로그램6"/>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명일작업계획_(3)6"/>
      <sheetName val="용선_C_L6"/>
      <sheetName val="전_체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6_이토처리시간6"/>
      <sheetName val="토__공3"/>
      <sheetName val="3_관로전환기3"/>
      <sheetName val="_3"/>
      <sheetName val="F_월별기성수금현황_3"/>
      <sheetName val="울진항공등화_내역서6"/>
      <sheetName val="일_위_대_가_표6"/>
      <sheetName val="영흥TL(UP,DOWN)_6"/>
      <sheetName val="3련_BOX6"/>
      <sheetName val="내역서_5"/>
      <sheetName val="2_1외주6"/>
      <sheetName val="2_3노무6"/>
      <sheetName val="2_4자재6"/>
      <sheetName val="2_2장비6"/>
      <sheetName val="2_5경비6"/>
      <sheetName val="2_6수목대6"/>
      <sheetName val="모선자재_집계표5"/>
      <sheetName val="재료의_할증5"/>
      <sheetName val="D1_2_COF모듈자재_입출재고_(B급)5"/>
      <sheetName val="220_(2)3"/>
      <sheetName val="BEND_LOSS3"/>
      <sheetName val="1차_내역서6"/>
      <sheetName val="표__지5"/>
      <sheetName val="99_조정금액3"/>
      <sheetName val="중기쥰종사_단위단가6"/>
      <sheetName val="토공_total3"/>
      <sheetName val="TRAY_헹거산출3"/>
      <sheetName val="3_전기산출기초3"/>
      <sheetName val="함열량_db5"/>
      <sheetName val="고객사_관리_코드6"/>
      <sheetName val="PTVT_(MAU)6"/>
      <sheetName val="내역서1999_8최종3"/>
      <sheetName val="Div26_-_Elect5"/>
      <sheetName val="Khoi_luong5"/>
      <sheetName val="Bảng_mã_VT5"/>
      <sheetName val="DonGia_chetao5"/>
      <sheetName val="DonGia_VatTuLK5"/>
      <sheetName val="기존단가_(2)4"/>
      <sheetName val="Fr_Revit5"/>
      <sheetName val="NSA_Summary5"/>
      <sheetName val="횡배수관_토공량_산출3"/>
      <sheetName val="일위대가56-1_3"/>
      <sheetName val="일위대가71-1_3"/>
      <sheetName val="일위대가74-1_3"/>
      <sheetName val="일위대가76-1_3"/>
      <sheetName val="일위대가77-1_3"/>
      <sheetName val="일위대가78-1_3"/>
      <sheetName val="D_B3"/>
      <sheetName val="동강_배관3"/>
      <sheetName val="WCR_외주3"/>
      <sheetName val="ANILINE_-_OPTION3"/>
      <sheetName val="MDI_-_OPTION3"/>
      <sheetName val="chi_tiet4"/>
      <sheetName val="PPC_Summary4"/>
      <sheetName val="1_13"/>
      <sheetName val="K2_site_Total_내역서3"/>
      <sheetName val="06_일위대가목록3"/>
      <sheetName val="총괄표_3"/>
      <sheetName val="도시정비_2"/>
      <sheetName val="금회_청구사항(기계)3"/>
      <sheetName val="기성갑지_(소방)3"/>
      <sheetName val="금회_청구사항(소방)3"/>
      <sheetName val="1_청구서3"/>
      <sheetName val="2_내역서3"/>
      <sheetName val="Tong_hop3"/>
      <sheetName val="Phan_lap_dat3"/>
      <sheetName val="Lắp_Ráp3"/>
      <sheetName val="계약대비내역서_(부경)3"/>
      <sheetName val="집행대비내역서_(부경)3"/>
      <sheetName val="계약그라우팅_포장3"/>
      <sheetName val="계약사무실조경_3"/>
      <sheetName val="3_1_6_전산처리결과2"/>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cong_thuc_tinh_chi_tiet5"/>
      <sheetName val="_IL-3_XLSY갑지7"/>
      <sheetName val="KET_CAU-_MJV23"/>
      <sheetName val="Ví_dụ3"/>
      <sheetName val="Gia_VLNCMTC3"/>
      <sheetName val="원가_(2)"/>
      <sheetName val="BREAKDOW頀ᵛ瀞囏攀"/>
      <sheetName val="부대표지츀_"/>
      <sheetName val="표지_(3"/>
      <sheetName val="Rect__101"/>
      <sheetName val="18_궤도재료"/>
      <sheetName val="내역_"/>
      <sheetName val="2_입력sheet"/>
      <sheetName val="시멘혷"/>
      <sheetName val="시멘혾"/>
      <sheetName val="표지_¬"/>
      <sheetName val="내역서변ꙭ_"/>
      <sheetName val="PL_Vua"/>
      <sheetName val="Basic_Wage"/>
      <sheetName val="Menber_List"/>
      <sheetName val="Measure_1306"/>
      <sheetName val="DM_ChiPhi"/>
      <sheetName val="외주대비_-석축_x005f_x0000__x005f_x0000__x005f_x0000__x"/>
      <sheetName val="9-1❬ǻἐ"/>
      <sheetName val="BH-1_(2)"/>
      <sheetName val="토목내역서_(도급단가)_(2)"/>
      <sheetName val="간접비_총괄표"/>
      <sheetName val="부대표지_"/>
      <sheetName val="2.교"/>
      <sheetName val="1차3회-개 "/>
      <sheetName val="1차3회-개_"/>
      <sheetName val="1차설계변경瀀"/>
      <sheetName val="Bang_TH1"/>
      <sheetName val="간접경_x0002__x0000_"/>
      <sheetName val="간접경尠ヮ"/>
      <sheetName val="간접경Ơワ"/>
      <sheetName val="간접경쾨㧘"/>
      <sheetName val="간접경푨㧘"/>
      <sheetName val="간접경ロ"/>
      <sheetName val="간접경쿐⾐"/>
      <sheetName val="간접경_x0000_發"/>
      <sheetName val="간접경̆"/>
      <sheetName val="간접경_x0000_ㇶ"/>
      <sheetName val="시멘ౘ潭ힶ"/>
      <sheetName val="견적의뢰"/>
      <sheetName val="1공구_건정토건_䘂꫼"/>
      <sheetName val="1공구_건정토건__x0000__x0000__x0000_"/>
      <sheetName val="1공구_건정토건__x0000__x0000_Ԁ"/>
      <sheetName val="T13(P68~72,78)"/>
      <sheetName val="공사내용"/>
      <sheetName val="편입조서"/>
      <sheetName val="[후다내역.XLS]__H1775_c_ESTI96____4"/>
      <sheetName val="부대공(집계)"/>
      <sheetName val="7.PILE  ꆭᶩ萀ᘲ"/>
      <sheetName val="수량산출서 (2)"/>
      <sheetName val="구Ⴚ_x0000_"/>
      <sheetName val=" 토목 처리장도급내역서 "/>
      <sheetName val="직공_x0000_"/>
      <sheetName val="외주대비-က辏_xda68__x0000_Ԁ耙"/>
      <sheetName val="1공구_건정토건_철槜〽"/>
      <sheetName val="대莈"/>
      <sheetName val="대耨"/>
      <sheetName val="환산표"/>
      <sheetName val="Bab泅啢堀㭔_"/>
      <sheetName val="장비종합부표"/>
      <sheetName val="집계표_식재"/>
      <sheetName val="부표"/>
      <sheetName val="DFA"/>
      <sheetName val="T.KE CP1"/>
      <sheetName val="주공_갑지1"/>
      <sheetName val="5_2_6~7공사요율1"/>
      <sheetName val="04_12월건강보험(일용직)1"/>
      <sheetName val="1_내역(청_하역장전등)1"/>
      <sheetName val="2_원가집계1"/>
      <sheetName val="C_MECHANICAL"/>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샌딩_에폭시_도장4"/>
      <sheetName val="Summary_VO_No_33"/>
      <sheetName val="VO_No_3_13"/>
      <sheetName val="VO_No_3_23"/>
      <sheetName val="VO_No_3_33"/>
      <sheetName val="VO_No_3_43"/>
      <sheetName val="VO_No_3_53"/>
      <sheetName val="VO_No_3_63"/>
      <sheetName val="VO_No_3_73"/>
      <sheetName val="VO_No_3_83"/>
      <sheetName val="SCOPE_OF_WORK3"/>
      <sheetName val="대3류_3"/>
      <sheetName val="외주대비_ᨀ晙ԯ4"/>
      <sheetName val="3_단가산출서3"/>
      <sheetName val="4_단가산출기초3"/>
      <sheetName val="01__DATA3"/>
      <sheetName val="H__MECHANICAL3"/>
      <sheetName val="J__FIRE_FIGHTING3"/>
      <sheetName val="Sàn_T13"/>
      <sheetName val="Lỗ_thông_gió3"/>
      <sheetName val="Thống_kê3"/>
      <sheetName val="Tai_khoan3"/>
      <sheetName val="Bang_gia_2011_10_122"/>
      <sheetName val="중기사용료_(2)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실행단가철(ems코드적용)"/>
      <sheetName val="VS P-Q"/>
      <sheetName val="BOX-1510"/>
      <sheetName val="적심사표"/>
      <sheetName val="자금청구(건축)"/>
      <sheetName val="머릿글,로고양식"/>
      <sheetName val="현장별미수"/>
      <sheetName val="말고개터널조명전@_x0000_Ԁ"/>
      <sheetName val="말고개터널조명전㵀"/>
      <sheetName val="말고개터널조명전㵀렀"/>
      <sheetName val="계약"/>
      <sheetName val="일  위  대  가 "/>
      <sheetName val="코드정의서"/>
      <sheetName val="민감도"/>
      <sheetName val="산출서"/>
      <sheetName val="내역서변_x0000__x0000_鷐"/>
      <sheetName val="파일의이용"/>
      <sheetName val="도급표지__x0003__x0000_鲠͕糑"/>
      <sheetName val="차량별점검"/>
      <sheetName val="시멘혷?"/>
      <sheetName val="시멘혾?"/>
      <sheetName val="1차설계변경瀀?"/>
      <sheetName val="공사투입계획(변경결의)19.9"/>
      <sheetName val="노무비 월별지급현황19.9"/>
      <sheetName val="갑지(외주기성)19.9"/>
      <sheetName val="주차"/>
      <sheetName val="할빙수"/>
      <sheetName val="부대표지__x0000__x0000_Ԁ_x0000_"/>
      <sheetName val="5_단가대비표"/>
      <sheetName val="지역별"/>
      <sheetName val="교각傹"/>
      <sheetName val="지점별강우량"/>
      <sheetName val="삼홍테크"/>
      <sheetName val="변수표"/>
      <sheetName val="기계내역서"/>
      <sheetName val="2_대외栀⥘턀"/>
      <sheetName val="2_대외⢚❗턀"/>
      <sheetName val="2_대외゚/"/>
      <sheetName val="하도급내역"/>
      <sheetName val="02자재"/>
      <sheetName val="CTEMCÇ_x0000_Ԁ"/>
      <sheetName val="Ton Kho"/>
      <sheetName val="철근_x0000_"/>
      <sheetName val="중"/>
      <sheetName val="말고개터널조명전¬"/>
      <sheetName val="Bab品Ṹ頀Ṻ픀"/>
      <sheetName val="단가최종"/>
      <sheetName val="code_intools"/>
      <sheetName val="code_magics"/>
      <sheetName val="CondPol"/>
      <sheetName val="Land Dev't. Ph-1"/>
      <sheetName val="CHITIET VL-NC-TT1p"/>
      <sheetName val="발주수량표"/>
      <sheetName val="단가_x0000__x0000__x0005_"/>
      <sheetName val="proj"/>
      <sheetName val="Buy vs. Lease Car"/>
      <sheetName val="Cash2"/>
      <sheetName val="Z"/>
      <sheetName val="5. MATERIAL LIST"/>
      <sheetName val="lam-moi"/>
      <sheetName val="thao-go"/>
      <sheetName val="TH XL"/>
      <sheetName val="t-h HA THE"/>
      <sheetName val="Sum ELE  CAP S1-4  "/>
      <sheetName val="Đầu tư"/>
      <sheetName val="ELEC"/>
      <sheetName val="11월가격"/>
      <sheetName val="MCC제원"/>
      <sheetName val="제경비(전체)"/>
      <sheetName val="천서간선"/>
      <sheetName val="재료집계(분수관)"/>
      <sheetName val="총괄BOQ"/>
      <sheetName val="부관맨홀조서"/>
      <sheetName val="말고개터널조명전압_x0000__x0000_"/>
      <sheetName val="9-1俔ȭ胠෣"/>
      <sheetName val="9-1❬w镘Ώ"/>
      <sheetName val="단위세대물량"/>
      <sheetName val="구분표"/>
      <sheetName val="제원입력"/>
      <sheetName val="49"/>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Budget_Code"/>
      <sheetName val="Phu_cap"/>
      <sheetName val="BEAM"/>
      <sheetName val="Danh muc"/>
      <sheetName val="SGC RATE"/>
      <sheetName val="TinhGiaNC"/>
      <sheetName val="DG3285"/>
      <sheetName val="7.공정표"/>
      <sheetName val="B9_MEP"/>
      <sheetName val="7_공정표"/>
      <sheetName val="Đầu_tư"/>
      <sheetName val="4_수량산출서"/>
      <sheetName val="단가多〒"/>
      <sheetName val="안양동교_1안"/>
      <sheetName val="2__주요공지（主要公告）"/>
      <sheetName val="도급표지ÉԀ"/>
      <sheetName val="4_예산내역서"/>
      <sheetName val="A_견적"/>
      <sheetName val="Ton_Kho"/>
      <sheetName val="Schedule S-Curve Revision#3"/>
      <sheetName val="Joinery works"/>
      <sheetName val="BIDDING-SUM"/>
      <sheetName val="THONG KE CAU KIEN"/>
      <sheetName val="협조전"/>
      <sheetName val="견적표지 (3"/>
      <sheetName val="0_0ControlSheet31"/>
      <sheetName val="0_0ControlSheet32"/>
      <sheetName val="__H1775_c_ESTI96____2"/>
      <sheetName val="가설공사비"/>
      <sheetName val="MAIN_GATE_HOUSE"/>
      <sheetName val="일__위__대__가_ư"/>
      <sheetName val="일__위__대__가_፠"/>
      <sheetName val="일__위__대__가_"/>
      <sheetName val="일__위__대__가_팠"/>
      <sheetName val="일__위__대__가_⡰"/>
      <sheetName val="일__위__대__가_㜰"/>
      <sheetName val="일__위__대__가_븰"/>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1_사유서"/>
      <sheetName val="BREAKDOW頀ᵛ瀞囏"/>
      <sheetName val="손익분기점_데이터"/>
      <sheetName val="매각대상자산_청산가치"/>
      <sheetName val="T_KE_CP1"/>
      <sheetName val="화산경계"/>
      <sheetName val="PUMP"/>
      <sheetName val="구조물터파기_x0003__x0000_蠀_xd8c9_"/>
      <sheetName val="시멘_xd800_㜷頀"/>
      <sheetName val="포장복구집계"/>
      <sheetName val="월별인건비현황"/>
      <sheetName val="2차보상토지"/>
      <sheetName val="이름표"/>
      <sheetName val="04고객별 담당자"/>
      <sheetName val="현금예금"/>
      <sheetName val="4월계획"/>
      <sheetName val="12cgou"/>
      <sheetName val="PRD투입장비계획"/>
      <sheetName val="Thuc thanh"/>
      <sheetName val="STR"/>
      <sheetName val="계정과목"/>
      <sheetName val="단가(동_x0000__x0000__x0005_"/>
      <sheetName val="단가(동_x0005__x0000_"/>
      <sheetName val="공사비내역"/>
      <sheetName val="MONTH FROM START INSTALL_06_22"/>
      <sheetName val="배수내역 (2)"/>
      <sheetName val="OUTPUT"/>
      <sheetName val="방송(체육·脀"/>
      <sheetName val="2_대외ɡ"/>
      <sheetName val="말고개터널조명전@"/>
      <sheetName val="9-1❬ǻ?"/>
      <sheetName val="시설"/>
      <sheetName val="보도내역"/>
      <sheetName val="간접경"/>
      <sheetName val="내역서변"/>
      <sheetName val="견적(助_x0010__x0000_"/>
      <sheetName val="4_x0000__x0000__x0005_"/>
      <sheetName val="외주대비-က辏_xda68_"/>
      <sheetName val="NaBisulfit, hol fl ph 5,5&amp;7,5"/>
      <sheetName val="2021"/>
      <sheetName val="Simulasi "/>
      <sheetName val="Plan 4620 Ton"/>
      <sheetName val="총원가Simul(v1월)"/>
      <sheetName val="월선택"/>
      <sheetName val="시멘Ç_x0000_Ԁ_x0000_"/>
      <sheetName val="bqmp"/>
      <sheetName val="PACKING을지(5)"/>
      <sheetName val="문10"/>
      <sheetName val="2002공임"/>
      <sheetName val="2002자재가격"/>
      <sheetName val="폐기물운반"/>
      <sheetName val="일일보고"/>
      <sheetName val="외주대비-က辏?Ԁ耙"/>
      <sheetName val="원안"/>
      <sheetName val="전선"/>
      <sheetName val="자재테이블"/>
      <sheetName val="환율199911"/>
      <sheetName val="1-1.경비산출내역"/>
      <sheetName val="토공(완충)"/>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일위대가_"/>
      <sheetName val="견적(_"/>
      <sheetName val="[후다내역_XLS]__H1775_c_ESTI96____2"/>
      <sheetName val="옥외_전력간선공사"/>
      <sheetName val="ጊ후다내역_XLS_0_0ControlSheet33"/>
      <sheetName val="외주대비_-석축____x3"/>
      <sheetName val="C_MECHANICAL2"/>
      <sheetName val="Du_thau2"/>
      <sheetName val="1_관로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2_교̚벝"/>
      <sheetName val="0_0Control렌㟳䠓䒆"/>
      <sheetName val="0_0Control뀌欨砓﹮"/>
      <sheetName val="0_0Control㠌ᅝ逜㓿"/>
      <sheetName val="0_0Control㠌ᅝ퀜㔋"/>
      <sheetName val="const_"/>
      <sheetName val="자재기성_신청서_xlsx"/>
      <sheetName val="SP-ኬ"/>
      <sheetName val="입찰내역_발주처_양식"/>
      <sheetName val="[후다내역_XLS]__H1775_c_ESTI96____3"/>
      <sheetName val="2000년_임금추정"/>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견적?"/>
      <sheetName val="수량산출서??"/>
      <sheetName val="수량산출서?"/>
      <sheetName val="부대표지???腰"/>
      <sheetName val="부대표지???䥀"/>
      <sheetName val="부대표지???⽠"/>
      <sheetName val="4_내진"/>
      <sheetName val="_견적Ⴗ"/>
      <sheetName val="[후다내역_XLS]__H1775_c_ESTI96____4"/>
      <sheetName val="2_교"/>
      <sheetName val="1차3회-개소별명세서-빨_x0000__x0000__x0005__x0000_䢀ඌȜ_x0000__x0000__x0000__x0001__x0000_ㅰ"/>
      <sheetName val="1차3회-개소별명세서-빨_x0000__x0000__x0005__x0000_腠ਫ਼Ȝ_x0000__x0000__x0000__x0001__x0000_ㅰ"/>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서∼군(2寅"/>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4_수량산출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0_0Control_x000c__x0000__x0000__x0001_Ԁ_x0000_"/>
      <sheetName val="토적계산서"/>
      <sheetName val="도급표지__x0003_"/>
      <sheetName val="자재집계"/>
      <sheetName val="계장 품셈표"/>
      <sheetName val="7.경제성결과"/>
      <sheetName val="TOWER 10TON"/>
      <sheetName val="주요물량"/>
      <sheetName val="현금및현금등가물"/>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IntercompanyAROct2001"/>
      <sheetName val="공조기"/>
      <sheetName val="내역서(기계)"/>
      <sheetName val="기둥(胔Ẩ_x0018_"/>
      <sheetName val="기둥(˔_x0000_ꠀ"/>
      <sheetName val="기둥(㷔₼ "/>
      <sheetName val="기둥(㷔嚼"/>
      <sheetName val="기둥(㷔஼态"/>
      <sheetName val="단가(강재운반_x0000_"/>
      <sheetName val="E총15"/>
      <sheetName val="수량산출1"/>
      <sheetName val="기별용지"/>
      <sheetName val="수량산출표"/>
      <sheetName val="CTEMCÇ"/>
      <sheetName val="형틀"/>
      <sheetName val="관급자재산출근거"/>
      <sheetName val="2008년하반기노임"/>
      <sheetName val="표준차도부연장집계-ASP"/>
      <sheetName val="패널"/>
      <sheetName val="Modulၒ_x0000_"/>
      <sheetName val="CB"/>
      <sheetName val="점_x0000__x0000_Ā"/>
      <sheetName val="1공구 건_xdc00_䘢䠂檱䠛檳"/>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보도내역 (_x0010__x0000_"/>
      <sheetName val="I.설계조건"/>
      <sheetName val="3.바닥판설계"/>
      <sheetName val="7)각세대내"/>
      <sheetName val="고유코드_설계"/>
      <sheetName val="드럼사이즈 내역"/>
      <sheetName val="현장인원명부"/>
      <sheetName val="개인신상"/>
      <sheetName val="입찰품跀"/>
      <sheetName val="슬래브(PF)(하류)"/>
      <sheetName val="STAND98"/>
      <sheetName val="외주대비 -석축_x0000__x0000__x0000__x0000__x0000__x0012_[후다내역.XLS]_____4"/>
      <sheetName val="Sens&amp;Anal"/>
      <sheetName val="공사비 내역 (가)"/>
      <sheetName val="GRD_x0000_"/>
      <sheetName val="일위대가 집_x0000__x0000_"/>
      <sheetName val="점_x0000__x0000__x0005_"/>
      <sheetName val="원본자재"/>
      <sheetName val="4 L速뇥ᝠ"/>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견적서표지"/>
      <sheetName val="주차구획"/>
      <sheetName val="Sh_x0010_"/>
      <sheetName val="1.수"/>
      <sheetName val="부"/>
      <sheetName val="점"/>
      <sheetName val="소야공정"/>
      <sheetName val="도급표지  㧈_x0014_冈"/>
      <sheetName val="Sheet22"/>
      <sheetName val="일위합"/>
      <sheetName val="4.경비 5.영0_x0000__x0000__x0000_"/>
      <sheetName val="말고개터널조명전압退틭"/>
      <sheetName val="샤워실위생"/>
      <sheetName val="제비율표"/>
      <sheetName val="4차원가계산서"/>
      <sheetName val="시산표"/>
      <sheetName val="1È"/>
      <sheetName val="공통가_x0000_쫨_x0000_"/>
      <sheetName val="선수금"/>
      <sheetName val="설계변경(변경분)"/>
      <sheetName val="노무비메뉴"/>
      <sheetName val="근로자 기초입력"/>
      <sheetName val="토적계산"/>
      <sheetName val="설계변_x0000__x0000__x0005__x0000_"/>
      <sheetName val="BREAKDOWN(철거Þ_x0000_Ԁ"/>
      <sheetName val="CIP_x0000__x0000_Ā"/>
      <sheetName val="9-1차이碏꾂"/>
      <sheetName val="9-1차이ﺏ動"/>
      <sheetName val="9-1차이梏鎃"/>
      <sheetName val="일위대가-1"/>
      <sheetName val="단가(동濐Ȫ"/>
      <sheetName val="SONIC"/>
      <sheetName val="견적(©_x0000__x0000_"/>
      <sheetName val="C-노_x0000__x0000__x0005_"/>
      <sheetName val="5.경비"/>
      <sheetName val="현장인원¬_x0000_"/>
      <sheetName val="TH-Dien"/>
      <sheetName val="단가(동"/>
      <sheetName val="내역서_x0000__x0000_㠀_x0000_"/>
      <sheetName val="MP"/>
      <sheetName val="CMQS"/>
      <sheetName val="월간보고자료FORM2"/>
      <sheetName val="전산품의"/>
      <sheetName val="골재및자재집계표"/>
      <sheetName val="주관사업"/>
      <sheetName val="무전표"/>
      <sheetName val="아파트겐⒄귐"/>
      <sheetName val="아파트໨Ά톪"/>
      <sheetName val="도급표지樠⎷櫈⎷"/>
      <sheetName val="SUBÀ_x0000_Ԁ_x0000_"/>
      <sheetName val="Earthwork"/>
      <sheetName val="Chiet tinh dz35"/>
      <sheetName val="호표(수)"/>
      <sheetName val="한일시멘트(20100722정리)(원본)"/>
      <sheetName val="한일시멘트"/>
      <sheetName val="단가(강재운_x0005__x0000_"/>
      <sheetName val="단가(강재운⩿⾔"/>
      <sheetName val="도급예_x0000__x0000_Ԁ_x0000_䀀"/>
      <sheetName val="도급예_x0000__x0000_Ԁ_x0000_"/>
      <sheetName val="EQT-ESTN"/>
      <sheetName val="插座"/>
      <sheetName val="변전실재분리"/>
      <sheetName val="철거수량(전송)"/>
      <sheetName val="guard(_x0000__x0000_Ԁ_x0000_"/>
      <sheetName val="지중자재단Å"/>
      <sheetName val="요약&amp;결과"/>
      <sheetName val="POURING"/>
      <sheetName val="PAC"/>
      <sheetName val="전기BOX내역서"/>
      <sheetName val="삼성전기"/>
      <sheetName val="改加胶玻璃、室外栏杆"/>
      <sheetName val="1#量统计"/>
      <sheetName val="外気負荷"/>
      <sheetName val="he so"/>
      <sheetName val="Tiêu chuẩn cốt thép"/>
      <sheetName val="DG "/>
      <sheetName val="표지 ¬_x0000_Ԁ"/>
      <sheetName val="일  위  대  가 _x0000__x0000__x0005__x0000_"/>
      <sheetName val="주민번호"/>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4_예산내역서2"/>
      <sheetName val="A_견적2"/>
      <sheetName val="1_사유서2"/>
      <sheetName val="손익분기점_데이터2"/>
      <sheetName val="매각대상자산_청산가치2"/>
      <sheetName val="2000년_임금추정2"/>
      <sheetName val="const_2"/>
      <sheetName val="자재기성_신청서_xlsx2"/>
      <sheetName val="입찰내역_발주처_양식2"/>
      <sheetName val="2_교2"/>
      <sheetName val="[후다내역_XLS]__H1775_c_ESTI96____8"/>
      <sheetName val="[후다내역_XLS]__H1775_c_ESTI96____9"/>
      <sheetName val="시설"/>
      <sheetName val="일__위__대__가_2"/>
      <sheetName val="도급표지_鲠͕糑"/>
      <sheetName val="_견적Ⴗ2"/>
      <sheetName val="VS_P-Q2"/>
      <sheetName val="1차3회-개_2"/>
      <sheetName val="VS_P-Q"/>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태화42_4"/>
      <sheetName val="_ｹ-ﾌﾞﾙ5"/>
      <sheetName val="토__공4"/>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220_(2)4"/>
      <sheetName val="_4"/>
      <sheetName val="외주현황_wq14"/>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내역서1999_8최종4"/>
      <sheetName val="토공_total5"/>
      <sheetName val="3_관로전환기4"/>
      <sheetName val="TRAY_헹거산출5"/>
      <sheetName val="함열량_db7"/>
      <sheetName val="고객사_관리_코드8"/>
      <sheetName val="중기쥰종사_단위단가8"/>
      <sheetName val="PTVT_(MAU)8"/>
      <sheetName val="1_14"/>
      <sheetName val="F_월별기성수금현황_4"/>
      <sheetName val="99_조정금액5"/>
      <sheetName val="표__지7"/>
      <sheetName val="3_전기산출기초4"/>
      <sheetName val="금회_청구사항(기계)4"/>
      <sheetName val="기성갑지_(소방)4"/>
      <sheetName val="금회_청구사항(소방)4"/>
      <sheetName val="D_B4"/>
      <sheetName val="Div26_-_Elect7"/>
      <sheetName val="Khoi_luong7"/>
      <sheetName val="Bảng_mã_VT7"/>
      <sheetName val="DonGia_chetao7"/>
      <sheetName val="DonGia_VatTuLK7"/>
      <sheetName val="Fr_Revit7"/>
      <sheetName val="NSA_Summary7"/>
      <sheetName val="동강_배관4"/>
      <sheetName val="WCR_외주4"/>
      <sheetName val="ANILINE_-_OPTION4"/>
      <sheetName val="MDI_-_OPTION4"/>
      <sheetName val="일위대가56-1_4"/>
      <sheetName val="일위대가71-1_4"/>
      <sheetName val="일위대가74-1_4"/>
      <sheetName val="일위대가76-1_4"/>
      <sheetName val="일위대가77-1_4"/>
      <sheetName val="일위대가78-1_4"/>
      <sheetName val="chi_tiet6"/>
      <sheetName val="PPC_Summary6"/>
      <sheetName val="06_일위대가목록4"/>
      <sheetName val="1_청구서4"/>
      <sheetName val="2_내역서4"/>
      <sheetName val="Tong_hop5"/>
      <sheetName val="Phan_lap_dat5"/>
      <sheetName val="Lắp_Ráp5"/>
      <sheetName val="총괄표_4"/>
      <sheetName val="계약대비내역서_(부경)4"/>
      <sheetName val="집행대비내역서_(부경)4"/>
      <sheetName val="계약그라우팅_포장4"/>
      <sheetName val="계약사무실조경_4"/>
      <sheetName val="횡배수관_토공량_산출4"/>
      <sheetName val="K2_site_Total_내역서4"/>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도시정비_3"/>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3_1_6_전산처리결과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원가_(2)1"/>
      <sheetName val="부대표지츀_1"/>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내역_1"/>
      <sheetName val="보도내_4"/>
      <sheetName val="18_궤도재료1"/>
      <sheetName val="Measure_13063"/>
      <sheetName val="DM_ChiPhi3"/>
      <sheetName val="Basic_Wage3"/>
      <sheetName val="Menber_List3"/>
      <sheetName val="외주대비_-석축_x005f_x0000__x005f_x0000__x005f_x0000__3"/>
      <sheetName val="2_입력sheet1"/>
      <sheetName val="PL_Vua3"/>
      <sheetName val="간접비_총괄표1"/>
      <sheetName val="일위대가_1"/>
      <sheetName val="TỔNG_HỢP3"/>
      <sheetName val="C_MECHANICAL3"/>
      <sheetName val="Du_thau3"/>
      <sheetName val="1_관로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Budget_Code1"/>
      <sheetName val="Phu_cap1"/>
      <sheetName val="토목내역서_(도급단가)_(2)1"/>
      <sheetName val="[후다내역_XLS]__H1775_c_ESTI96____1"/>
      <sheetName val="옥외_전력간선공사1"/>
      <sheetName val="BH-1_(2)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2__주요공지（主要公告）1"/>
      <sheetName val="1_사유서1"/>
      <sheetName val="손익분기점_데이터1"/>
      <sheetName val="매각대상자산_청산가치1"/>
      <sheetName val="2000년_임금추정1"/>
      <sheetName val="2_교1"/>
      <sheetName val="[후다내역_XLS]__H1775_c_ESTI96____5"/>
      <sheetName val="[후다내역_XLS]__H1775_c_ESTI96____6"/>
      <sheetName val="일__위__대__가_1"/>
      <sheetName val="_견적Ⴗ1"/>
      <sheetName val="VS_P-Q1"/>
      <sheetName val="1차3회-개_1"/>
      <sheetName val="VXXX"/>
      <sheetName val="NHA XUONG"/>
      <sheetName val="Thoat nuoc"/>
      <sheetName val="CPK"/>
      <sheetName val="Cost factor"/>
      <sheetName val="Item list"/>
      <sheetName val="Sheet Template Empty"/>
      <sheetName val="비주거용"/>
      <sheetName val="PHU LUC2"/>
      <sheetName val="G"/>
      <sheetName val="1.R18 BF"/>
      <sheetName val="F-B"/>
      <sheetName val="Bill 1.1 VP CĐT &amp; TVGS-KHONG IN"/>
      <sheetName val="THKP957"/>
      <sheetName val="Tính giá NC"/>
      <sheetName val="Đầu vào"/>
      <sheetName val="Tiên lượng"/>
      <sheetName val="SL cước"/>
      <sheetName val="D+W"/>
      <sheetName val="Bill 7-Elec"/>
      <sheetName val="FD"/>
      <sheetName val="GI"/>
      <sheetName val="EE (3)"/>
      <sheetName val="PAVEMENT"/>
      <sheetName val="TRAFFIC"/>
      <sheetName val="HRG BHN"/>
      <sheetName val="Book 1 Summary"/>
      <sheetName val="THKL"/>
      <sheetName val="CAUDIT"/>
      <sheetName val="List"/>
      <sheetName val="_후다_x0001___x0010_"/>
      <sheetName val="Form"/>
      <sheetName val="산근1(인건비)"/>
      <sheetName val="OD"/>
      <sheetName val="Sum"/>
      <sheetName val="ERECTION"/>
      <sheetName val="BOQ-Bill1-8"/>
      <sheetName val="1차3회-개소별명세서-빨"/>
      <sheetName val="시멘Ç"/>
      <sheetName val="0_0Control_x000c_"/>
      <sheetName val="공통가"/>
      <sheetName val="원가&amp;하도급원가"/>
      <sheetName val="항목(데이타삭제금지)"/>
      <sheetName val="공통가_x0000_欥_x0000_"/>
      <sheetName val="공통가_x0000_ׂ_x0000_"/>
      <sheetName val="공통가_x0000_⟕_x0000_"/>
      <sheetName val="공통가_x0000_﷽_x0000_"/>
      <sheetName val="공통가_x0000_㌂_x0000_"/>
      <sheetName val="공통가_x0000_䠉_x0000_"/>
      <sheetName val="4.경비 5.영업외수_x0000_"/>
      <sheetName val="[후다내역.XLS]__H1775_c_ESTI96____6"/>
      <sheetName val="[후다내역.XLS]__H1775_c_ESTI96____5"/>
      <sheetName val="수량산출서_(2)"/>
      <sheetName val="공사투입계획(변경결의)19_9"/>
      <sheetName val="노무비_월별지급현황19_9"/>
      <sheetName val="갑지(외주기성)19_9"/>
      <sheetName val="Buy_vs__Lease_Car"/>
      <sheetName val="Sum_ELE__CAP_S1-4__"/>
      <sheetName val="Ton_Kho1"/>
      <sheetName val="Land_Dev't__Ph-1"/>
      <sheetName val="CHITIET_VL-NC-TT1p"/>
      <sheetName val="Danh_muc"/>
      <sheetName val="SGC_RATE"/>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5__MATERIAL_LIST"/>
      <sheetName val="Đầu_tư1"/>
      <sheetName val="7_공정표1"/>
      <sheetName val="Schedule_S-Curve_Revision#3"/>
      <sheetName val="Joinery_works"/>
      <sheetName val="THONG_KE_CAU_KIEN"/>
      <sheetName val="시멘㜷頀"/>
      <sheetName val="갑ૐȗ"/>
      <sheetName val="갑柖ç"/>
      <sheetName val="갑弌᪌"/>
      <sheetName val="갑弌Ị"/>
      <sheetName val="갑彬ᴈ"/>
      <sheetName val="남양시작동010313_x0000__x0000__x0005__x0000_"/>
      <sheetName val="개별직종노임단가(2005.1)"/>
      <sheetName val="내역»_x0000__x0000_"/>
      <sheetName val="B2"/>
      <sheetName val="INPၒ_x0000_"/>
      <sheetName val="CIP 공헾"/>
      <sheetName val="지하1층"/>
      <sheetName val="Links"/>
      <sheetName val="Lead"/>
      <sheetName val="공통_x0002__x0000_鲠"/>
      <sheetName val="공통_x0003__x0000_廠"/>
      <sheetName val="LG제품"/>
      <sheetName val="概総括1"/>
      <sheetName val="TH_XL"/>
      <sheetName val="t-h_HA_THE"/>
      <sheetName val="vc+vl"/>
      <sheetName val="諸経費"/>
      <sheetName val="清水計算営業税率関連"/>
      <sheetName val="個案9411"/>
      <sheetName val="Eng"/>
      <sheetName val="Bill No.1.7"/>
      <sheetName val="Bill No.1.3"/>
      <sheetName val="Bill No.1.4"/>
      <sheetName val="Savings"/>
      <sheetName val="Summary Bill No. 1"/>
      <sheetName val="BQ ARS"/>
      <sheetName val="Thuc_thanh"/>
      <sheetName val="Shጾ"/>
      <sheetName val="공사비_내역_(가)"/>
      <sheetName val="Cost_factor"/>
      <sheetName val="Item_list"/>
      <sheetName val="Sheet_Template_Empty"/>
      <sheetName val="Thoat_nuoc"/>
      <sheetName val="_갑"/>
      <sheetName val="소야공정계罈_"/>
      <sheetName val="Chiet_tinh_dz35"/>
      <sheetName val="he_so"/>
      <sheetName val="확산동"/>
      <sheetName val="3_2_집기비품교체주기"/>
      <sheetName val="시설장비"/>
      <sheetName val="그레이더"/>
      <sheetName val="단가산출서(기계)"/>
      <sheetName val="물량산출(철콘)"/>
      <sheetName val="Define finishing"/>
      <sheetName val="Gia vat tu"/>
      <sheetName val="TONGKE1P"/>
      <sheetName val="01. BOQ"/>
      <sheetName val="00.INPUT"/>
      <sheetName val="03.NGAN SACH"/>
      <sheetName val="02.PHAN TICH"/>
      <sheetName val="2.Chiet tinh"/>
      <sheetName val="1공구 건�䘢䠂檱䠛檳"/>
      <sheetName val="Detail"/>
      <sheetName val="_후다_x0001___x0010__x0000__x0003"/>
      <sheetName val="DGNC"/>
      <sheetName val="1.설계설명서"/>
      <sheetName val="TG9504"/>
      <sheetName val="교각철근_x0000__x0000__x0005__x0000_"/>
      <sheetName val="C-노"/>
      <sheetName val="石炭性状"/>
      <sheetName val="CABLE SIZE-1"/>
      <sheetName val="Sheet1__x0000__x0000__x0005_"/>
      <sheetName val="공통가설공헾"/>
      <sheetName val="공통가설공ᛅ"/>
      <sheetName val="1,2공구원㣸CﾈΛ"/>
      <sheetName val="일위CO_x0000__x0000_"/>
      <sheetName val="매매"/>
      <sheetName val="이름정의"/>
      <sheetName val="표지제목"/>
      <sheetName val="1-2.Sum_elemental"/>
      <sheetName val="식재수䏈轐"/>
      <sheetName val="12호hee내역서(건축분)"/>
      <sheetName val="보도내역퐕腎_x0000__x0000_頀"/>
      <sheetName val="년도별시공"/>
      <sheetName val="[후다내역.XLS]1공구산옘蔘:"/>
      <sheetName val="단가(마감)"/>
      <sheetName val="보도내 ??䪾"/>
      <sheetName val="사업수지"/>
      <sheetName val="도로구조공사비"/>
      <sheetName val="도로토공공사비"/>
      <sheetName val="여수토공사비"/>
      <sheetName val="유니트입출고내역"/>
      <sheetName val="입력데이타(비"/>
      <sheetName val="4_수량산출서3"/>
      <sheetName val="안양동교_1안3"/>
      <sheetName val="보도내역_("/>
      <sheetName val="C_배수관공"/>
      <sheetName val="I_설계조건"/>
      <sheetName val="3_바닥판설계"/>
      <sheetName val="6_RJP이토처리시간"/>
      <sheetName val="7_RJP지층별제원"/>
      <sheetName val="드럼사이즈_내역"/>
      <sheetName val="도급표지__(3"/>
      <sheetName val="도급표지__(怀꿟"/>
      <sheetName val="1공구_건䘢䠂檱䠛檳"/>
      <sheetName val="4_L速뇥ᝠ"/>
      <sheetName val="외주대비_-석축_x2"/>
      <sheetName val="외주대비_-석축_x3"/>
      <sheetName val="외주대비_-석축_x4"/>
      <sheetName val="외주대비_-석축_x5"/>
      <sheetName val="외주대비_-석축_x6"/>
      <sheetName val="_____4"/>
      <sheetName val="시공여유"/>
      <sheetName val="교각토공_(배̆팘"/>
      <sheetName val="용수량(생활용수)"/>
      <sheetName val="대구은행"/>
      <sheetName val="실행_x0002_"/>
      <sheetName val="205동"/>
      <sheetName val="기계경비산출기준"/>
      <sheetName val="관람석제출"/>
      <sheetName val="집 "/>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규격별"/>
      <sheetName val="청구갑지"/>
      <sheetName val="M3A"/>
      <sheetName val="W3A"/>
      <sheetName val="M3B"/>
      <sheetName val="T4A"/>
      <sheetName val="T4B"/>
      <sheetName val="M3C"/>
      <sheetName val="T4C2"/>
      <sheetName val="T4D"/>
      <sheetName val="T4E"/>
      <sheetName val="MICE동"/>
      <sheetName val="지하층"/>
      <sheetName val="지하층(카페)"/>
      <sheetName val="그림모음"/>
      <sheetName val="관리,공감"/>
      <sheetName val="본경"/>
      <sheetName val="1차상"/>
      <sheetName val="소방내역서"/>
      <sheetName val="골조타설일정표"/>
      <sheetName val="공업용수"/>
      <sheetName val="2004일위대가"/>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Allowances"/>
      <sheetName val="1공구 건정토건 철¬"/>
      <sheetName val="품郀傲"/>
      <sheetName val="원가계산서구조조정"/>
      <sheetName val="앉음벽 (2)"/>
      <sheetName val="OFFER "/>
      <sheetName val="Cong 6T"/>
      <sheetName val="sh1"/>
      <sheetName val="Sh´"/>
      <sheetName val="보도내 _x005f_x0000__x005f_x0000_䪾"/>
      <sheetName val="도급표지É_x005f_x0000__x005f_x0000__x005f_x0001_Ԁ"/>
      <sheetName val="내역(최종본浳き_x005f_x0000__x005f_x0000_"/>
      <sheetName val="내역(최종본浳⿢_x005f_x0000__x005f_x0000_"/>
      <sheetName val="내역(최종본浳ぁ_x005f_x0000__x005f_x0000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재"/>
      <sheetName val="흥양2교토공집"/>
      <sheetName val="경비TABLE"/>
      <sheetName val="발주서"/>
      <sheetName val="일정"/>
      <sheetName val="건내역(중)"/>
      <sheetName val="도급표지É윀_xdc8d__x0002_"/>
      <sheetName val="__H4018_c_ESTI96___55"/>
      <sheetName val="__H4018_c_ESTI96___19"/>
      <sheetName val="__H4018_c_ESTI96___20"/>
      <sheetName val="__H4018_c_ESTI96___21"/>
      <sheetName val="__H4018_c_ESTI96___22"/>
      <sheetName val="__H4018_c_ESTI96___23"/>
      <sheetName val="__H4018_c_ESTI96___24"/>
      <sheetName val="__H4018_c_ESTI96___25"/>
      <sheetName val="__H4018_c_ESTI96___26"/>
      <sheetName val="__H4018_c_ESTI96___27"/>
      <sheetName val="__H4018_c_ESTI96___28"/>
      <sheetName val="__H4018_c_ESTI96___29"/>
      <sheetName val="__H4018_c_ESTI96___30"/>
      <sheetName val="__H4018_c_ESTI96___31"/>
      <sheetName val="__H4018_c_ESTI96___32"/>
      <sheetName val="__H4018_c_ESTI96___33"/>
      <sheetName val="__H4018_c_ESTI96___34"/>
      <sheetName val="__H4018_c_ESTI96___35"/>
      <sheetName val="__H4018_c_ESTI96___36"/>
      <sheetName val="__H4018_c_ESTI96___37"/>
      <sheetName val="__H4018_c_ESTI96___38"/>
      <sheetName val="__H4018_c_ESTI96___39"/>
      <sheetName val="__H4018_c_ESTI96___40"/>
      <sheetName val="__H4018_c_ESTI96___41"/>
      <sheetName val="__H4018_c_ESTI96___42"/>
      <sheetName val="__H4018_c_ESTI96___43"/>
      <sheetName val="__H4018_c_ESTI96___44"/>
      <sheetName val="__H4018_c_ESTI96___45"/>
      <sheetName val="__H4018_c_ESTI96___46"/>
      <sheetName val="__H4018_c_ESTI96___47"/>
      <sheetName val="__H4018_c_ESTI96___48"/>
      <sheetName val="__H4018_c_ESTI96___49"/>
      <sheetName val="__H4018_c_ESTI96___50"/>
      <sheetName val="__H4018_c_ESTI96___51"/>
      <sheetName val="__H4018_c_ESTI96___52"/>
      <sheetName val="__H4018_c_ESTI96___53"/>
      <sheetName val="__H4018_c_ESTI96___54"/>
      <sheetName val="손익차9월2"/>
      <sheetName val="외주대비_-석축[후다내역_XLS]_____4"/>
      <sheetName val="실행_x0002__x0000_駐"/>
      <sheetName val="집 _x0000__x0000_Ā"/>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사유서"/>
      <sheetName val="차이내역"/>
      <sheetName val="기초일위"/>
      <sheetName val=" 견적내역서(매탄동 860-3,4).xlsx"/>
      <sheetName val="토목 (2)"/>
      <sheetName val="공통가_x0000_ධ_x0000_"/>
      <sheetName val="공통가_x0000__x0000_"/>
      <sheetName val="공통가_x0000_⾄_x0000_"/>
      <sheetName val="공통가_x0000_轧_x0000_"/>
      <sheetName val="부대표지呸2닑⾜_x0005_"/>
      <sheetName val="외주대비-구_x005f_x0005__x005f_x0000_"/>
      <sheetName val="_____x005f_x0000__x005f_x0000__x005f_x0005__x00_3"/>
      <sheetName val="_____x005f_x0000__x005f_x0000__x005f_x0005__x00_4"/>
      <sheetName val="_x005f_x0000__x005f_x0010__x005f_x0000_내"/>
      <sheetName val="외주대비-구_x005f_x0000__x005f_x0000_"/>
      <sheetName val="기초입력ԯ_x005f_x0000_缀_x005f_x0000__x005f_x0000_"/>
      <sheetName val="건_ê_x005f_x0000_Ԁ"/>
      <sheetName val="수량산출서_x005f_x0000__x005f_x0000__x005f_x0005_"/>
      <sheetName val="수량산출서_x005f_x0010__x005f_x0000_"/>
      <sheetName val="부대표지츀 _x005f_x0000__x005f_x0000_얈"/>
      <sheetName val="부대표지츀 _x005f_x0000__x005f_x0000_篐"/>
      <sheetName val="현장´_x005f_x0000_Ԁ_x005f_x0000_"/>
      <sheetName val="1-_x005f_x0005__x005f_x0000_"/>
      <sheetName val="총공사_x005f_x0000__x005f_x0000_Ԁ"/>
      <sheetName val="일위대가Ȓ_x005f_x0000_"/>
      <sheetName val="수량산출서_x005f_x0010_"/>
      <sheetName val="수정_x005f_x0000__x005f_x0000_"/>
      <sheetName val="BREAKDOW_x005f_x0000__x005f_x0000___x005f_x0000_2"/>
      <sheetName val="BREAKDOW_x005f_x0000__x005f_x0000___x005f_x0000_3"/>
      <sheetName val="BREAKDOW頀ᵛ瀞囏_x005f_x001c__x005f_x0000_攀"/>
      <sheetName val="BREAKDOW_x005f_x0000__x005f_x0000___x005f_x0000_4"/>
      <sheetName val="표지 (3_x005f_x0005_"/>
      <sheetName val="_x005f_x0000__x005f_x0008__x005f_x0000__x005f_x0005___2"/>
      <sheetName val="_x005f_x0000__x005f_x0004__x005f_x0000__x005f_x0004___2"/>
      <sheetName val="_x005f_x0000__x005f_x0003__x005f_x0000__x005f_x0004___2"/>
      <sheetName val="전_x005f_x0000_"/>
      <sheetName val="1공구_건정토건_토_x005f_x0000__x005f_x0000_"/>
      <sheetName val="외Å_x005f_x0000_怀"/>
      <sheetName val="3BL공동구__x005f_x0000__x005f_x0000_"/>
      <sheetName val="1_3_________________2187_x000_2"/>
      <sheetName val="시멘혷_x005f_xdf67__x005f_x0000__x005f_x0000_"/>
      <sheetName val="시멘혾_x005f_xdf67__x005f_x0000__x005f_x0000_"/>
      <sheetName val="표지 ¬_x005f_x0000__x005f_x0000_"/>
      <sheetName val="3BL____x005f_x005f_x005f_x0000__x005f_x005f_x00_2"/>
      <sheetName val="내역서변ꙭ _x005f_x0000_"/>
      <sheetName val="측구_x005f_x0000_"/>
      <sheetName val="교각¾_x005f_x0000_"/>
      <sheetName val="단가(강재운_x005f_x0000__x005f_x0000_"/>
      <sheetName val="1_3____x005f_x001a__x005f_x0003__x005f_x0004__x_2"/>
      <sheetName val="1_3____x005f_x001a__x005f_x0003__x005f_x0004__x_3"/>
      <sheetName val="외Å_x005f_x0000_"/>
      <sheetName val="외Å_x005f_x0000_退"/>
      <sheetName val="4_x005f_x0000__x005f_x0000_Ԁ"/>
      <sheetName val="1공구_건정토건_철_x005f_x0000__x005f_x0000_"/>
      <sheetName val="______x005f_x0000__x005f_x0000__x005f_x0000__x0_2"/>
      <sheetName val="부대표지__x005f_x0000__x005f_x0000__x005f_x0000__x000"/>
      <sheetName val="______x005f_x0000__x005f_x0000__x005f_x0000__x0_3"/>
      <sheetName val="______x005f_x0000__x005f_x0000__x005f_x0000__x0_4"/>
      <sheetName val="______x005f_x0000__x005f_x0000__x005f_x0000__x0_5"/>
      <sheetName val="______x005f_x0000__x005f_x0000__x005f_x0000__x0_6"/>
      <sheetName val="______x005f_x0000__x005f_x0000__x005f_x0000__x0_7"/>
      <sheetName val="1차설계변경瀀_x005f_xdf8f_"/>
      <sheetName val="1차설계변경_x005f_x0000_瞒"/>
      <sheetName val="1차설계변경჈_x005f_x0000_"/>
      <sheetName val="2.교_x005f_x0000__x005f_x0000__x005f_xdd08_̚벝"/>
      <sheetName val="벽체면적당일위Á_x005f_x0000_"/>
      <sheetName val="견적(._x005f_x0000__x005f_x0000_"/>
      <sheetName val="말고개터널조명전¬_x005f_x0000_Ԁ"/>
      <sheetName val="내역서_x005f_x0000__x005f_x0000_Ԁ_x005f_x0000_"/>
      <sheetName val="______________x005f_x0012_______XLS_3"/>
      <sheetName val="48_x005f_x0005__"/>
      <sheetName val="Sikje_in_x005f_x0005__"/>
      <sheetName val="____x005f_x0001___x005f_x0010___x005f_x0003___x_2"/>
      <sheetName val="_후다_x005f_x0001_ _x005f_x0010_?_x0003"/>
      <sheetName val="2_대외ɡ_x005f_x0000_က"/>
      <sheetName val="_x005f_x0015__x005f_x0000_"/>
      <sheetName val="BREAKDOW頀ᵛ瀞囏_x005f_x001c_"/>
      <sheetName val="간접경_x005f_x0000_薔"/>
      <sheetName val="0_0Control렌㟳䠓䒆_x005f_x0013__x005f_x0000_"/>
      <sheetName val="0_0Control뀌欨砓﹮_x005f_x0012__x005f_x0000_"/>
      <sheetName val="0_0Control㠌ᅝ逜㓿_x005f_x001c__x005f_x0000_"/>
      <sheetName val="0_0Control㠌ᅝ퀜㔋_x005f_x001c__x005f_x0000_"/>
      <sheetName val="_________x005f_x005f_x005f_x0000__x005f_x005f_x_3"/>
      <sheetName val="NOM³_x005f_x005f_x005f_x0000_Ԁ"/>
      <sheetName val="NOMֳ_x005f_x005f_x005f_x0000_缀"/>
      <sheetName val="배수喘_x005f_x005f_x005f_x001a_"/>
      <sheetName val="인부신상_x005f_x005f_x005f_x0000__x005f_x005f_x005f_x0000_"/>
      <sheetName val="견적颙⿬_x005f_x005f_x005f_x0005_"/>
      <sheetName val="견적颙⿶_x005f_x005f_x005f_x0005_"/>
      <sheetName val="견적_x005f_x005f_x005f_x0005__x005f_x005f_x005f_x0000_"/>
      <sheetName val="견적颙』_x005f_x005f_x005f_x0005_"/>
      <sheetName val="흄관기_x005f_x005f_x005f_x0000_"/>
      <sheetName val="_____x005f_x005f_x005f_x0000__x005f_x005f_x005f_x0000_2"/>
      <sheetName val="____x_x005f_x005f_x005f_x0000___x005f_x005f_x00_2"/>
      <sheetName val="구조ఀ덀_x005f_x005f_x005f_x0000_"/>
      <sheetName val="식재_x005f_x0002_"/>
      <sheetName val="12월11일(소장수당)"/>
      <sheetName val="12월11일(본사교통비)"/>
      <sheetName val="기둥(˔"/>
      <sheetName val="구조물터파기_x0003_"/>
      <sheetName val="CIP"/>
      <sheetName val="남양시작동010313"/>
      <sheetName val="BREAKDOWN(철거Þ"/>
      <sheetName val="설계변"/>
      <sheetName val="guard("/>
      <sheetName val="보도내역퐕腎"/>
      <sheetName val="도급예"/>
      <sheetName val="#2_일위대가Í_x0000_"/>
      <sheetName val="1.BO分析"/>
      <sheetName val="실적평가표"/>
      <sheetName val="동개요"/>
      <sheetName val="도급표지__(4)À"/>
      <sheetName val="현장인원Ñ_x0000_"/>
      <sheetName val="MGA110_140"/>
      <sheetName val="부대단위수량"/>
      <sheetName val="단가결정"/>
      <sheetName val="교각G_x0000_"/>
      <sheetName val="일위CO醘]"/>
      <sheetName val="단가 (2)"/>
      <sheetName val="보도경계블_x0000_"/>
      <sheetName val="cctv"/>
      <sheetName val="흉고직경(B)"/>
      <sheetName val="저촉건축물"/>
      <sheetName val="신설(나)(09.3.22)"/>
      <sheetName val="배수_x0000__x0000_"/>
      <sheetName val="재료집계"/>
      <sheetName val="발안전력구"/>
      <sheetName val="P(정일)-신동아1단지"/>
      <sheetName val="견적지침"/>
      <sheetName val="WORKER"/>
      <sheetName val="집수정(600-700)"/>
      <sheetName val="주요動_x0010__x0000_"/>
      <sheetName val="BM "/>
      <sheetName val="DWG LIST"/>
      <sheetName val="KLHT"/>
      <sheetName val="지하시설물작성"/>
      <sheetName val="[후다내역.XLS][후다내역.XLS]1공구산옘蔘:"/>
      <sheetName val="타공종ﻓᇕ"/>
      <sheetName val="CIP 공_x0000_"/>
      <sheetName val="T11,12-2001"/>
      <sheetName val="Analisa Upah &amp; Bahan Plum"/>
      <sheetName val="CABLE TRAY"/>
      <sheetName val="허담원가적용"/>
      <sheetName val="교각냺줡"/>
      <sheetName val="DATA_Garak"/>
      <sheetName val="DATA_Daejeon"/>
      <sheetName val="산수(hd-0)"/>
      <sheetName val="산수(hd-1)"/>
      <sheetName val="설계변경내역서 "/>
      <sheetName val="3차토목蜀兿"/>
      <sheetName val="원가산출서"/>
      <sheetName val="수량산출내역1115"/>
      <sheetName val="세부추ϩ"/>
      <sheetName val="세부추˩"/>
      <sheetName val="Baby_x0000_褀_x001e__x0000_"/>
      <sheetName val="Baby_x0000_䔀)_x0000_"/>
      <sheetName val="Baby_x0000_넀__x0000_"/>
      <sheetName val="Baby_x0000_─_x0000_"/>
      <sheetName val="[후다내역.XLS]__H1775_c_ESTI96____7"/>
      <sheetName val="AnalisaSIPIL RIIL"/>
      <sheetName val="대목"/>
      <sheetName val="4공철탑검토"/>
      <sheetName val="Sum_ELE__CAP_S1-4__1"/>
      <sheetName val="Land_Dev't__Ph-11"/>
      <sheetName val="CHITIET_VL-NC-TT1p1"/>
      <sheetName val="Ton_Kho2"/>
      <sheetName val="Đầu_tư2"/>
      <sheetName val="Buy_vs__Lease_Car1"/>
      <sheetName val="5__MATERIAL_LIST1"/>
      <sheetName val="TH_XL1"/>
      <sheetName val="t-h_HA_THE1"/>
      <sheetName val="표지_¬1"/>
      <sheetName val="Boiler_Block1"/>
      <sheetName val="NH3_Block1"/>
      <sheetName val="Chiller_Block1"/>
      <sheetName val="C02_Block1"/>
      <sheetName val="Air_compressor1"/>
      <sheetName val="Wokers_canteen1"/>
      <sheetName val="Wokers_Kitchen1"/>
      <sheetName val="Wokers_Toilet1"/>
      <sheetName val="Spare_parts1"/>
      <sheetName val="Maintenance_office1"/>
      <sheetName val="Emty_RGB_Yard1"/>
      <sheetName val="External_works1"/>
      <sheetName val="Pipe_bridge1"/>
      <sheetName val="Cool_warehouse1"/>
      <sheetName val="Frozen_warehouse1"/>
      <sheetName val="Thuc_thanh1"/>
      <sheetName val="Danh_muc1"/>
      <sheetName val="SGC_RATE1"/>
      <sheetName val="THONG_KE_CAU_KIEN1"/>
      <sheetName val="7_공정표2"/>
      <sheetName val="Chiet_tinh_dz351"/>
      <sheetName val="내역서변ꙭ_1"/>
      <sheetName val="he_so1"/>
      <sheetName val="Joinery_works1"/>
      <sheetName val="Schedule_S-Curve_Revision#31"/>
      <sheetName val="Sh"/>
      <sheetName val="공사비_내역_(가)1"/>
      <sheetName val="Cost_factor1"/>
      <sheetName val="Item_list1"/>
      <sheetName val="Sheet_Template_Empty1"/>
      <sheetName val="Thoat_nuoc1"/>
      <sheetName val="소야공정계罈_1"/>
      <sheetName val="견적(_1"/>
      <sheetName val="1_16"/>
      <sheetName val="외주현황_wq16"/>
      <sheetName val="토__공6"/>
      <sheetName val="태화42_6"/>
      <sheetName val="220_(2)6"/>
      <sheetName val="3_관로전환기6"/>
      <sheetName val="F_월별기성수금현황_6"/>
      <sheetName val="내역서1999_8최종6"/>
      <sheetName val="3_전기산출기초6"/>
      <sheetName val="_6"/>
      <sheetName val="금회_청구사항(기계)6"/>
      <sheetName val="기성갑지_(소방)6"/>
      <sheetName val="금회_청구사항(소방)6"/>
      <sheetName val="K2_site_Total_내역서6"/>
      <sheetName val="D_B6"/>
      <sheetName val="06_일위대가목록6"/>
      <sheetName val="일위대가56-1_6"/>
      <sheetName val="일위대가71-1_6"/>
      <sheetName val="일위대가74-1_6"/>
      <sheetName val="일위대가76-1_6"/>
      <sheetName val="일위대가77-1_6"/>
      <sheetName val="일위대가78-1_6"/>
      <sheetName val="총괄표_6"/>
      <sheetName val="동강_배관6"/>
      <sheetName val="WCR_외주6"/>
      <sheetName val="ANILINE_-_OPTION6"/>
      <sheetName val="MDI_-_OPTION6"/>
      <sheetName val="1_청구서6"/>
      <sheetName val="2_내역서6"/>
      <sheetName val="계약대비내역서_(부경)6"/>
      <sheetName val="집행대비내역서_(부경)6"/>
      <sheetName val="계약그라우팅_포장6"/>
      <sheetName val="계약사무실조경_6"/>
      <sheetName val="횡배수관_토공량_산출6"/>
      <sheetName val="도시정비_5"/>
      <sheetName val="3_1_6_전산처리결과5"/>
      <sheetName val="부대표지츀_3"/>
      <sheetName val="Budget_Code3"/>
      <sheetName val="Phu_cap3"/>
      <sheetName val="ጳ__Ⴔጳ__Lጴ___ጵ___ጶ__ఀጷ___ጸ_4"/>
      <sheetName val="ጊ__Ⴔጱ__Lጲ___ድ__nጳ__lጳ__eጴ3"/>
      <sheetName val="ጵ__Ⴔጶ__Lጷ___ጸ__yጿ__uጿ__iጊ_3"/>
      <sheetName val="ጿ__Ⴔጿ__Lጊ__ېጱ___ጲ__೵ድ__Ⴔጳ_3"/>
      <sheetName val="ጊ__Ⴔጊ__Lጱ__᳴ጲ___ድ__ᰕጳ__װጳ3"/>
      <sheetName val="ጶ__Ⴔጷ__Lጸ___ጿ___ጿ___ጊ__4"/>
      <sheetName val="ጿ__Ⴔጊ__Lጱ__Șጲ__ᩘድ___ጳ___ጳ_3"/>
      <sheetName val="ድ__Ⴔጳ__Lጳ___ጴ__ഀጳ__nጳ___3"/>
      <sheetName val="ጴ__Ⴔጵ__Lጶ___ጷ__ഀጸ__nጿ___3"/>
      <sheetName val="ጳ__Ⴔጴ__Lጵ___ጶ__ᔼጷ__1ጸ__2ጿ_3"/>
      <sheetName val="ጸ__Ⴔጿ__Lጿ___ጊ___ጱ__ݴጲ__3"/>
      <sheetName val="ጴ__Ⴔጳ__Lጳ__iጴ___ጵ__eጶ__e3"/>
      <sheetName val="ጵ__Ⴔጶ__Lጷ__ᝥጸ__Uጿ__Oጿ___3"/>
      <sheetName val="ጳ__Ⴔጴ__Lጵ__֑ጶ___ጷ__-ጸ__׭3"/>
      <sheetName val="ጲ__Ⴔድ__Lጳ___ጳ__᪅ጴ__Șጳ__᧝ጳ3"/>
      <sheetName val="ጸ__Ⴔጿ__Lጿ___ጊ__᪅ጊ__ႜጱ__3"/>
      <sheetName val="ጴ__Ⴔጵ__Lጶ___ጷ__ᅸጸ__Ꮙጿ__°ጿ3"/>
      <sheetName val="ጶ__Ⴔጷ__Lጸ___ጿ__(ጿ__ᅸጊ__)3"/>
      <sheetName val="ጳ__Ⴔጴ__Lጴ___ፊ__(ጵ__ఀፋ__)3"/>
      <sheetName val="ጱ__Ⴔጲ__Lድ__ެጳ___ጳ__(ጴ__3"/>
      <sheetName val="ጿ__Ⴔጿ__Lጊ__ᙔጱ__೵ጲ___ድ__3"/>
      <sheetName val="ጱ__Ⴔጲ__Lድ__ಜጳ__(ጳ___ጴ__3"/>
      <sheetName val="ጸ__Ⴔጿ__Lጿ__ݴጊ__෼ጱ___ጲ__3"/>
      <sheetName val="ድ__Ⴔጳ__Lጳ__0ጴ___ጳ__Iጳ__3"/>
      <sheetName val="ጸ__Ⴔጿ__Lጿ__iጊ___ጱ__uጲ__r3"/>
      <sheetName val="MAIN_GATE_HOUSE3"/>
      <sheetName val="T_KE_CP13"/>
      <sheetName val="일__위__대__가_3"/>
      <sheetName val="원가_(2)3"/>
      <sheetName val="Sum_ELE__CAP_S1-4__2"/>
      <sheetName val="2__주요공지（主要公告）3"/>
      <sheetName val="4_예산내역서3"/>
      <sheetName val="A_견적3"/>
      <sheetName val="Land_Dev't__Ph-12"/>
      <sheetName val="CHITIET_VL-NC-TT1p2"/>
      <sheetName val="Ton_Kho3"/>
      <sheetName val="Đầu_tư3"/>
      <sheetName val="Buy_vs__Lease_Car2"/>
      <sheetName val="5__MATERIAL_LIST2"/>
      <sheetName val="TH_XL2"/>
      <sheetName val="t-h_HA_THE2"/>
      <sheetName val="손익분기점_데이터3"/>
      <sheetName val="매각대상자산_청산가치3"/>
      <sheetName val="1_사유서3"/>
      <sheetName val="표지_¬2"/>
      <sheetName val="Boiler_Block2"/>
      <sheetName val="NH3_Block2"/>
      <sheetName val="Chiller_Block2"/>
      <sheetName val="C02_Block2"/>
      <sheetName val="Air_compressor2"/>
      <sheetName val="Wokers_canteen2"/>
      <sheetName val="Wokers_Kitchen2"/>
      <sheetName val="Wokers_Toilet2"/>
      <sheetName val="Spare_parts2"/>
      <sheetName val="Maintenance_office2"/>
      <sheetName val="Emty_RGB_Yard2"/>
      <sheetName val="External_works2"/>
      <sheetName val="Pipe_bridge2"/>
      <sheetName val="Cool_warehouse2"/>
      <sheetName val="Frozen_warehouse2"/>
      <sheetName val="Thuc_thanh2"/>
      <sheetName val="Danh_muc2"/>
      <sheetName val="SGC_RATE2"/>
      <sheetName val="THONG_KE_CAU_KIEN2"/>
      <sheetName val="7_공정표3"/>
      <sheetName val="Chiet_tinh_dz352"/>
      <sheetName val="내역서변ꙭ_2"/>
      <sheetName val="he_so2"/>
      <sheetName val="Joinery_works2"/>
      <sheetName val="Schedule_S-Curve_Revision#32"/>
      <sheetName val="공사비_내역_(가)2"/>
      <sheetName val="Cost_factor2"/>
      <sheetName val="Item_list2"/>
      <sheetName val="Sheet_Template_Empty2"/>
      <sheetName val="Thoat_nuoc2"/>
      <sheetName val="소야공정계罈_2"/>
      <sheetName val="견적(_2"/>
      <sheetName val="1-1_경비산출내역"/>
      <sheetName val="[후다내역.XLS]2_대외゚/"/>
      <sheetName val="[후다내역.XLS][후다내역.XLS]______XLS_2"/>
      <sheetName val="[후다내역.XLS][후다내역.XLS]______XLS_3"/>
      <sheetName val="[후다내역.XLS][후다내역.XLS]2_대외゚/"/>
      <sheetName val="옥룡잡비"/>
      <sheetName val="내역(중앙)"/>
      <sheetName val="예산실적전체당월"/>
      <sheetName val="97년추정손익계산서"/>
      <sheetName val="외화계약"/>
      <sheetName val="2000.培¹"/>
      <sheetName val="2000.培ú"/>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sheetData sheetId="1141" refreshError="1"/>
      <sheetData sheetId="1142" refreshError="1"/>
      <sheetData sheetId="1143" refreshError="1"/>
      <sheetData sheetId="1144" refreshError="1"/>
      <sheetData sheetId="1145" refreshError="1"/>
      <sheetData sheetId="1146"/>
      <sheetData sheetId="1147" refreshError="1"/>
      <sheetData sheetId="1148"/>
      <sheetData sheetId="1149"/>
      <sheetData sheetId="1150"/>
      <sheetData sheetId="1151"/>
      <sheetData sheetId="1152"/>
      <sheetData sheetId="1153" refreshError="1"/>
      <sheetData sheetId="1154" refreshError="1"/>
      <sheetData sheetId="1155" refreshError="1"/>
      <sheetData sheetId="1156"/>
      <sheetData sheetId="1157" refreshError="1"/>
      <sheetData sheetId="1158" refreshError="1"/>
      <sheetData sheetId="1159" refreshError="1"/>
      <sheetData sheetId="1160"/>
      <sheetData sheetId="1161" refreshError="1"/>
      <sheetData sheetId="1162" refreshError="1"/>
      <sheetData sheetId="1163"/>
      <sheetData sheetId="1164"/>
      <sheetData sheetId="1165"/>
      <sheetData sheetId="1166"/>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refreshError="1"/>
      <sheetData sheetId="1263" refreshError="1"/>
      <sheetData sheetId="1264" refreshError="1"/>
      <sheetData sheetId="1265"/>
      <sheetData sheetId="1266" refreshError="1"/>
      <sheetData sheetId="1267" refreshError="1"/>
      <sheetData sheetId="1268" refreshError="1"/>
      <sheetData sheetId="1269" refreshError="1"/>
      <sheetData sheetId="1270" refreshError="1"/>
      <sheetData sheetId="1271"/>
      <sheetData sheetId="1272"/>
      <sheetData sheetId="1273"/>
      <sheetData sheetId="1274"/>
      <sheetData sheetId="1275" refreshError="1"/>
      <sheetData sheetId="1276"/>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ow r="1">
          <cell r="A1" t="str">
            <v>PHIẾU XỬ LÝ HỒ SƠ THANH TOÁN VƯỢT THẨM QUYỀN PD</v>
          </cell>
        </row>
      </sheetData>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ow r="1">
          <cell r="A1" t="str">
            <v>PHIẾU XỬ LÝ HỒ SƠ THANH TOÁN VƯỢT THẨM QUYỀN PD</v>
          </cell>
        </row>
      </sheetData>
      <sheetData sheetId="2722">
        <row r="1">
          <cell r="A1" t="str">
            <v>PHIẾU XỬ LÝ HỒ SƠ THANH TOÁN VƯỢT THẨM QUYỀN PD</v>
          </cell>
        </row>
      </sheetData>
      <sheetData sheetId="2723">
        <row r="1">
          <cell r="A1" t="str">
            <v>PHIẾU XỬ LÝ HỒ SƠ THANH TOÁN VƯỢT THẨM QUYỀN PD</v>
          </cell>
        </row>
      </sheetData>
      <sheetData sheetId="2724">
        <row r="1">
          <cell r="A1" t="str">
            <v>PHIẾU XỬ LÝ HỒ SƠ THANH TOÁN VƯỢT THẨM QUYỀN PD</v>
          </cell>
        </row>
      </sheetData>
      <sheetData sheetId="2725">
        <row r="1">
          <cell r="A1" t="str">
            <v>PHIẾU XỬ LÝ HỒ SƠ THANH TOÁN VƯỢT THẨM QUYỀN PD</v>
          </cell>
        </row>
      </sheetData>
      <sheetData sheetId="2726">
        <row r="1">
          <cell r="A1" t="str">
            <v>PHIẾU XỬ LÝ HỒ SƠ THANH TOÁN VƯỢT THẨM QUYỀN PD</v>
          </cell>
        </row>
      </sheetData>
      <sheetData sheetId="2727">
        <row r="1">
          <cell r="A1" t="str">
            <v>PHIẾU XỬ LÝ HỒ SƠ THANH TOÁN VƯỢT THẨM QUYỀN PD</v>
          </cell>
        </row>
      </sheetData>
      <sheetData sheetId="2728">
        <row r="1">
          <cell r="A1" t="str">
            <v>PHIẾU XỬ LÝ HỒ SƠ THANH TOÁN VƯỢT THẨM QUYỀN PD</v>
          </cell>
        </row>
      </sheetData>
      <sheetData sheetId="2729">
        <row r="1">
          <cell r="A1" t="str">
            <v>PHIẾU XỬ LÝ HỒ SƠ THANH TOÁN VƯỢT THẨM QUYỀN PD</v>
          </cell>
        </row>
      </sheetData>
      <sheetData sheetId="2730">
        <row r="1">
          <cell r="A1" t="str">
            <v>PHIẾU XỬ LÝ HỒ SƠ THANH TOÁN VƯỢT THẨM QUYỀN PD</v>
          </cell>
        </row>
      </sheetData>
      <sheetData sheetId="2731">
        <row r="1">
          <cell r="A1" t="str">
            <v>PHIẾU XỬ LÝ HỒ SƠ THANH TOÁN VƯỢT THẨM QUYỀN PD</v>
          </cell>
        </row>
      </sheetData>
      <sheetData sheetId="2732">
        <row r="1">
          <cell r="A1" t="str">
            <v>PHIẾU XỬ LÝ HỒ SƠ THANH TOÁN VƯỢT THẨM QUYỀN PD</v>
          </cell>
        </row>
      </sheetData>
      <sheetData sheetId="2733">
        <row r="1">
          <cell r="A1" t="str">
            <v>PHIẾU XỬ LÝ HỒ SƠ THANH TOÁN VƯỢT THẨM QUYỀN PD</v>
          </cell>
        </row>
      </sheetData>
      <sheetData sheetId="2734">
        <row r="1">
          <cell r="A1" t="str">
            <v>PHIẾU XỬ LÝ HỒ SƠ THANH TOÁN VƯỢT THẨM QUYỀN PD</v>
          </cell>
        </row>
      </sheetData>
      <sheetData sheetId="2735">
        <row r="1">
          <cell r="A1" t="str">
            <v>PHIẾU XỬ LÝ HỒ SƠ THANH TOÁN VƯỢT THẨM QUYỀN PD</v>
          </cell>
        </row>
      </sheetData>
      <sheetData sheetId="2736">
        <row r="1">
          <cell r="A1" t="str">
            <v>PHIẾU XỬ LÝ HỒ SƠ THANH TOÁN VƯỢT THẨM QUYỀN PD</v>
          </cell>
        </row>
      </sheetData>
      <sheetData sheetId="2737">
        <row r="1">
          <cell r="A1" t="str">
            <v>PHIẾU XỬ LÝ HỒ SƠ THANH TOÁN VƯỢT THẨM QUYỀN PD</v>
          </cell>
        </row>
      </sheetData>
      <sheetData sheetId="2738">
        <row r="1">
          <cell r="A1" t="str">
            <v>PHIẾU XỬ LÝ HỒ SƠ THANH TOÁN VƯỢT THẨM QUYỀN PD</v>
          </cell>
        </row>
      </sheetData>
      <sheetData sheetId="2739">
        <row r="1">
          <cell r="A1" t="str">
            <v>PHIẾU XỬ LÝ HỒ SƠ THANH TOÁN VƯỢT THẨM QUYỀN PD</v>
          </cell>
        </row>
      </sheetData>
      <sheetData sheetId="2740">
        <row r="1">
          <cell r="A1" t="str">
            <v>PHIẾU XỬ LÝ HỒ SƠ THANH TOÁN VƯỢT THẨM QUYỀN PD</v>
          </cell>
        </row>
      </sheetData>
      <sheetData sheetId="2741">
        <row r="1">
          <cell r="A1" t="str">
            <v>PHIẾU XỬ LÝ HỒ SƠ THANH TOÁN VƯỢT THẨM QUYỀN PD</v>
          </cell>
        </row>
      </sheetData>
      <sheetData sheetId="2742">
        <row r="1">
          <cell r="A1" t="str">
            <v>PHIẾU XỬ LÝ HỒ SƠ THANH TOÁN VƯỢT THẨM QUYỀN PD</v>
          </cell>
        </row>
      </sheetData>
      <sheetData sheetId="2743">
        <row r="1">
          <cell r="A1" t="str">
            <v>PHIẾU XỬ LÝ HỒ SƠ THANH TOÁN VƯỢT THẨM QUYỀN PD</v>
          </cell>
        </row>
      </sheetData>
      <sheetData sheetId="2744">
        <row r="1">
          <cell r="A1" t="str">
            <v>PHIẾU XỬ LÝ HỒ SƠ THANH TOÁN VƯỢT THẨM QUYỀN PD</v>
          </cell>
        </row>
      </sheetData>
      <sheetData sheetId="2745">
        <row r="1">
          <cell r="A1" t="str">
            <v>PHIẾU XỬ LÝ HỒ SƠ THANH TOÁN VƯỢT THẨM QUYỀN PD</v>
          </cell>
        </row>
      </sheetData>
      <sheetData sheetId="2746">
        <row r="1">
          <cell r="A1" t="str">
            <v>PHIẾU XỬ LÝ HỒ SƠ THANH TOÁN VƯỢT THẨM QUYỀN PD</v>
          </cell>
        </row>
      </sheetData>
      <sheetData sheetId="2747">
        <row r="1">
          <cell r="A1" t="str">
            <v>PHIẾU XỬ LÝ HỒ SƠ THANH TOÁN VƯỢT THẨM QUYỀN PD</v>
          </cell>
        </row>
      </sheetData>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efreshError="1"/>
      <sheetData sheetId="3017" refreshError="1"/>
      <sheetData sheetId="3018" refreshError="1"/>
      <sheetData sheetId="3019" refreshError="1"/>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ow r="1">
          <cell r="A1" t="str">
            <v>PHIẾU XỬ LÝ HỒ SƠ THANH TOÁN VƯỢT THẨM QUYỀN PD</v>
          </cell>
        </row>
      </sheetData>
      <sheetData sheetId="3074"/>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efreshError="1"/>
      <sheetData sheetId="3100" refreshError="1"/>
      <sheetData sheetId="3101" refreshError="1"/>
      <sheetData sheetId="3102" refreshError="1"/>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sheetData sheetId="3292" refreshError="1"/>
      <sheetData sheetId="3293" refreshError="1"/>
      <sheetData sheetId="3294" refreshError="1"/>
      <sheetData sheetId="3295" refreshError="1"/>
      <sheetData sheetId="3296">
        <row r="1">
          <cell r="A1" t="str">
            <v>PHIẾU XỬ LÝ HỒ SƠ THANH TOÁN VƯỢT THẨM QUYỀN PD</v>
          </cell>
        </row>
      </sheetData>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efreshError="1"/>
      <sheetData sheetId="3319"/>
      <sheetData sheetId="3320" refreshError="1"/>
      <sheetData sheetId="3321" refreshError="1"/>
      <sheetData sheetId="3322" refreshError="1"/>
      <sheetData sheetId="3323">
        <row r="1">
          <cell r="A1" t="str">
            <v>PHIẾU XỬ LÝ HỒ SƠ THANH TOÁN VƯỢT THẨM QUYỀN PD</v>
          </cell>
        </row>
      </sheetData>
      <sheetData sheetId="3324">
        <row r="1">
          <cell r="A1" t="str">
            <v>PHIẾU XỬ LÝ HỒ SƠ THANH TOÁN VƯỢT THẨM QUYỀN PD</v>
          </cell>
        </row>
      </sheetData>
      <sheetData sheetId="3325"/>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efreshError="1"/>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efreshError="1"/>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efreshError="1"/>
      <sheetData sheetId="3620" refreshError="1"/>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efreshError="1"/>
      <sheetData sheetId="3627" refreshError="1"/>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ow r="1">
          <cell r="A1" t="str">
            <v>PHIẾU XỬ LÝ HỒ SƠ THANH TOÁN VƯỢT THẨM QUYỀN PD</v>
          </cell>
        </row>
      </sheetData>
      <sheetData sheetId="3875">
        <row r="1">
          <cell r="A1" t="str">
            <v>PHIẾU XỬ LÝ HỒ SƠ THANH TOÁN VƯỢT THẨM QUYỀN PD</v>
          </cell>
        </row>
      </sheetData>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ow r="1">
          <cell r="A1" t="str">
            <v>PHIẾU XỬ LÝ HỒ SƠ THANH TOÁN VƯỢT THẨM QUYỀN PD</v>
          </cell>
        </row>
      </sheetData>
      <sheetData sheetId="3884">
        <row r="1">
          <cell r="A1" t="str">
            <v>PHIẾU XỬ LÝ HỒ SƠ THANH TOÁN VƯỢT THẨM QUYỀN PD</v>
          </cell>
        </row>
      </sheetData>
      <sheetData sheetId="3885">
        <row r="1">
          <cell r="A1" t="str">
            <v>PHIẾU XỬ LÝ HỒ SƠ THANH TOÁN VƯỢT THẨM QUYỀN PD</v>
          </cell>
        </row>
      </sheetData>
      <sheetData sheetId="3886">
        <row r="1">
          <cell r="A1" t="str">
            <v>PHIẾU XỬ LÝ HỒ SƠ THANH TOÁN VƯỢT THẨM QUYỀN PD</v>
          </cell>
        </row>
      </sheetData>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ow r="1">
          <cell r="A1" t="str">
            <v>PHIẾU XỬ LÝ HỒ SƠ THANH TOÁN VƯỢT THẨM QUYỀN PD</v>
          </cell>
        </row>
      </sheetData>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ow r="1">
          <cell r="A1" t="str">
            <v>PHIẾU XỬ LÝ HỒ SƠ THANH TOÁN VƯỢT THẨM QUYỀN PD</v>
          </cell>
        </row>
      </sheetData>
      <sheetData sheetId="3973">
        <row r="1">
          <cell r="A1" t="str">
            <v>PHIẾU XỬ LÝ HỒ SƠ THANH TOÁN VƯỢT THẨM QUYỀN PD</v>
          </cell>
        </row>
      </sheetData>
      <sheetData sheetId="3974">
        <row r="1">
          <cell r="A1" t="str">
            <v>PHIẾU XỬ LÝ HỒ SƠ THANH TOÁN VƯỢT THẨM QUYỀN PD</v>
          </cell>
        </row>
      </sheetData>
      <sheetData sheetId="3975" refreshError="1"/>
      <sheetData sheetId="3976" refreshError="1"/>
      <sheetData sheetId="3977">
        <row r="1">
          <cell r="A1" t="str">
            <v>PHIẾU XỬ LÝ HỒ SƠ THANH TOÁN VƯỢT THẨM QUYỀN PD</v>
          </cell>
        </row>
      </sheetData>
      <sheetData sheetId="3978" refreshError="1"/>
      <sheetData sheetId="3979" refreshError="1"/>
      <sheetData sheetId="3980" refreshError="1"/>
      <sheetData sheetId="3981" refreshError="1"/>
      <sheetData sheetId="3982"/>
      <sheetData sheetId="3983"/>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ow r="1">
          <cell r="A1" t="str">
            <v>PHIẾU XỬ LÝ HỒ SƠ THANH TOÁN VƯỢT THẨM QUYỀN PD</v>
          </cell>
        </row>
      </sheetData>
      <sheetData sheetId="4078" refreshError="1"/>
      <sheetData sheetId="4079" refreshError="1"/>
      <sheetData sheetId="4080" refreshError="1"/>
      <sheetData sheetId="4081" refreshError="1"/>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ow r="1">
          <cell r="A1" t="str">
            <v>PHIẾU XỬ LÝ HỒ SƠ THANH TOÁN VƯỢT THẨM QUYỀN PD</v>
          </cell>
        </row>
      </sheetData>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efreshError="1"/>
      <sheetData sheetId="4148" refreshError="1"/>
      <sheetData sheetId="4149" refreshError="1"/>
      <sheetData sheetId="4150" refreshError="1"/>
      <sheetData sheetId="4151" refreshError="1"/>
      <sheetData sheetId="4152" refreshError="1"/>
      <sheetData sheetId="4153" refreshError="1"/>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efreshError="1"/>
      <sheetData sheetId="4157" refreshError="1"/>
      <sheetData sheetId="4158" refreshError="1"/>
      <sheetData sheetId="4159" refreshError="1"/>
      <sheetData sheetId="4160" refreshError="1"/>
      <sheetData sheetId="4161" refreshError="1"/>
      <sheetData sheetId="4162" refreshError="1"/>
      <sheetData sheetId="4163">
        <row r="1">
          <cell r="A1" t="str">
            <v>PHIẾU XỬ LÝ HỒ SƠ THANH TOÁN VƯỢT THẨM QUYỀN PD</v>
          </cell>
        </row>
      </sheetData>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ow r="1">
          <cell r="A1" t="str">
            <v>PHIẾU XỬ LÝ HỒ SƠ THANH TOÁN VƯỢT THẨM QUYỀN PD</v>
          </cell>
        </row>
      </sheetData>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row r="1">
          <cell r="A1" t="str">
            <v>PHIẾU XỬ LÝ HỒ SƠ THANH TOÁN VƯỢT THẨM QUYỀN PD</v>
          </cell>
        </row>
      </sheetData>
      <sheetData sheetId="4222">
        <row r="1">
          <cell r="A1" t="str">
            <v>PHIẾU XỬ LÝ HỒ SƠ THANH TOÁN VƯỢT THẨM QUYỀN PD</v>
          </cell>
        </row>
      </sheetData>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row r="1">
          <cell r="A1" t="str">
            <v>PHIẾU XỬ LÝ HỒ SƠ THANH TOÁN VƯỢT THẨM QUYỀN PD</v>
          </cell>
        </row>
      </sheetData>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ow r="1">
          <cell r="A1" t="str">
            <v>PHIẾU XỬ LÝ HỒ SƠ THANH TOÁN VƯỢT THẨM QUYỀN PD</v>
          </cell>
        </row>
      </sheetData>
      <sheetData sheetId="4271">
        <row r="1">
          <cell r="A1" t="str">
            <v>PHIẾU XỬ LÝ HỒ SƠ THANH TOÁN VƯỢT THẨM QUYỀN PD</v>
          </cell>
        </row>
      </sheetData>
      <sheetData sheetId="4272">
        <row r="1">
          <cell r="A1" t="str">
            <v>PHIẾU XỬ LÝ HỒ SƠ THANH TOÁN VƯỢT THẨM QUYỀN PD</v>
          </cell>
        </row>
      </sheetData>
      <sheetData sheetId="4273">
        <row r="1">
          <cell r="A1" t="str">
            <v>PHIẾU XỬ LÝ HỒ SƠ THANH TOÁN VƯỢT THẨM QUYỀN PD</v>
          </cell>
        </row>
      </sheetData>
      <sheetData sheetId="4274">
        <row r="1">
          <cell r="A1" t="str">
            <v>PHIẾU XỬ LÝ HỒ SƠ THANH TOÁN VƯỢT THẨM QUYỀN PD</v>
          </cell>
        </row>
      </sheetData>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efreshError="1"/>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efreshError="1"/>
      <sheetData sheetId="4430" refreshError="1"/>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efreshError="1"/>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efreshError="1"/>
      <sheetData sheetId="4509" refreshError="1"/>
      <sheetData sheetId="4510">
        <row r="1">
          <cell r="A1" t="str">
            <v>PHIẾU XỬ LÝ HỒ SƠ THANH TOÁN VƯỢT THẨM QUYỀN PD</v>
          </cell>
        </row>
      </sheetData>
      <sheetData sheetId="4511" refreshError="1"/>
      <sheetData sheetId="4512" refreshError="1"/>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efreshError="1"/>
      <sheetData sheetId="4537" refreshError="1"/>
      <sheetData sheetId="4538" refreshError="1"/>
      <sheetData sheetId="4539" refreshError="1"/>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ow r="1">
          <cell r="A1" t="str">
            <v>PHIẾU XỬ LÝ HỒ SƠ THANH TOÁN VƯỢT THẨM QUYỀN PD</v>
          </cell>
        </row>
      </sheetData>
      <sheetData sheetId="5212">
        <row r="1">
          <cell r="A1" t="str">
            <v>PHIẾU XỬ LÝ HỒ SƠ THANH TOÁN VƯỢT THẨM QUYỀN PD</v>
          </cell>
        </row>
      </sheetData>
      <sheetData sheetId="5213">
        <row r="1">
          <cell r="A1" t="str">
            <v>PHIẾU XỬ LÝ HỒ SƠ THANH TOÁN VƯỢT THẨM QUYỀN PD</v>
          </cell>
        </row>
      </sheetData>
      <sheetData sheetId="5214">
        <row r="1">
          <cell r="A1" t="str">
            <v>PHIẾU XỬ LÝ HỒ SƠ THANH TOÁN VƯỢT THẨM QUYỀN PD</v>
          </cell>
        </row>
      </sheetData>
      <sheetData sheetId="5215">
        <row r="1">
          <cell r="A1" t="str">
            <v>PHIẾU XỬ LÝ HỒ SƠ THANH TOÁN VƯỢT THẨM QUYỀN PD</v>
          </cell>
        </row>
      </sheetData>
      <sheetData sheetId="5216">
        <row r="1">
          <cell r="A1" t="str">
            <v>PHIẾU XỬ LÝ HỒ SƠ THANH TOÁN VƯỢT THẨM QUYỀN PD</v>
          </cell>
        </row>
      </sheetData>
      <sheetData sheetId="5217">
        <row r="1">
          <cell r="A1" t="str">
            <v>PHIẾU XỬ LÝ HỒ SƠ THANH TOÁN VƯỢT THẨM QUYỀN PD</v>
          </cell>
        </row>
      </sheetData>
      <sheetData sheetId="5218">
        <row r="1">
          <cell r="A1" t="str">
            <v>PHIẾU XỬ LÝ HỒ SƠ THANH TOÁN VƯỢT THẨM QUYỀN PD</v>
          </cell>
        </row>
      </sheetData>
      <sheetData sheetId="5219">
        <row r="1">
          <cell r="A1" t="str">
            <v>PHIẾU XỬ LÝ HỒ SƠ THANH TOÁN VƯỢT THẨM QUYỀN PD</v>
          </cell>
        </row>
      </sheetData>
      <sheetData sheetId="5220">
        <row r="1">
          <cell r="A1" t="str">
            <v>PHIẾU XỬ LÝ HỒ SƠ THANH TOÁN VƯỢT THẨM QUYỀN PD</v>
          </cell>
        </row>
      </sheetData>
      <sheetData sheetId="5221">
        <row r="1">
          <cell r="A1" t="str">
            <v>PHIẾU XỬ LÝ HỒ SƠ THANH TOÁN VƯỢT THẨM QUYỀN PD</v>
          </cell>
        </row>
      </sheetData>
      <sheetData sheetId="5222">
        <row r="1">
          <cell r="A1" t="str">
            <v>PHIẾU XỬ LÝ HỒ SƠ THANH TOÁN VƯỢT THẨM QUYỀN PD</v>
          </cell>
        </row>
      </sheetData>
      <sheetData sheetId="5223">
        <row r="1">
          <cell r="A1" t="str">
            <v>PHIẾU XỬ LÝ HỒ SƠ THANH TOÁN VƯỢT THẨM QUYỀN PD</v>
          </cell>
        </row>
      </sheetData>
      <sheetData sheetId="5224">
        <row r="1">
          <cell r="A1" t="str">
            <v>PHIẾU XỬ LÝ HỒ SƠ THANH TOÁN VƯỢT THẨM QUYỀN PD</v>
          </cell>
        </row>
      </sheetData>
      <sheetData sheetId="5225">
        <row r="1">
          <cell r="A1" t="str">
            <v>PHIẾU XỬ LÝ HỒ SƠ THANH TOÁN VƯỢT THẨM QUYỀN PD</v>
          </cell>
        </row>
      </sheetData>
      <sheetData sheetId="5226">
        <row r="1">
          <cell r="A1" t="str">
            <v>PHIẾU XỬ LÝ HỒ SƠ THANH TOÁN VƯỢT THẨM QUYỀN PD</v>
          </cell>
        </row>
      </sheetData>
      <sheetData sheetId="5227">
        <row r="1">
          <cell r="A1" t="str">
            <v>PHIẾU XỬ LÝ HỒ SƠ THANH TOÁN VƯỢT THẨM QUYỀN PD</v>
          </cell>
        </row>
      </sheetData>
      <sheetData sheetId="5228">
        <row r="1">
          <cell r="A1" t="str">
            <v>PHIẾU XỬ LÝ HỒ SƠ THANH TOÁN VƯỢT THẨM QUYỀN PD</v>
          </cell>
        </row>
      </sheetData>
      <sheetData sheetId="5229">
        <row r="1">
          <cell r="A1" t="str">
            <v>PHIẾU XỬ LÝ HỒ SƠ THANH TOÁN VƯỢT THẨM QUYỀN PD</v>
          </cell>
        </row>
      </sheetData>
      <sheetData sheetId="5230">
        <row r="1">
          <cell r="A1" t="str">
            <v>PHIẾU XỬ LÝ HỒ SƠ THANH TOÁN VƯỢT THẨM QUYỀN PD</v>
          </cell>
        </row>
      </sheetData>
      <sheetData sheetId="5231">
        <row r="1">
          <cell r="A1" t="str">
            <v>PHIẾU XỬ LÝ HỒ SƠ THANH TOÁN VƯỢT THẨM QUYỀN PD</v>
          </cell>
        </row>
      </sheetData>
      <sheetData sheetId="5232">
        <row r="1">
          <cell r="A1" t="str">
            <v>PHIẾU XỬ LÝ HỒ SƠ THANH TOÁN VƯỢT THẨM QUYỀN PD</v>
          </cell>
        </row>
      </sheetData>
      <sheetData sheetId="5233">
        <row r="1">
          <cell r="A1" t="str">
            <v>PHIẾU XỬ LÝ HỒ SƠ THANH TOÁN VƯỢT THẨM QUYỀN PD</v>
          </cell>
        </row>
      </sheetData>
      <sheetData sheetId="5234">
        <row r="1">
          <cell r="A1" t="str">
            <v>PHIẾU XỬ LÝ HỒ SƠ THANH TOÁN VƯỢT THẨM QUYỀN PD</v>
          </cell>
        </row>
      </sheetData>
      <sheetData sheetId="5235">
        <row r="1">
          <cell r="A1" t="str">
            <v>PHIẾU XỬ LÝ HỒ SƠ THANH TOÁN VƯỢT THẨM QUYỀN PD</v>
          </cell>
        </row>
      </sheetData>
      <sheetData sheetId="5236">
        <row r="1">
          <cell r="A1" t="str">
            <v>PHIẾU XỬ LÝ HỒ SƠ THANH TOÁN VƯỢT THẨM QUYỀN PD</v>
          </cell>
        </row>
      </sheetData>
      <sheetData sheetId="5237">
        <row r="1">
          <cell r="A1" t="str">
            <v>PHIẾU XỬ LÝ HỒ SƠ THANH TOÁN VƯỢT THẨM QUYỀN PD</v>
          </cell>
        </row>
      </sheetData>
      <sheetData sheetId="5238">
        <row r="1">
          <cell r="A1" t="str">
            <v>PHIẾU XỬ LÝ HỒ SƠ THANH TOÁN VƯỢT THẨM QUYỀN PD</v>
          </cell>
        </row>
      </sheetData>
      <sheetData sheetId="5239">
        <row r="1">
          <cell r="A1" t="str">
            <v>PHIẾU XỬ LÝ HỒ SƠ THANH TOÁN VƯỢT THẨM QUYỀN PD</v>
          </cell>
        </row>
      </sheetData>
      <sheetData sheetId="5240">
        <row r="1">
          <cell r="A1" t="str">
            <v>PHIẾU XỬ LÝ HỒ SƠ THANH TOÁN VƯỢT THẨM QUYỀN PD</v>
          </cell>
        </row>
      </sheetData>
      <sheetData sheetId="5241">
        <row r="1">
          <cell r="A1" t="str">
            <v>PHIẾU XỬ LÝ HỒ SƠ THANH TOÁN VƯỢT THẨM QUYỀN PD</v>
          </cell>
        </row>
      </sheetData>
      <sheetData sheetId="5242">
        <row r="1">
          <cell r="A1" t="str">
            <v>PHIẾU XỬ LÝ HỒ SƠ THANH TOÁN VƯỢT THẨM QUYỀN PD</v>
          </cell>
        </row>
      </sheetData>
      <sheetData sheetId="5243">
        <row r="1">
          <cell r="A1" t="str">
            <v>PHIẾU XỬ LÝ HỒ SƠ THANH TOÁN VƯỢT THẨM QUYỀN PD</v>
          </cell>
        </row>
      </sheetData>
      <sheetData sheetId="5244">
        <row r="1">
          <cell r="A1" t="str">
            <v>PHIẾU XỬ LÝ HỒ SƠ THANH TOÁN VƯỢT THẨM QUYỀN PD</v>
          </cell>
        </row>
      </sheetData>
      <sheetData sheetId="5245">
        <row r="1">
          <cell r="A1" t="str">
            <v>PHIẾU XỬ LÝ HỒ SƠ THANH TOÁN VƯỢT THẨM QUYỀN PD</v>
          </cell>
        </row>
      </sheetData>
      <sheetData sheetId="5246">
        <row r="1">
          <cell r="A1" t="str">
            <v>PHIẾU XỬ LÝ HỒ SƠ THANH TOÁN VƯỢT THẨM QUYỀN PD</v>
          </cell>
        </row>
      </sheetData>
      <sheetData sheetId="5247">
        <row r="1">
          <cell r="A1" t="str">
            <v>PHIẾU XỬ LÝ HỒ SƠ THANH TOÁN VƯỢT THẨM QUYỀN PD</v>
          </cell>
        </row>
      </sheetData>
      <sheetData sheetId="5248">
        <row r="1">
          <cell r="A1" t="str">
            <v>PHIẾU XỬ LÝ HỒ SƠ THANH TOÁN VƯỢT THẨM QUYỀN PD</v>
          </cell>
        </row>
      </sheetData>
      <sheetData sheetId="5249">
        <row r="1">
          <cell r="A1" t="str">
            <v>PHIẾU XỬ LÝ HỒ SƠ THANH TOÁN VƯỢT THẨM QUYỀN PD</v>
          </cell>
        </row>
      </sheetData>
      <sheetData sheetId="5250">
        <row r="1">
          <cell r="A1" t="str">
            <v>PHIẾU XỬ LÝ HỒ SƠ THANH TOÁN VƯỢT THẨM QUYỀN PD</v>
          </cell>
        </row>
      </sheetData>
      <sheetData sheetId="5251">
        <row r="1">
          <cell r="A1" t="str">
            <v>PHIẾU XỬ LÝ HỒ SƠ THANH TOÁN VƯỢT THẨM QUYỀN PD</v>
          </cell>
        </row>
      </sheetData>
      <sheetData sheetId="5252">
        <row r="1">
          <cell r="A1" t="str">
            <v>PHIẾU XỬ LÝ HỒ SƠ THANH TOÁN VƯỢT THẨM QUYỀN PD</v>
          </cell>
        </row>
      </sheetData>
      <sheetData sheetId="5253">
        <row r="1">
          <cell r="A1" t="str">
            <v>PHIẾU XỬ LÝ HỒ SƠ THANH TOÁN VƯỢT THẨM QUYỀN PD</v>
          </cell>
        </row>
      </sheetData>
      <sheetData sheetId="5254">
        <row r="1">
          <cell r="A1" t="str">
            <v>PHIẾU XỬ LÝ HỒ SƠ THANH TOÁN VƯỢT THẨM QUYỀN PD</v>
          </cell>
        </row>
      </sheetData>
      <sheetData sheetId="5255">
        <row r="1">
          <cell r="A1" t="str">
            <v>PHIẾU XỬ LÝ HỒ SƠ THANH TOÁN VƯỢT THẨM QUYỀN PD</v>
          </cell>
        </row>
      </sheetData>
      <sheetData sheetId="5256">
        <row r="1">
          <cell r="A1" t="str">
            <v>PHIẾU XỬ LÝ HỒ SƠ THANH TOÁN VƯỢT THẨM QUYỀN PD</v>
          </cell>
        </row>
      </sheetData>
      <sheetData sheetId="5257">
        <row r="1">
          <cell r="A1" t="str">
            <v>PHIẾU XỬ LÝ HỒ SƠ THANH TOÁN VƯỢT THẨM QUYỀN PD</v>
          </cell>
        </row>
      </sheetData>
      <sheetData sheetId="5258">
        <row r="1">
          <cell r="A1" t="str">
            <v>PHIẾU XỬ LÝ HỒ SƠ THANH TOÁN VƯỢT THẨM QUYỀN PD</v>
          </cell>
        </row>
      </sheetData>
      <sheetData sheetId="5259">
        <row r="1">
          <cell r="A1" t="str">
            <v>PHIẾU XỬ LÝ HỒ SƠ THANH TOÁN VƯỢT THẨM QUYỀN PD</v>
          </cell>
        </row>
      </sheetData>
      <sheetData sheetId="5260">
        <row r="1">
          <cell r="A1" t="str">
            <v>PHIẾU XỬ LÝ HỒ SƠ THANH TOÁN VƯỢT THẨM QUYỀN PD</v>
          </cell>
        </row>
      </sheetData>
      <sheetData sheetId="5261">
        <row r="1">
          <cell r="A1" t="str">
            <v>PHIẾU XỬ LÝ HỒ SƠ THANH TOÁN VƯỢT THẨM QUYỀN PD</v>
          </cell>
        </row>
      </sheetData>
      <sheetData sheetId="5262">
        <row r="1">
          <cell r="A1" t="str">
            <v>PHIẾU XỬ LÝ HỒ SƠ THANH TOÁN VƯỢT THẨM QUYỀN PD</v>
          </cell>
        </row>
      </sheetData>
      <sheetData sheetId="5263">
        <row r="1">
          <cell r="A1" t="str">
            <v>PHIẾU XỬ LÝ HỒ SƠ THANH TOÁN VƯỢT THẨM QUYỀN PD</v>
          </cell>
        </row>
      </sheetData>
      <sheetData sheetId="5264">
        <row r="1">
          <cell r="A1" t="str">
            <v>PHIẾU XỬ LÝ HỒ SƠ THANH TOÁN VƯỢT THẨM QUYỀN PD</v>
          </cell>
        </row>
      </sheetData>
      <sheetData sheetId="5265">
        <row r="1">
          <cell r="A1" t="str">
            <v>PHIẾU XỬ LÝ HỒ SƠ THANH TOÁN VƯỢT THẨM QUYỀN PD</v>
          </cell>
        </row>
      </sheetData>
      <sheetData sheetId="5266">
        <row r="1">
          <cell r="A1" t="str">
            <v>PHIẾU XỬ LÝ HỒ SƠ THANH TOÁN VƯỢT THẨM QUYỀN PD</v>
          </cell>
        </row>
      </sheetData>
      <sheetData sheetId="5267">
        <row r="1">
          <cell r="A1" t="str">
            <v>PHIẾU XỬ LÝ HỒ SƠ THANH TOÁN VƯỢT THẨM QUYỀN PD</v>
          </cell>
        </row>
      </sheetData>
      <sheetData sheetId="5268">
        <row r="1">
          <cell r="A1" t="str">
            <v>PHIẾU XỬ LÝ HỒ SƠ THANH TOÁN VƯỢT THẨM QUYỀN PD</v>
          </cell>
        </row>
      </sheetData>
      <sheetData sheetId="5269">
        <row r="1">
          <cell r="A1" t="str">
            <v>PHIẾU XỬ LÝ HỒ SƠ THANH TOÁN VƯỢT THẨM QUYỀN PD</v>
          </cell>
        </row>
      </sheetData>
      <sheetData sheetId="5270">
        <row r="1">
          <cell r="A1" t="str">
            <v>PHIẾU XỬ LÝ HỒ SƠ THANH TOÁN VƯỢT THẨM QUYỀN PD</v>
          </cell>
        </row>
      </sheetData>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efreshError="1"/>
      <sheetData sheetId="5305">
        <row r="1">
          <cell r="A1" t="str">
            <v>PHIẾU XỬ LÝ HỒ SƠ THANH TOÁN VƯỢT THẨM QUYỀN PD</v>
          </cell>
        </row>
      </sheetData>
      <sheetData sheetId="5306" refreshError="1"/>
      <sheetData sheetId="5307" refreshError="1"/>
      <sheetData sheetId="5308" refreshError="1"/>
      <sheetData sheetId="5309" refreshError="1"/>
      <sheetData sheetId="5310">
        <row r="1">
          <cell r="A1" t="str">
            <v>PHIẾU XỬ LÝ HỒ SƠ THANH TOÁN VƯỢT THẨM QUYỀN PD</v>
          </cell>
        </row>
      </sheetData>
      <sheetData sheetId="5311">
        <row r="1">
          <cell r="A1" t="str">
            <v>PHIẾU XỬ LÝ HỒ SƠ THANH TOÁN VƯỢT THẨM QUYỀN PD</v>
          </cell>
        </row>
      </sheetData>
      <sheetData sheetId="5312">
        <row r="1">
          <cell r="A1" t="str">
            <v>PHIẾU XỬ LÝ HỒ SƠ THANH TOÁN VƯỢT THẨM QUYỀN PD</v>
          </cell>
        </row>
      </sheetData>
      <sheetData sheetId="5313">
        <row r="1">
          <cell r="A1" t="str">
            <v>PHIẾU XỬ LÝ HỒ SƠ THANH TOÁN VƯỢT THẨM QUYỀN PD</v>
          </cell>
        </row>
      </sheetData>
      <sheetData sheetId="5314">
        <row r="1">
          <cell r="A1" t="str">
            <v>PHIẾU XỬ LÝ HỒ SƠ THANH TOÁN VƯỢT THẨM QUYỀN PD</v>
          </cell>
        </row>
      </sheetData>
      <sheetData sheetId="5315">
        <row r="1">
          <cell r="A1" t="str">
            <v>PHIẾU XỬ LÝ HỒ SƠ THANH TOÁN VƯỢT THẨM QUYỀN PD</v>
          </cell>
        </row>
      </sheetData>
      <sheetData sheetId="5316">
        <row r="1">
          <cell r="A1" t="str">
            <v>PHIẾU XỬ LÝ HỒ SƠ THANH TOÁN VƯỢT THẨM QUYỀN PD</v>
          </cell>
        </row>
      </sheetData>
      <sheetData sheetId="5317">
        <row r="1">
          <cell r="A1" t="str">
            <v>PHIẾU XỬ LÝ HỒ SƠ THANH TOÁN VƯỢT THẨM QUYỀN PD</v>
          </cell>
        </row>
      </sheetData>
      <sheetData sheetId="5318">
        <row r="1">
          <cell r="A1" t="str">
            <v>PHIẾU XỬ LÝ HỒ SƠ THANH TOÁN VƯỢT THẨM QUYỀN PD</v>
          </cell>
        </row>
      </sheetData>
      <sheetData sheetId="5319">
        <row r="1">
          <cell r="A1" t="str">
            <v>PHIẾU XỬ LÝ HỒ SƠ THANH TOÁN VƯỢT THẨM QUYỀN PD</v>
          </cell>
        </row>
      </sheetData>
      <sheetData sheetId="5320">
        <row r="1">
          <cell r="A1" t="str">
            <v>PHIẾU XỬ LÝ HỒ SƠ THANH TOÁN VƯỢT THẨM QUYỀN PD</v>
          </cell>
        </row>
      </sheetData>
      <sheetData sheetId="5321">
        <row r="1">
          <cell r="A1" t="str">
            <v>PHIẾU XỬ LÝ HỒ SƠ THANH TOÁN VƯỢT THẨM QUYỀN PD</v>
          </cell>
        </row>
      </sheetData>
      <sheetData sheetId="5322">
        <row r="1">
          <cell r="A1" t="str">
            <v>PHIẾU XỬ LÝ HỒ SƠ THANH TOÁN VƯỢT THẨM QUYỀN PD</v>
          </cell>
        </row>
      </sheetData>
      <sheetData sheetId="5323">
        <row r="1">
          <cell r="A1" t="str">
            <v>PHIẾU XỬ LÝ HỒ SƠ THANH TOÁN VƯỢT THẨM QUYỀN PD</v>
          </cell>
        </row>
      </sheetData>
      <sheetData sheetId="5324">
        <row r="1">
          <cell r="A1" t="str">
            <v>PHIẾU XỬ LÝ HỒ SƠ THANH TOÁN VƯỢT THẨM QUYỀN PD</v>
          </cell>
        </row>
      </sheetData>
      <sheetData sheetId="5325">
        <row r="1">
          <cell r="A1" t="str">
            <v>PHIẾU XỬ LÝ HỒ SƠ THANH TOÁN VƯỢT THẨM QUYỀN PD</v>
          </cell>
        </row>
      </sheetData>
      <sheetData sheetId="5326" refreshError="1"/>
      <sheetData sheetId="5327" refreshError="1"/>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ow r="1">
          <cell r="A1" t="str">
            <v>PHIẾU XỬ LÝ HỒ SƠ THANH TOÁN VƯỢT THẨM QUYỀN PD</v>
          </cell>
        </row>
      </sheetData>
      <sheetData sheetId="5339" refreshError="1"/>
      <sheetData sheetId="5340" refreshError="1"/>
      <sheetData sheetId="5341" refreshError="1"/>
      <sheetData sheetId="5342">
        <row r="1">
          <cell r="A1" t="str">
            <v>PHIẾU XỬ LÝ HỒ SƠ THANH TOÁN VƯỢT THẨM QUYỀN PD</v>
          </cell>
        </row>
      </sheetData>
      <sheetData sheetId="5343" refreshError="1"/>
      <sheetData sheetId="5344" refreshError="1"/>
      <sheetData sheetId="5345" refreshError="1"/>
      <sheetData sheetId="5346" refreshError="1"/>
      <sheetData sheetId="5347" refreshError="1"/>
      <sheetData sheetId="5348" refreshError="1"/>
      <sheetData sheetId="5349" refreshError="1"/>
      <sheetData sheetId="5350">
        <row r="1">
          <cell r="A1" t="str">
            <v>PHIẾU XỬ LÝ HỒ SƠ THANH TOÁN VƯỢT THẨM QUYỀN PD</v>
          </cell>
        </row>
      </sheetData>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ow r="1">
          <cell r="A1" t="str">
            <v>PHIẾU XỬ LÝ HỒ SƠ THANH TOÁN VƯỢT THẨM QUYỀN PD</v>
          </cell>
        </row>
      </sheetData>
      <sheetData sheetId="5421">
        <row r="1">
          <cell r="A1" t="str">
            <v>PHIẾU XỬ LÝ HỒ SƠ THANH TOÁN VƯỢT THẨM QUYỀN PD</v>
          </cell>
        </row>
      </sheetData>
      <sheetData sheetId="5422">
        <row r="1">
          <cell r="A1" t="str">
            <v>PHIẾU XỬ LÝ HỒ SƠ THANH TOÁN VƯỢT THẨM QUYỀN PD</v>
          </cell>
        </row>
      </sheetData>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ow r="1">
          <cell r="A1" t="str">
            <v>PHIẾU XỬ LÝ HỒ SƠ THANH TOÁN VƯỢT THẨM QUYỀN PD</v>
          </cell>
        </row>
      </sheetData>
      <sheetData sheetId="5522" refreshError="1"/>
      <sheetData sheetId="5523" refreshError="1"/>
      <sheetData sheetId="5524" refreshError="1"/>
      <sheetData sheetId="5525" refreshError="1"/>
      <sheetData sheetId="5526" refreshError="1"/>
      <sheetData sheetId="5527">
        <row r="1">
          <cell r="A1" t="str">
            <v>PHIẾU XỬ LÝ HỒ SƠ THANH TOÁN VƯỢT THẨM QUYỀN PD</v>
          </cell>
        </row>
      </sheetData>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efreshError="1"/>
      <sheetData sheetId="5571" refreshError="1"/>
      <sheetData sheetId="5572" refreshError="1"/>
      <sheetData sheetId="5573">
        <row r="1">
          <cell r="A1" t="str">
            <v>PHIẾU XỬ LÝ HỒ SƠ THANH TOÁN VƯỢT THẨM QUYỀN PD</v>
          </cell>
        </row>
      </sheetData>
      <sheetData sheetId="5574" refreshError="1"/>
      <sheetData sheetId="5575" refreshError="1"/>
      <sheetData sheetId="5576" refreshError="1"/>
      <sheetData sheetId="5577" refreshError="1"/>
      <sheetData sheetId="5578" refreshError="1"/>
      <sheetData sheetId="5579" refreshError="1"/>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ow r="1">
          <cell r="A1" t="str">
            <v>PHIẾU XỬ LÝ HỒ SƠ THANH TOÁN VƯỢT THẨM QUYỀN PD</v>
          </cell>
        </row>
      </sheetData>
      <sheetData sheetId="5583" refreshError="1"/>
      <sheetData sheetId="5584" refreshError="1"/>
      <sheetData sheetId="5585">
        <row r="1">
          <cell r="A1" t="str">
            <v>PHIẾU XỬ LÝ HỒ SƠ THANH TOÁN VƯỢT THẨM QUYỀN PD</v>
          </cell>
        </row>
      </sheetData>
      <sheetData sheetId="5586">
        <row r="1">
          <cell r="A1" t="str">
            <v>PHIẾU XỬ LÝ HỒ SƠ THANH TOÁN VƯỢT THẨM QUYỀN PD</v>
          </cell>
        </row>
      </sheetData>
      <sheetData sheetId="5587">
        <row r="1">
          <cell r="A1" t="str">
            <v>PHIẾU XỬ LÝ HỒ SƠ THANH TOÁN VƯỢT THẨM QUYỀN PD</v>
          </cell>
        </row>
      </sheetData>
      <sheetData sheetId="5588">
        <row r="1">
          <cell r="A1" t="str">
            <v>PHIẾU XỬ LÝ HỒ SƠ THANH TOÁN VƯỢT THẨM QUYỀN PD</v>
          </cell>
        </row>
      </sheetData>
      <sheetData sheetId="5589">
        <row r="1">
          <cell r="A1" t="str">
            <v>PHIẾU XỬ LÝ HỒ SƠ THANH TOÁN VƯỢT THẨM QUYỀN PD</v>
          </cell>
        </row>
      </sheetData>
      <sheetData sheetId="5590">
        <row r="1">
          <cell r="A1" t="str">
            <v>PHIẾU XỬ LÝ HỒ SƠ THANH TOÁN VƯỢT THẨM QUYỀN PD</v>
          </cell>
        </row>
      </sheetData>
      <sheetData sheetId="5591">
        <row r="1">
          <cell r="A1" t="str">
            <v>PHIẾU XỬ LÝ HỒ SƠ THANH TOÁN VƯỢT THẨM QUYỀN PD</v>
          </cell>
        </row>
      </sheetData>
      <sheetData sheetId="5592">
        <row r="1">
          <cell r="A1" t="str">
            <v>PHIẾU XỬ LÝ HỒ SƠ THANH TOÁN VƯỢT THẨM QUYỀN PD</v>
          </cell>
        </row>
      </sheetData>
      <sheetData sheetId="5593">
        <row r="1">
          <cell r="A1" t="str">
            <v>PHIẾU XỬ LÝ HỒ SƠ THANH TOÁN VƯỢT THẨM QUYỀN PD</v>
          </cell>
        </row>
      </sheetData>
      <sheetData sheetId="5594">
        <row r="1">
          <cell r="A1" t="str">
            <v>PHIẾU XỬ LÝ HỒ SƠ THANH TOÁN VƯỢT THẨM QUYỀN PD</v>
          </cell>
        </row>
      </sheetData>
      <sheetData sheetId="5595" refreshError="1"/>
      <sheetData sheetId="5596">
        <row r="1">
          <cell r="A1" t="str">
            <v>PHIẾU XỬ LÝ HỒ SƠ THANH TOÁN VƯỢT THẨM QUYỀN PD</v>
          </cell>
        </row>
      </sheetData>
      <sheetData sheetId="5597" refreshError="1"/>
      <sheetData sheetId="5598">
        <row r="1">
          <cell r="A1" t="str">
            <v>PHIẾU XỬ LÝ HỒ SƠ THANH TOÁN VƯỢT THẨM QUYỀN PD</v>
          </cell>
        </row>
      </sheetData>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ow r="1">
          <cell r="A1" t="str">
            <v>PHIẾU XỬ LÝ HỒ SƠ THANH TOÁN VƯỢT THẨM QUYỀN PD</v>
          </cell>
        </row>
      </sheetData>
      <sheetData sheetId="5629">
        <row r="1">
          <cell r="A1" t="str">
            <v>PHIẾU XỬ LÝ HỒ SƠ THANH TOÁN VƯỢT THẨM QUYỀN PD</v>
          </cell>
        </row>
      </sheetData>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ow r="1">
          <cell r="A1" t="str">
            <v>PHIẾU XỬ LÝ HỒ SƠ THANH TOÁN VƯỢT THẨM QUYỀN PD</v>
          </cell>
        </row>
      </sheetData>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ow r="1">
          <cell r="A1" t="str">
            <v>PHIẾU XỬ LÝ HỒ SƠ THANH TOÁN VƯỢT THẨM QUYỀN PD</v>
          </cell>
        </row>
      </sheetData>
      <sheetData sheetId="5780">
        <row r="1">
          <cell r="A1" t="str">
            <v>PHIẾU XỬ LÝ HỒ SƠ THANH TOÁN VƯỢT THẨM QUYỀN PD</v>
          </cell>
        </row>
      </sheetData>
      <sheetData sheetId="5781">
        <row r="1">
          <cell r="A1" t="str">
            <v>PHIẾU XỬ LÝ HỒ SƠ THANH TOÁN VƯỢT THẨM QUYỀN PD</v>
          </cell>
        </row>
      </sheetData>
      <sheetData sheetId="5782">
        <row r="1">
          <cell r="A1" t="str">
            <v>PHIẾU XỬ LÝ HỒ SƠ THANH TOÁN VƯỢT THẨM QUYỀN PD</v>
          </cell>
        </row>
      </sheetData>
      <sheetData sheetId="5783">
        <row r="1">
          <cell r="A1" t="str">
            <v>PHIẾU XỬ LÝ HỒ SƠ THANH TOÁN VƯỢT THẨM QUYỀN PD</v>
          </cell>
        </row>
      </sheetData>
      <sheetData sheetId="5784">
        <row r="1">
          <cell r="A1" t="str">
            <v>PHIẾU XỬ LÝ HỒ SƠ THANH TOÁN VƯỢT THẨM QUYỀN PD</v>
          </cell>
        </row>
      </sheetData>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ow r="1">
          <cell r="A1" t="str">
            <v>PHIẾU XỬ LÝ HỒ SƠ THANH TOÁN VƯỢT THẨM QUYỀN PD</v>
          </cell>
        </row>
      </sheetData>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ow r="1">
          <cell r="A1" t="str">
            <v>PHIẾU XỬ LÝ HỒ SƠ THANH TOÁN VƯỢT THẨM QUYỀN PD</v>
          </cell>
        </row>
      </sheetData>
      <sheetData sheetId="5822">
        <row r="1">
          <cell r="A1" t="str">
            <v>PHIẾU XỬ LÝ HỒ SƠ THANH TOÁN VƯỢT THẨM QUYỀN PD</v>
          </cell>
        </row>
      </sheetData>
      <sheetData sheetId="5823"/>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ow r="1">
          <cell r="A1" t="str">
            <v>PHIẾU XỬ LÝ HỒ SƠ THANH TOÁN VƯỢT THẨM QUYỀN PD</v>
          </cell>
        </row>
      </sheetData>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ow r="1">
          <cell r="A1" t="str">
            <v>PHIẾU XỬ LÝ HỒ SƠ THANH TOÁN VƯỢT THẨM QUYỀN PD</v>
          </cell>
        </row>
      </sheetData>
      <sheetData sheetId="5863">
        <row r="1">
          <cell r="A1" t="str">
            <v>PHIẾU XỬ LÝ HỒ SƠ THANH TOÁN VƯỢT THẨM QUYỀN PD</v>
          </cell>
        </row>
      </sheetData>
      <sheetData sheetId="5864">
        <row r="1">
          <cell r="A1" t="str">
            <v>PHIẾU XỬ LÝ HỒ SƠ THANH TOÁN VƯỢT THẨM QUYỀN PD</v>
          </cell>
        </row>
      </sheetData>
      <sheetData sheetId="5865">
        <row r="1">
          <cell r="A1" t="str">
            <v>PHIẾU XỬ LÝ HỒ SƠ THANH TOÁN VƯỢT THẨM QUYỀN PD</v>
          </cell>
        </row>
      </sheetData>
      <sheetData sheetId="5866">
        <row r="1">
          <cell r="A1" t="str">
            <v>PHIẾU XỬ LÝ HỒ SƠ THANH TOÁN VƯỢT THẨM QUYỀN PD</v>
          </cell>
        </row>
      </sheetData>
      <sheetData sheetId="5867">
        <row r="1">
          <cell r="A1" t="str">
            <v>PHIẾU XỬ LÝ HỒ SƠ THANH TOÁN VƯỢT THẨM QUYỀN PD</v>
          </cell>
        </row>
      </sheetData>
      <sheetData sheetId="5868" refreshError="1"/>
      <sheetData sheetId="5869" refreshError="1"/>
      <sheetData sheetId="5870">
        <row r="1">
          <cell r="A1" t="str">
            <v>PHIẾU XỬ LÝ HỒ SƠ THANH TOÁN VƯỢT THẨM QUYỀN PD</v>
          </cell>
        </row>
      </sheetData>
      <sheetData sheetId="5871">
        <row r="1">
          <cell r="A1" t="str">
            <v>PHIẾU XỬ LÝ HỒ SƠ THANH TOÁN VƯỢT THẨM QUYỀN PD</v>
          </cell>
        </row>
      </sheetData>
      <sheetData sheetId="5872">
        <row r="1">
          <cell r="A1" t="str">
            <v>PHIẾU XỬ LÝ HỒ SƠ THANH TOÁN VƯỢT THẨM QUYỀN PD</v>
          </cell>
        </row>
      </sheetData>
      <sheetData sheetId="5873">
        <row r="1">
          <cell r="A1" t="str">
            <v>PHIẾU XỬ LÝ HỒ SƠ THANH TOÁN VƯỢT THẨM QUYỀN PD</v>
          </cell>
        </row>
      </sheetData>
      <sheetData sheetId="5874">
        <row r="1">
          <cell r="A1" t="str">
            <v>PHIẾU XỬ LÝ HỒ SƠ THANH TOÁN VƯỢT THẨM QUYỀN PD</v>
          </cell>
        </row>
      </sheetData>
      <sheetData sheetId="5875">
        <row r="1">
          <cell r="A1" t="str">
            <v>PHIẾU XỬ LÝ HỒ SƠ THANH TOÁN VƯỢT THẨM QUYỀN PD</v>
          </cell>
        </row>
      </sheetData>
      <sheetData sheetId="5876">
        <row r="1">
          <cell r="A1" t="str">
            <v>PHIẾU XỬ LÝ HỒ SƠ THANH TOÁN VƯỢT THẨM QUYỀN PD</v>
          </cell>
        </row>
      </sheetData>
      <sheetData sheetId="5877">
        <row r="1">
          <cell r="A1" t="str">
            <v>PHIẾU XỬ LÝ HỒ SƠ THANH TOÁN VƯỢT THẨM QUYỀN PD</v>
          </cell>
        </row>
      </sheetData>
      <sheetData sheetId="5878">
        <row r="1">
          <cell r="A1" t="str">
            <v>PHIẾU XỬ LÝ HỒ SƠ THANH TOÁN VƯỢT THẨM QUYỀN PD</v>
          </cell>
        </row>
      </sheetData>
      <sheetData sheetId="5879">
        <row r="1">
          <cell r="A1" t="str">
            <v>PHIẾU XỬ LÝ HỒ SƠ THANH TOÁN VƯỢT THẨM QUYỀN PD</v>
          </cell>
        </row>
      </sheetData>
      <sheetData sheetId="5880">
        <row r="1">
          <cell r="A1" t="str">
            <v>PHIẾU XỬ LÝ HỒ SƠ THANH TOÁN VƯỢT THẨM QUYỀN PD</v>
          </cell>
        </row>
      </sheetData>
      <sheetData sheetId="5881">
        <row r="1">
          <cell r="A1" t="str">
            <v>PHIẾU XỬ LÝ HỒ SƠ THANH TOÁN VƯỢT THẨM QUYỀN PD</v>
          </cell>
        </row>
      </sheetData>
      <sheetData sheetId="5882">
        <row r="1">
          <cell r="A1" t="str">
            <v>PHIẾU XỬ LÝ HỒ SƠ THANH TOÁN VƯỢT THẨM QUYỀN PD</v>
          </cell>
        </row>
      </sheetData>
      <sheetData sheetId="5883">
        <row r="1">
          <cell r="A1" t="str">
            <v>PHIẾU XỬ LÝ HỒ SƠ THANH TOÁN VƯỢT THẨM QUYỀN PD</v>
          </cell>
        </row>
      </sheetData>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ow r="1">
          <cell r="A1" t="str">
            <v>PHIẾU XỬ LÝ HỒ SƠ THANH TOÁN VƯỢT THẨM QUYỀN PD</v>
          </cell>
        </row>
      </sheetData>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ow r="1">
          <cell r="A1" t="str">
            <v>PHIẾU XỬ LÝ HỒ SƠ THANH TOÁN VƯỢT THẨM QUYỀN PD</v>
          </cell>
        </row>
      </sheetData>
      <sheetData sheetId="5921" refreshError="1"/>
      <sheetData sheetId="5922" refreshError="1"/>
      <sheetData sheetId="5923" refreshError="1"/>
      <sheetData sheetId="5924" refreshError="1"/>
      <sheetData sheetId="5925" refreshError="1"/>
      <sheetData sheetId="5926">
        <row r="1">
          <cell r="A1" t="str">
            <v>PHIẾU XỬ LÝ HỒ SƠ THANH TOÁN VƯỢT THẨM QUYỀN PD</v>
          </cell>
        </row>
      </sheetData>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ow r="1">
          <cell r="A1" t="str">
            <v>PHIẾU XỬ LÝ HỒ SƠ THANH TOÁN VƯỢT THẨM QUYỀN PD</v>
          </cell>
        </row>
      </sheetData>
      <sheetData sheetId="5936">
        <row r="1">
          <cell r="A1" t="str">
            <v>PHIẾU XỬ LÝ HỒ SƠ THANH TOÁN VƯỢT THẨM QUYỀN PD</v>
          </cell>
        </row>
      </sheetData>
      <sheetData sheetId="5937">
        <row r="1">
          <cell r="A1" t="str">
            <v>PHIẾU XỬ LÝ HỒ SƠ THANH TOÁN VƯỢT THẨM QUYỀN PD</v>
          </cell>
        </row>
      </sheetData>
      <sheetData sheetId="5938">
        <row r="1">
          <cell r="A1" t="str">
            <v>PHIẾU XỬ LÝ HỒ SƠ THANH TOÁN VƯỢT THẨM QUYỀN PD</v>
          </cell>
        </row>
      </sheetData>
      <sheetData sheetId="5939">
        <row r="1">
          <cell r="A1" t="str">
            <v>PHIẾU XỬ LÝ HỒ SƠ THANH TOÁN VƯỢT THẨM QUYỀN PD</v>
          </cell>
        </row>
      </sheetData>
      <sheetData sheetId="5940">
        <row r="1">
          <cell r="A1" t="str">
            <v>PHIẾU XỬ LÝ HỒ SƠ THANH TOÁN VƯỢT THẨM QUYỀN PD</v>
          </cell>
        </row>
      </sheetData>
      <sheetData sheetId="5941">
        <row r="1">
          <cell r="A1" t="str">
            <v>PHIẾU XỬ LÝ HỒ SƠ THANH TOÁN VƯỢT THẨM QUYỀN PD</v>
          </cell>
        </row>
      </sheetData>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ow r="1">
          <cell r="A1" t="str">
            <v>PHIẾU XỬ LÝ HỒ SƠ THANH TOÁN VƯỢT THẨM QUYỀN PD</v>
          </cell>
        </row>
      </sheetData>
      <sheetData sheetId="6107">
        <row r="1">
          <cell r="A1" t="str">
            <v>PHIẾU XỬ LÝ HỒ SƠ THANH TOÁN VƯỢT THẨM QUYỀN PD</v>
          </cell>
        </row>
      </sheetData>
      <sheetData sheetId="6108" refreshError="1"/>
      <sheetData sheetId="6109" refreshError="1"/>
      <sheetData sheetId="6110" refreshError="1"/>
      <sheetData sheetId="6111">
        <row r="1">
          <cell r="A1" t="str">
            <v>PHIẾU XỬ LÝ HỒ SƠ THANH TOÁN VƯỢT THẨM QUYỀN PD</v>
          </cell>
        </row>
      </sheetData>
      <sheetData sheetId="6112">
        <row r="1">
          <cell r="A1" t="str">
            <v>PHIẾU XỬ LÝ HỒ SƠ THANH TOÁN VƯỢT THẨM QUYỀN PD</v>
          </cell>
        </row>
      </sheetData>
      <sheetData sheetId="6113">
        <row r="1">
          <cell r="A1" t="str">
            <v>PHIẾU XỬ LÝ HỒ SƠ THANH TOÁN VƯỢT THẨM QUYỀN PD</v>
          </cell>
        </row>
      </sheetData>
      <sheetData sheetId="6114">
        <row r="1">
          <cell r="A1" t="str">
            <v>PHIẾU XỬ LÝ HỒ SƠ THANH TOÁN VƯỢT THẨM QUYỀN PD</v>
          </cell>
        </row>
      </sheetData>
      <sheetData sheetId="6115">
        <row r="1">
          <cell r="A1" t="str">
            <v>PHIẾU XỬ LÝ HỒ SƠ THANH TOÁN VƯỢT THẨM QUYỀN PD</v>
          </cell>
        </row>
      </sheetData>
      <sheetData sheetId="6116">
        <row r="1">
          <cell r="A1" t="str">
            <v>PHIẾU XỬ LÝ HỒ SƠ THANH TOÁN VƯỢT THẨM QUYỀN PD</v>
          </cell>
        </row>
      </sheetData>
      <sheetData sheetId="6117">
        <row r="1">
          <cell r="A1" t="str">
            <v>PHIẾU XỬ LÝ HỒ SƠ THANH TOÁN VƯỢT THẨM QUYỀN PD</v>
          </cell>
        </row>
      </sheetData>
      <sheetData sheetId="6118">
        <row r="1">
          <cell r="A1" t="str">
            <v>PHIẾU XỬ LÝ HỒ SƠ THANH TOÁN VƯỢT THẨM QUYỀN PD</v>
          </cell>
        </row>
      </sheetData>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ow r="1">
          <cell r="A1" t="str">
            <v>PHIẾU XỬ LÝ HỒ SƠ THANH TOÁN VƯỢT THẨM QUYỀN PD</v>
          </cell>
        </row>
      </sheetData>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sheetData sheetId="6141"/>
      <sheetData sheetId="6142"/>
      <sheetData sheetId="6143">
        <row r="1">
          <cell r="A1" t="str">
            <v>PHIẾU XỬ LÝ HỒ SƠ THANH TOÁN VƯỢT THẨM QUYỀN PD</v>
          </cell>
        </row>
      </sheetData>
      <sheetData sheetId="6144"/>
      <sheetData sheetId="6145"/>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ow r="1">
          <cell r="A1" t="str">
            <v>PHIẾU XỬ LÝ HỒ SƠ THANH TOÁN VƯỢT THẨM QUYỀN PD</v>
          </cell>
        </row>
      </sheetData>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ow r="1">
          <cell r="A1" t="str">
            <v>PHIẾU XỬ LÝ HỒ SƠ THANH TOÁN VƯỢT THẨM QUYỀN PD</v>
          </cell>
        </row>
      </sheetData>
      <sheetData sheetId="6287" refreshError="1"/>
      <sheetData sheetId="6288" refreshError="1"/>
      <sheetData sheetId="6289" refreshError="1"/>
      <sheetData sheetId="6290" refreshError="1"/>
      <sheetData sheetId="6291">
        <row r="1">
          <cell r="A1" t="str">
            <v>PHIẾU XỬ LÝ HỒ SƠ THANH TOÁN VƯỢT THẨM QUYỀN PD</v>
          </cell>
        </row>
      </sheetData>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ow r="1">
          <cell r="A1" t="str">
            <v>PHIẾU XỬ LÝ HỒ SƠ THANH TOÁN VƯỢT THẨM QUYỀN PD</v>
          </cell>
        </row>
      </sheetData>
      <sheetData sheetId="6474">
        <row r="1">
          <cell r="A1" t="str">
            <v>PHIẾU XỬ LÝ HỒ SƠ THANH TOÁN VƯỢT THẨM QUYỀN PD</v>
          </cell>
        </row>
      </sheetData>
      <sheetData sheetId="6475">
        <row r="1">
          <cell r="A1" t="str">
            <v>PHIẾU XỬ LÝ HỒ SƠ THANH TOÁN VƯỢT THẨM QUYỀN PD</v>
          </cell>
        </row>
      </sheetData>
      <sheetData sheetId="6476">
        <row r="1">
          <cell r="A1" t="str">
            <v>PHIẾU XỬ LÝ HỒ SƠ THANH TOÁN VƯỢT THẨM QUYỀN PD</v>
          </cell>
        </row>
      </sheetData>
      <sheetData sheetId="6477">
        <row r="1">
          <cell r="A1" t="str">
            <v>PHIẾU XỬ LÝ HỒ SƠ THANH TOÁN VƯỢT THẨM QUYỀN PD</v>
          </cell>
        </row>
      </sheetData>
      <sheetData sheetId="6478">
        <row r="1">
          <cell r="A1" t="str">
            <v>PHIẾU XỬ LÝ HỒ SƠ THANH TOÁN VƯỢT THẨM QUYỀN PD</v>
          </cell>
        </row>
      </sheetData>
      <sheetData sheetId="6479">
        <row r="1">
          <cell r="A1" t="str">
            <v>PHIẾU XỬ LÝ HỒ SƠ THANH TOÁN VƯỢT THẨM QUYỀN PD</v>
          </cell>
        </row>
      </sheetData>
      <sheetData sheetId="6480">
        <row r="1">
          <cell r="A1" t="str">
            <v>PHIẾU XỬ LÝ HỒ SƠ THANH TOÁN VƯỢT THẨM QUYỀN PD</v>
          </cell>
        </row>
      </sheetData>
      <sheetData sheetId="6481">
        <row r="1">
          <cell r="A1" t="str">
            <v>PHIẾU XỬ LÝ HỒ SƠ THANH TOÁN VƯỢT THẨM QUYỀN PD</v>
          </cell>
        </row>
      </sheetData>
      <sheetData sheetId="6482">
        <row r="1">
          <cell r="A1" t="str">
            <v>PHIẾU XỬ LÝ HỒ SƠ THANH TOÁN VƯỢT THẨM QUYỀN PD</v>
          </cell>
        </row>
      </sheetData>
      <sheetData sheetId="6483">
        <row r="1">
          <cell r="A1" t="str">
            <v>PHIẾU XỬ LÝ HỒ SƠ THANH TOÁN VƯỢT THẨM QUYỀN PD</v>
          </cell>
        </row>
      </sheetData>
      <sheetData sheetId="6484">
        <row r="1">
          <cell r="A1" t="str">
            <v>PHIẾU XỬ LÝ HỒ SƠ THANH TOÁN VƯỢT THẨM QUYỀN PD</v>
          </cell>
        </row>
      </sheetData>
      <sheetData sheetId="6485">
        <row r="1">
          <cell r="A1" t="str">
            <v>PHIẾU XỬ LÝ HỒ SƠ THANH TOÁN VƯỢT THẨM QUYỀN PD</v>
          </cell>
        </row>
      </sheetData>
      <sheetData sheetId="6486">
        <row r="1">
          <cell r="A1" t="str">
            <v>PHIẾU XỬ LÝ HỒ SƠ THANH TOÁN VƯỢT THẨM QUYỀN PD</v>
          </cell>
        </row>
      </sheetData>
      <sheetData sheetId="6487">
        <row r="1">
          <cell r="A1" t="str">
            <v>PHIẾU XỬ LÝ HỒ SƠ THANH TOÁN VƯỢT THẨM QUYỀN PD</v>
          </cell>
        </row>
      </sheetData>
      <sheetData sheetId="6488">
        <row r="1">
          <cell r="A1" t="str">
            <v>PHIẾU XỬ LÝ HỒ SƠ THANH TOÁN VƯỢT THẨM QUYỀN PD</v>
          </cell>
        </row>
      </sheetData>
      <sheetData sheetId="6489">
        <row r="1">
          <cell r="A1" t="str">
            <v>PHIẾU XỬ LÝ HỒ SƠ THANH TOÁN VƯỢT THẨM QUYỀN PD</v>
          </cell>
        </row>
      </sheetData>
      <sheetData sheetId="6490">
        <row r="1">
          <cell r="A1" t="str">
            <v>PHIẾU XỬ LÝ HỒ SƠ THANH TOÁN VƯỢT THẨM QUYỀN PD</v>
          </cell>
        </row>
      </sheetData>
      <sheetData sheetId="6491">
        <row r="1">
          <cell r="A1" t="str">
            <v>PHIẾU XỬ LÝ HỒ SƠ THANH TOÁN VƯỢT THẨM QUYỀN PD</v>
          </cell>
        </row>
      </sheetData>
      <sheetData sheetId="6492">
        <row r="1">
          <cell r="A1" t="str">
            <v>PHIẾU XỬ LÝ HỒ SƠ THANH TOÁN VƯỢT THẨM QUYỀN PD</v>
          </cell>
        </row>
      </sheetData>
      <sheetData sheetId="6493">
        <row r="1">
          <cell r="A1" t="str">
            <v>PHIẾU XỬ LÝ HỒ SƠ THANH TOÁN VƯỢT THẨM QUYỀN PD</v>
          </cell>
        </row>
      </sheetData>
      <sheetData sheetId="6494">
        <row r="1">
          <cell r="A1" t="str">
            <v>PHIẾU XỬ LÝ HỒ SƠ THANH TOÁN VƯỢT THẨM QUYỀN PD</v>
          </cell>
        </row>
      </sheetData>
      <sheetData sheetId="6495">
        <row r="1">
          <cell r="A1" t="str">
            <v>PHIẾU XỬ LÝ HỒ SƠ THANH TOÁN VƯỢT THẨM QUYỀN PD</v>
          </cell>
        </row>
      </sheetData>
      <sheetData sheetId="6496">
        <row r="1">
          <cell r="A1" t="str">
            <v>PHIẾU XỬ LÝ HỒ SƠ THANH TOÁN VƯỢT THẨM QUYỀN PD</v>
          </cell>
        </row>
      </sheetData>
      <sheetData sheetId="6497">
        <row r="1">
          <cell r="A1" t="str">
            <v>PHIẾU XỬ LÝ HỒ SƠ THANH TOÁN VƯỢT THẨM QUYỀN PD</v>
          </cell>
        </row>
      </sheetData>
      <sheetData sheetId="6498">
        <row r="1">
          <cell r="A1" t="str">
            <v>PHIẾU XỬ LÝ HỒ SƠ THANH TOÁN VƯỢT THẨM QUYỀN PD</v>
          </cell>
        </row>
      </sheetData>
      <sheetData sheetId="6499">
        <row r="1">
          <cell r="A1" t="str">
            <v>PHIẾU XỬ LÝ HỒ SƠ THANH TOÁN VƯỢT THẨM QUYỀN PD</v>
          </cell>
        </row>
      </sheetData>
      <sheetData sheetId="6500">
        <row r="1">
          <cell r="A1" t="str">
            <v>PHIẾU XỬ LÝ HỒ SƠ THANH TOÁN VƯỢT THẨM QUYỀN PD</v>
          </cell>
        </row>
      </sheetData>
      <sheetData sheetId="6501">
        <row r="1">
          <cell r="A1" t="str">
            <v>PHIẾU XỬ LÝ HỒ SƠ THANH TOÁN VƯỢT THẨM QUYỀN PD</v>
          </cell>
        </row>
      </sheetData>
      <sheetData sheetId="6502">
        <row r="1">
          <cell r="A1" t="str">
            <v>PHIẾU XỬ LÝ HỒ SƠ THANH TOÁN VƯỢT THẨM QUYỀN PD</v>
          </cell>
        </row>
      </sheetData>
      <sheetData sheetId="6503">
        <row r="1">
          <cell r="A1" t="str">
            <v>PHIẾU XỬ LÝ HỒ SƠ THANH TOÁN VƯỢT THẨM QUYỀN PD</v>
          </cell>
        </row>
      </sheetData>
      <sheetData sheetId="6504">
        <row r="1">
          <cell r="A1" t="str">
            <v>PHIẾU XỬ LÝ HỒ SƠ THANH TOÁN VƯỢT THẨM QUYỀN PD</v>
          </cell>
        </row>
      </sheetData>
      <sheetData sheetId="6505">
        <row r="1">
          <cell r="A1" t="str">
            <v>PHIẾU XỬ LÝ HỒ SƠ THANH TOÁN VƯỢT THẨM QUYỀN PD</v>
          </cell>
        </row>
      </sheetData>
      <sheetData sheetId="6506">
        <row r="1">
          <cell r="A1" t="str">
            <v>PHIẾU XỬ LÝ HỒ SƠ THANH TOÁN VƯỢT THẨM QUYỀN PD</v>
          </cell>
        </row>
      </sheetData>
      <sheetData sheetId="6507">
        <row r="1">
          <cell r="A1" t="str">
            <v>PHIẾU XỬ LÝ HỒ SƠ THANH TOÁN VƯỢT THẨM QUYỀN PD</v>
          </cell>
        </row>
      </sheetData>
      <sheetData sheetId="6508">
        <row r="1">
          <cell r="A1" t="str">
            <v>PHIẾU XỬ LÝ HỒ SƠ THANH TOÁN VƯỢT THẨM QUYỀN PD</v>
          </cell>
        </row>
      </sheetData>
      <sheetData sheetId="6509">
        <row r="1">
          <cell r="A1" t="str">
            <v>PHIẾU XỬ LÝ HỒ SƠ THANH TOÁN VƯỢT THẨM QUYỀN PD</v>
          </cell>
        </row>
      </sheetData>
      <sheetData sheetId="6510">
        <row r="1">
          <cell r="A1" t="str">
            <v>PHIẾU XỬ LÝ HỒ SƠ THANH TOÁN VƯỢT THẨM QUYỀN PD</v>
          </cell>
        </row>
      </sheetData>
      <sheetData sheetId="6511">
        <row r="1">
          <cell r="A1" t="str">
            <v>PHIẾU XỬ LÝ HỒ SƠ THANH TOÁN VƯỢT THẨM QUYỀN PD</v>
          </cell>
        </row>
      </sheetData>
      <sheetData sheetId="6512">
        <row r="1">
          <cell r="A1" t="str">
            <v>PHIẾU XỬ LÝ HỒ SƠ THANH TOÁN VƯỢT THẨM QUYỀN PD</v>
          </cell>
        </row>
      </sheetData>
      <sheetData sheetId="6513">
        <row r="1">
          <cell r="A1" t="str">
            <v>PHIẾU XỬ LÝ HỒ SƠ THANH TOÁN VƯỢT THẨM QUYỀN PD</v>
          </cell>
        </row>
      </sheetData>
      <sheetData sheetId="6514">
        <row r="1">
          <cell r="A1" t="str">
            <v>PHIẾU XỬ LÝ HỒ SƠ THANH TOÁN VƯỢT THẨM QUYỀN PD</v>
          </cell>
        </row>
      </sheetData>
      <sheetData sheetId="6515">
        <row r="1">
          <cell r="A1" t="str">
            <v>PHIẾU XỬ LÝ HỒ SƠ THANH TOÁN VƯỢT THẨM QUYỀN PD</v>
          </cell>
        </row>
      </sheetData>
      <sheetData sheetId="6516">
        <row r="1">
          <cell r="A1" t="str">
            <v>PHIẾU XỬ LÝ HỒ SƠ THANH TOÁN VƯỢT THẨM QUYỀN PD</v>
          </cell>
        </row>
      </sheetData>
      <sheetData sheetId="6517">
        <row r="1">
          <cell r="A1" t="str">
            <v>PHIẾU XỬ LÝ HỒ SƠ THANH TOÁN VƯỢT THẨM QUYỀN PD</v>
          </cell>
        </row>
      </sheetData>
      <sheetData sheetId="6518">
        <row r="1">
          <cell r="A1" t="str">
            <v>PHIẾU XỬ LÝ HỒ SƠ THANH TOÁN VƯỢT THẨM QUYỀN PD</v>
          </cell>
        </row>
      </sheetData>
      <sheetData sheetId="6519">
        <row r="1">
          <cell r="A1" t="str">
            <v>PHIẾU XỬ LÝ HỒ SƠ THANH TOÁN VƯỢT THẨM QUYỀN PD</v>
          </cell>
        </row>
      </sheetData>
      <sheetData sheetId="6520">
        <row r="1">
          <cell r="A1" t="str">
            <v>PHIẾU XỬ LÝ HỒ SƠ THANH TOÁN VƯỢT THẨM QUYỀN PD</v>
          </cell>
        </row>
      </sheetData>
      <sheetData sheetId="6521">
        <row r="1">
          <cell r="A1" t="str">
            <v>PHIẾU XỬ LÝ HỒ SƠ THANH TOÁN VƯỢT THẨM QUYỀN PD</v>
          </cell>
        </row>
      </sheetData>
      <sheetData sheetId="6522">
        <row r="1">
          <cell r="A1" t="str">
            <v>PHIẾU XỬ LÝ HỒ SƠ THANH TOÁN VƯỢT THẨM QUYỀN PD</v>
          </cell>
        </row>
      </sheetData>
      <sheetData sheetId="6523">
        <row r="1">
          <cell r="A1" t="str">
            <v>PHIẾU XỬ LÝ HỒ SƠ THANH TOÁN VƯỢT THẨM QUYỀN PD</v>
          </cell>
        </row>
      </sheetData>
      <sheetData sheetId="6524">
        <row r="1">
          <cell r="A1" t="str">
            <v>PHIẾU XỬ LÝ HỒ SƠ THANH TOÁN VƯỢT THẨM QUYỀN PD</v>
          </cell>
        </row>
      </sheetData>
      <sheetData sheetId="6525">
        <row r="1">
          <cell r="A1" t="str">
            <v>PHIẾU XỬ LÝ HỒ SƠ THANH TOÁN VƯỢT THẨM QUYỀN PD</v>
          </cell>
        </row>
      </sheetData>
      <sheetData sheetId="6526">
        <row r="1">
          <cell r="A1" t="str">
            <v>PHIẾU XỬ LÝ HỒ SƠ THANH TOÁN VƯỢT THẨM QUYỀN PD</v>
          </cell>
        </row>
      </sheetData>
      <sheetData sheetId="6527">
        <row r="1">
          <cell r="A1" t="str">
            <v>PHIẾU XỬ LÝ HỒ SƠ THANH TOÁN VƯỢT THẨM QUYỀN PD</v>
          </cell>
        </row>
      </sheetData>
      <sheetData sheetId="6528">
        <row r="1">
          <cell r="A1" t="str">
            <v>PHIẾU XỬ LÝ HỒ SƠ THANH TOÁN VƯỢT THẨM QUYỀN PD</v>
          </cell>
        </row>
      </sheetData>
      <sheetData sheetId="6529">
        <row r="1">
          <cell r="A1" t="str">
            <v>PHIẾU XỬ LÝ HỒ SƠ THANH TOÁN VƯỢT THẨM QUYỀN PD</v>
          </cell>
        </row>
      </sheetData>
      <sheetData sheetId="6530">
        <row r="1">
          <cell r="A1" t="str">
            <v>PHIẾU XỬ LÝ HỒ SƠ THANH TOÁN VƯỢT THẨM QUYỀN PD</v>
          </cell>
        </row>
      </sheetData>
      <sheetData sheetId="6531">
        <row r="1">
          <cell r="A1" t="str">
            <v>PHIẾU XỬ LÝ HỒ SƠ THANH TOÁN VƯỢT THẨM QUYỀN PD</v>
          </cell>
        </row>
      </sheetData>
      <sheetData sheetId="6532">
        <row r="1">
          <cell r="A1" t="str">
            <v>PHIẾU XỬ LÝ HỒ SƠ THANH TOÁN VƯỢT THẨM QUYỀN PD</v>
          </cell>
        </row>
      </sheetData>
      <sheetData sheetId="6533">
        <row r="1">
          <cell r="A1" t="str">
            <v>PHIẾU XỬ LÝ HỒ SƠ THANH TOÁN VƯỢT THẨM QUYỀN PD</v>
          </cell>
        </row>
      </sheetData>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efreshError="1"/>
      <sheetData sheetId="6885" refreshError="1"/>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ow r="1">
          <cell r="A1" t="str">
            <v>PHIẾU XỬ LÝ HỒ SƠ THANH TOÁN VƯỢT THẨM QUYỀN PD</v>
          </cell>
        </row>
      </sheetData>
      <sheetData sheetId="6909" refreshError="1"/>
      <sheetData sheetId="6910" refreshError="1"/>
      <sheetData sheetId="6911" refreshError="1"/>
      <sheetData sheetId="6912" refreshError="1"/>
      <sheetData sheetId="6913" refreshError="1"/>
      <sheetData sheetId="6914" refreshError="1"/>
      <sheetData sheetId="6915">
        <row r="1">
          <cell r="A1" t="str">
            <v>PHIẾU XỬ LÝ HỒ SƠ THANH TOÁN VƯỢT THẨM QUYỀN PD</v>
          </cell>
        </row>
      </sheetData>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ow r="1">
          <cell r="A1" t="str">
            <v>PHIẾU XỬ LÝ HỒ SƠ THANH TOÁN VƯỢT THẨM QUYỀN PD</v>
          </cell>
        </row>
      </sheetData>
      <sheetData sheetId="6970">
        <row r="1">
          <cell r="A1" t="str">
            <v>PHIẾU XỬ LÝ HỒ SƠ THANH TOÁN VƯỢT THẨM QUYỀN PD</v>
          </cell>
        </row>
      </sheetData>
      <sheetData sheetId="6971">
        <row r="1">
          <cell r="A1" t="str">
            <v>PHIẾU XỬ LÝ HỒ SƠ THANH TOÁN VƯỢT THẨM QUYỀN PD</v>
          </cell>
        </row>
      </sheetData>
      <sheetData sheetId="6972">
        <row r="1">
          <cell r="A1" t="str">
            <v>PHIẾU XỬ LÝ HỒ SƠ THANH TOÁN VƯỢT THẨM QUYỀN PD</v>
          </cell>
        </row>
      </sheetData>
      <sheetData sheetId="6973">
        <row r="1">
          <cell r="A1" t="str">
            <v>PHIẾU XỬ LÝ HỒ SƠ THANH TOÁN VƯỢT THẨM QUYỀN PD</v>
          </cell>
        </row>
      </sheetData>
      <sheetData sheetId="6974">
        <row r="1">
          <cell r="A1" t="str">
            <v>PHIẾU XỬ LÝ HỒ SƠ THANH TOÁN VƯỢT THẨM QUYỀN PD</v>
          </cell>
        </row>
      </sheetData>
      <sheetData sheetId="6975">
        <row r="1">
          <cell r="A1" t="str">
            <v>PHIẾU XỬ LÝ HỒ SƠ THANH TOÁN VƯỢT THẨM QUYỀN PD</v>
          </cell>
        </row>
      </sheetData>
      <sheetData sheetId="6976">
        <row r="1">
          <cell r="A1" t="str">
            <v>PHIẾU XỬ LÝ HỒ SƠ THANH TOÁN VƯỢT THẨM QUYỀN PD</v>
          </cell>
        </row>
      </sheetData>
      <sheetData sheetId="6977">
        <row r="1">
          <cell r="A1" t="str">
            <v>PHIẾU XỬ LÝ HỒ SƠ THANH TOÁN VƯỢT THẨM QUYỀN PD</v>
          </cell>
        </row>
      </sheetData>
      <sheetData sheetId="6978">
        <row r="1">
          <cell r="A1" t="str">
            <v>PHIẾU XỬ LÝ HỒ SƠ THANH TOÁN VƯỢT THẨM QUYỀN PD</v>
          </cell>
        </row>
      </sheetData>
      <sheetData sheetId="6979">
        <row r="1">
          <cell r="A1" t="str">
            <v>PHIẾU XỬ LÝ HỒ SƠ THANH TOÁN VƯỢT THẨM QUYỀN PD</v>
          </cell>
        </row>
      </sheetData>
      <sheetData sheetId="6980">
        <row r="1">
          <cell r="A1" t="str">
            <v>PHIẾU XỬ LÝ HỒ SƠ THANH TOÁN VƯỢT THẨM QUYỀN PD</v>
          </cell>
        </row>
      </sheetData>
      <sheetData sheetId="6981">
        <row r="1">
          <cell r="A1" t="str">
            <v>PHIẾU XỬ LÝ HỒ SƠ THANH TOÁN VƯỢT THẨM QUYỀN PD</v>
          </cell>
        </row>
      </sheetData>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ow r="1">
          <cell r="A1" t="str">
            <v>PHIẾU XỬ LÝ HỒ SƠ THANH TOÁN VƯỢT THẨM QUYỀN PD</v>
          </cell>
        </row>
      </sheetData>
      <sheetData sheetId="7048">
        <row r="1">
          <cell r="A1" t="str">
            <v>PHIẾU XỬ LÝ HỒ SƠ THANH TOÁN VƯỢT THẨM QUYỀN PD</v>
          </cell>
        </row>
      </sheetData>
      <sheetData sheetId="7049">
        <row r="1">
          <cell r="A1" t="str">
            <v>PHIẾU XỬ LÝ HỒ SƠ THANH TOÁN VƯỢT THẨM QUYỀN PD</v>
          </cell>
        </row>
      </sheetData>
      <sheetData sheetId="7050">
        <row r="1">
          <cell r="A1" t="str">
            <v>PHIẾU XỬ LÝ HỒ SƠ THANH TOÁN VƯỢT THẨM QUYỀN PD</v>
          </cell>
        </row>
      </sheetData>
      <sheetData sheetId="7051">
        <row r="1">
          <cell r="A1" t="str">
            <v>PHIẾU XỬ LÝ HỒ SƠ THANH TOÁN VƯỢT THẨM QUYỀN PD</v>
          </cell>
        </row>
      </sheetData>
      <sheetData sheetId="7052">
        <row r="1">
          <cell r="A1" t="str">
            <v>PHIẾU XỬ LÝ HỒ SƠ THANH TOÁN VƯỢT THẨM QUYỀN PD</v>
          </cell>
        </row>
      </sheetData>
      <sheetData sheetId="7053">
        <row r="1">
          <cell r="A1" t="str">
            <v>PHIẾU XỬ LÝ HỒ SƠ THANH TOÁN VƯỢT THẨM QUYỀN PD</v>
          </cell>
        </row>
      </sheetData>
      <sheetData sheetId="7054">
        <row r="1">
          <cell r="A1" t="str">
            <v>PHIẾU XỬ LÝ HỒ SƠ THANH TOÁN VƯỢT THẨM QUYỀN PD</v>
          </cell>
        </row>
      </sheetData>
      <sheetData sheetId="7055">
        <row r="1">
          <cell r="A1" t="str">
            <v>PHIẾU XỬ LÝ HỒ SƠ THANH TOÁN VƯỢT THẨM QUYỀN PD</v>
          </cell>
        </row>
      </sheetData>
      <sheetData sheetId="7056">
        <row r="1">
          <cell r="A1" t="str">
            <v>PHIẾU XỬ LÝ HỒ SƠ THANH TOÁN VƯỢT THẨM QUYỀN PD</v>
          </cell>
        </row>
      </sheetData>
      <sheetData sheetId="7057">
        <row r="1">
          <cell r="A1" t="str">
            <v>PHIẾU XỬ LÝ HỒ SƠ THANH TOÁN VƯỢT THẨM QUYỀN PD</v>
          </cell>
        </row>
      </sheetData>
      <sheetData sheetId="7058">
        <row r="1">
          <cell r="A1" t="str">
            <v>PHIẾU XỬ LÝ HỒ SƠ THANH TOÁN VƯỢT THẨM QUYỀN PD</v>
          </cell>
        </row>
      </sheetData>
      <sheetData sheetId="7059">
        <row r="1">
          <cell r="A1" t="str">
            <v>PHIẾU XỬ LÝ HỒ SƠ THANH TOÁN VƯỢT THẨM QUYỀN PD</v>
          </cell>
        </row>
      </sheetData>
      <sheetData sheetId="7060">
        <row r="1">
          <cell r="A1" t="str">
            <v>PHIẾU XỬ LÝ HỒ SƠ THANH TOÁN VƯỢT THẨM QUYỀN PD</v>
          </cell>
        </row>
      </sheetData>
      <sheetData sheetId="7061">
        <row r="1">
          <cell r="A1" t="str">
            <v>PHIẾU XỬ LÝ HỒ SƠ THANH TOÁN VƯỢT THẨM QUYỀN PD</v>
          </cell>
        </row>
      </sheetData>
      <sheetData sheetId="7062">
        <row r="1">
          <cell r="A1" t="str">
            <v>PHIẾU XỬ LÝ HỒ SƠ THANH TOÁN VƯỢT THẨM QUYỀN PD</v>
          </cell>
        </row>
      </sheetData>
      <sheetData sheetId="7063">
        <row r="1">
          <cell r="A1" t="str">
            <v>PHIẾU XỬ LÝ HỒ SƠ THANH TOÁN VƯỢT THẨM QUYỀN PD</v>
          </cell>
        </row>
      </sheetData>
      <sheetData sheetId="7064">
        <row r="1">
          <cell r="A1" t="str">
            <v>PHIẾU XỬ LÝ HỒ SƠ THANH TOÁN VƯỢT THẨM QUYỀN PD</v>
          </cell>
        </row>
      </sheetData>
      <sheetData sheetId="7065">
        <row r="1">
          <cell r="A1" t="str">
            <v>PHIẾU XỬ LÝ HỒ SƠ THANH TOÁN VƯỢT THẨM QUYỀN PD</v>
          </cell>
        </row>
      </sheetData>
      <sheetData sheetId="7066">
        <row r="1">
          <cell r="A1" t="str">
            <v>PHIẾU XỬ LÝ HỒ SƠ THANH TOÁN VƯỢT THẨM QUYỀN PD</v>
          </cell>
        </row>
      </sheetData>
      <sheetData sheetId="7067">
        <row r="1">
          <cell r="A1" t="str">
            <v>PHIẾU XỬ LÝ HỒ SƠ THANH TOÁN VƯỢT THẨM QUYỀN PD</v>
          </cell>
        </row>
      </sheetData>
      <sheetData sheetId="7068">
        <row r="1">
          <cell r="A1" t="str">
            <v>PHIẾU XỬ LÝ HỒ SƠ THANH TOÁN VƯỢT THẨM QUYỀN PD</v>
          </cell>
        </row>
      </sheetData>
      <sheetData sheetId="7069">
        <row r="1">
          <cell r="A1" t="str">
            <v>PHIẾU XỬ LÝ HỒ SƠ THANH TOÁN VƯỢT THẨM QUYỀN PD</v>
          </cell>
        </row>
      </sheetData>
      <sheetData sheetId="7070">
        <row r="1">
          <cell r="A1" t="str">
            <v>PHIẾU XỬ LÝ HỒ SƠ THANH TOÁN VƯỢT THẨM QUYỀN PD</v>
          </cell>
        </row>
      </sheetData>
      <sheetData sheetId="7071">
        <row r="1">
          <cell r="A1" t="str">
            <v>PHIẾU XỬ LÝ HỒ SƠ THANH TOÁN VƯỢT THẨM QUYỀN PD</v>
          </cell>
        </row>
      </sheetData>
      <sheetData sheetId="7072">
        <row r="1">
          <cell r="A1" t="str">
            <v>PHIẾU XỬ LÝ HỒ SƠ THANH TOÁN VƯỢT THẨM QUYỀN PD</v>
          </cell>
        </row>
      </sheetData>
      <sheetData sheetId="7073">
        <row r="1">
          <cell r="A1" t="str">
            <v>PHIẾU XỬ LÝ HỒ SƠ THANH TOÁN VƯỢT THẨM QUYỀN PD</v>
          </cell>
        </row>
      </sheetData>
      <sheetData sheetId="7074">
        <row r="1">
          <cell r="A1" t="str">
            <v>PHIẾU XỬ LÝ HỒ SƠ THANH TOÁN VƯỢT THẨM QUYỀN PD</v>
          </cell>
        </row>
      </sheetData>
      <sheetData sheetId="7075">
        <row r="1">
          <cell r="A1" t="str">
            <v>PHIẾU XỬ LÝ HỒ SƠ THANH TOÁN VƯỢT THẨM QUYỀN PD</v>
          </cell>
        </row>
      </sheetData>
      <sheetData sheetId="7076">
        <row r="1">
          <cell r="A1" t="str">
            <v>PHIẾU XỬ LÝ HỒ SƠ THANH TOÁN VƯỢT THẨM QUYỀN PD</v>
          </cell>
        </row>
      </sheetData>
      <sheetData sheetId="7077">
        <row r="1">
          <cell r="A1" t="str">
            <v>PHIẾU XỬ LÝ HỒ SƠ THANH TOÁN VƯỢT THẨM QUYỀN PD</v>
          </cell>
        </row>
      </sheetData>
      <sheetData sheetId="7078">
        <row r="1">
          <cell r="A1" t="str">
            <v>PHIẾU XỬ LÝ HỒ SƠ THANH TOÁN VƯỢT THẨM QUYỀN PD</v>
          </cell>
        </row>
      </sheetData>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ow r="1">
          <cell r="A1" t="str">
            <v>PHIẾU XỬ LÝ HỒ SƠ THANH TOÁN VƯỢT THẨM QUYỀN PD</v>
          </cell>
        </row>
      </sheetData>
      <sheetData sheetId="7082">
        <row r="1">
          <cell r="A1" t="str">
            <v>PHIẾU XỬ LÝ HỒ SƠ THANH TOÁN VƯỢT THẨM QUYỀN PD</v>
          </cell>
        </row>
      </sheetData>
      <sheetData sheetId="7083">
        <row r="1">
          <cell r="A1" t="str">
            <v>PHIẾU XỬ LÝ HỒ SƠ THANH TOÁN VƯỢT THẨM QUYỀN PD</v>
          </cell>
        </row>
      </sheetData>
      <sheetData sheetId="7084">
        <row r="1">
          <cell r="A1" t="str">
            <v>PHIẾU XỬ LÝ HỒ SƠ THANH TOÁN VƯỢT THẨM QUYỀN PD</v>
          </cell>
        </row>
      </sheetData>
      <sheetData sheetId="7085">
        <row r="1">
          <cell r="A1" t="str">
            <v>PHIẾU XỬ LÝ HỒ SƠ THANH TOÁN VƯỢT THẨM QUYỀN PD</v>
          </cell>
        </row>
      </sheetData>
      <sheetData sheetId="7086">
        <row r="1">
          <cell r="A1" t="str">
            <v>PHIẾU XỬ LÝ HỒ SƠ THANH TOÁN VƯỢT THẨM QUYỀN PD</v>
          </cell>
        </row>
      </sheetData>
      <sheetData sheetId="7087">
        <row r="1">
          <cell r="A1" t="str">
            <v>PHIẾU XỬ LÝ HỒ SƠ THANH TOÁN VƯỢT THẨM QUYỀN PD</v>
          </cell>
        </row>
      </sheetData>
      <sheetData sheetId="7088">
        <row r="1">
          <cell r="A1" t="str">
            <v>PHIẾU XỬ LÝ HỒ SƠ THANH TOÁN VƯỢT THẨM QUYỀN PD</v>
          </cell>
        </row>
      </sheetData>
      <sheetData sheetId="7089">
        <row r="1">
          <cell r="A1" t="str">
            <v>PHIẾU XỬ LÝ HỒ SƠ THANH TOÁN VƯỢT THẨM QUYỀN PD</v>
          </cell>
        </row>
      </sheetData>
      <sheetData sheetId="7090">
        <row r="1">
          <cell r="A1" t="str">
            <v>PHIẾU XỬ LÝ HỒ SƠ THANH TOÁN VƯỢT THẨM QUYỀN PD</v>
          </cell>
        </row>
      </sheetData>
      <sheetData sheetId="7091">
        <row r="1">
          <cell r="A1" t="str">
            <v>PHIẾU XỬ LÝ HỒ SƠ THANH TOÁN VƯỢT THẨM QUYỀN PD</v>
          </cell>
        </row>
      </sheetData>
      <sheetData sheetId="7092">
        <row r="1">
          <cell r="A1" t="str">
            <v>PHIẾU XỬ LÝ HỒ SƠ THANH TOÁN VƯỢT THẨM QUYỀN PD</v>
          </cell>
        </row>
      </sheetData>
      <sheetData sheetId="7093">
        <row r="1">
          <cell r="A1" t="str">
            <v>PHIẾU XỬ LÝ HỒ SƠ THANH TOÁN VƯỢT THẨM QUYỀN PD</v>
          </cell>
        </row>
      </sheetData>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ow r="1">
          <cell r="A1" t="str">
            <v>PHIẾU XỬ LÝ HỒ SƠ THANH TOÁN VƯỢT THẨM QUYỀN PD</v>
          </cell>
        </row>
      </sheetData>
      <sheetData sheetId="7097">
        <row r="1">
          <cell r="A1" t="str">
            <v>PHIẾU XỬ LÝ HỒ SƠ THANH TOÁN VƯỢT THẨM QUYỀN PD</v>
          </cell>
        </row>
      </sheetData>
      <sheetData sheetId="7098">
        <row r="1">
          <cell r="A1" t="str">
            <v>PHIẾU XỬ LÝ HỒ SƠ THANH TOÁN VƯỢT THẨM QUYỀN PD</v>
          </cell>
        </row>
      </sheetData>
      <sheetData sheetId="7099">
        <row r="1">
          <cell r="A1" t="str">
            <v>PHIẾU XỬ LÝ HỒ SƠ THANH TOÁN VƯỢT THẨM QUYỀN PD</v>
          </cell>
        </row>
      </sheetData>
      <sheetData sheetId="7100">
        <row r="1">
          <cell r="A1" t="str">
            <v>PHIẾU XỬ LÝ HỒ SƠ THANH TOÁN VƯỢT THẨM QUYỀN PD</v>
          </cell>
        </row>
      </sheetData>
      <sheetData sheetId="7101">
        <row r="1">
          <cell r="A1" t="str">
            <v>PHIẾU XỬ LÝ HỒ SƠ THANH TOÁN VƯỢT THẨM QUYỀN PD</v>
          </cell>
        </row>
      </sheetData>
      <sheetData sheetId="7102">
        <row r="1">
          <cell r="A1" t="str">
            <v>PHIẾU XỬ LÝ HỒ SƠ THANH TOÁN VƯỢT THẨM QUYỀN PD</v>
          </cell>
        </row>
      </sheetData>
      <sheetData sheetId="7103">
        <row r="1">
          <cell r="A1" t="str">
            <v>PHIẾU XỬ LÝ HỒ SƠ THANH TOÁN VƯỢT THẨM QUYỀN PD</v>
          </cell>
        </row>
      </sheetData>
      <sheetData sheetId="7104">
        <row r="1">
          <cell r="A1" t="str">
            <v>PHIẾU XỬ LÝ HỒ SƠ THANH TOÁN VƯỢT THẨM QUYỀN PD</v>
          </cell>
        </row>
      </sheetData>
      <sheetData sheetId="7105">
        <row r="1">
          <cell r="A1" t="str">
            <v>PHIẾU XỬ LÝ HỒ SƠ THANH TOÁN VƯỢT THẨM QUYỀN PD</v>
          </cell>
        </row>
      </sheetData>
      <sheetData sheetId="7106">
        <row r="1">
          <cell r="A1" t="str">
            <v>PHIẾU XỬ LÝ HỒ SƠ THANH TOÁN VƯỢT THẨM QUYỀN PD</v>
          </cell>
        </row>
      </sheetData>
      <sheetData sheetId="7107">
        <row r="1">
          <cell r="A1" t="str">
            <v>PHIẾU XỬ LÝ HỒ SƠ THANH TOÁN VƯỢT THẨM QUYỀN PD</v>
          </cell>
        </row>
      </sheetData>
      <sheetData sheetId="7108">
        <row r="1">
          <cell r="A1" t="str">
            <v>PHIẾU XỬ LÝ HỒ SƠ THANH TOÁN VƯỢT THẨM QUYỀN PD</v>
          </cell>
        </row>
      </sheetData>
      <sheetData sheetId="7109">
        <row r="1">
          <cell r="A1" t="str">
            <v>PHIẾU XỬ LÝ HỒ SƠ THANH TOÁN VƯỢT THẨM QUYỀN PD</v>
          </cell>
        </row>
      </sheetData>
      <sheetData sheetId="7110">
        <row r="1">
          <cell r="A1" t="str">
            <v>PHIẾU XỬ LÝ HỒ SƠ THANH TOÁN VƯỢT THẨM QUYỀN PD</v>
          </cell>
        </row>
      </sheetData>
      <sheetData sheetId="7111">
        <row r="1">
          <cell r="A1" t="str">
            <v>PHIẾU XỬ LÝ HỒ SƠ THANH TOÁN VƯỢT THẨM QUYỀN PD</v>
          </cell>
        </row>
      </sheetData>
      <sheetData sheetId="7112">
        <row r="1">
          <cell r="A1" t="str">
            <v>PHIẾU XỬ LÝ HỒ SƠ THANH TOÁN VƯỢT THẨM QUYỀN PD</v>
          </cell>
        </row>
      </sheetData>
      <sheetData sheetId="7113">
        <row r="1">
          <cell r="A1" t="str">
            <v>PHIẾU XỬ LÝ HỒ SƠ THANH TOÁN VƯỢT THẨM QUYỀN PD</v>
          </cell>
        </row>
      </sheetData>
      <sheetData sheetId="7114">
        <row r="1">
          <cell r="A1" t="str">
            <v>PHIẾU XỬ LÝ HỒ SƠ THANH TOÁN VƯỢT THẨM QUYỀN PD</v>
          </cell>
        </row>
      </sheetData>
      <sheetData sheetId="7115">
        <row r="1">
          <cell r="A1" t="str">
            <v>PHIẾU XỬ LÝ HỒ SƠ THANH TOÁN VƯỢT THẨM QUYỀN PD</v>
          </cell>
        </row>
      </sheetData>
      <sheetData sheetId="7116">
        <row r="1">
          <cell r="A1" t="str">
            <v>PHIẾU XỬ LÝ HỒ SƠ THANH TOÁN VƯỢT THẨM QUYỀN PD</v>
          </cell>
        </row>
      </sheetData>
      <sheetData sheetId="7117">
        <row r="1">
          <cell r="A1" t="str">
            <v>PHIẾU XỬ LÝ HỒ SƠ THANH TOÁN VƯỢT THẨM QUYỀN PD</v>
          </cell>
        </row>
      </sheetData>
      <sheetData sheetId="7118">
        <row r="1">
          <cell r="A1" t="str">
            <v>PHIẾU XỬ LÝ HỒ SƠ THANH TOÁN VƯỢT THẨM QUYỀN PD</v>
          </cell>
        </row>
      </sheetData>
      <sheetData sheetId="7119">
        <row r="1">
          <cell r="A1" t="str">
            <v>PHIẾU XỬ LÝ HỒ SƠ THANH TOÁN VƯỢT THẨM QUYỀN PD</v>
          </cell>
        </row>
      </sheetData>
      <sheetData sheetId="7120">
        <row r="1">
          <cell r="A1" t="str">
            <v>PHIẾU XỬ LÝ HỒ SƠ THANH TOÁN VƯỢT THẨM QUYỀN PD</v>
          </cell>
        </row>
      </sheetData>
      <sheetData sheetId="7121">
        <row r="1">
          <cell r="A1" t="str">
            <v>PHIẾU XỬ LÝ HỒ SƠ THANH TOÁN VƯỢT THẨM QUYỀN PD</v>
          </cell>
        </row>
      </sheetData>
      <sheetData sheetId="7122">
        <row r="1">
          <cell r="A1" t="str">
            <v>PHIẾU XỬ LÝ HỒ SƠ THANH TOÁN VƯỢT THẨM QUYỀN PD</v>
          </cell>
        </row>
      </sheetData>
      <sheetData sheetId="7123">
        <row r="1">
          <cell r="A1" t="str">
            <v>PHIẾU XỬ LÝ HỒ SƠ THANH TOÁN VƯỢT THẨM QUYỀN PD</v>
          </cell>
        </row>
      </sheetData>
      <sheetData sheetId="7124">
        <row r="1">
          <cell r="A1" t="str">
            <v>PHIẾU XỬ LÝ HỒ SƠ THANH TOÁN VƯỢT THẨM QUYỀN PD</v>
          </cell>
        </row>
      </sheetData>
      <sheetData sheetId="7125">
        <row r="1">
          <cell r="A1" t="str">
            <v>PHIẾU XỬ LÝ HỒ SƠ THANH TOÁN VƯỢT THẨM QUYỀN PD</v>
          </cell>
        </row>
      </sheetData>
      <sheetData sheetId="7126">
        <row r="1">
          <cell r="A1" t="str">
            <v>PHIẾU XỬ LÝ HỒ SƠ THANH TOÁN VƯỢT THẨM QUYỀN PD</v>
          </cell>
        </row>
      </sheetData>
      <sheetData sheetId="7127">
        <row r="1">
          <cell r="A1" t="str">
            <v>PHIẾU XỬ LÝ HỒ SƠ THANH TOÁN VƯỢT THẨM QUYỀN PD</v>
          </cell>
        </row>
      </sheetData>
      <sheetData sheetId="7128">
        <row r="1">
          <cell r="A1" t="str">
            <v>PHIẾU XỬ LÝ HỒ SƠ THANH TOÁN VƯỢT THẨM QUYỀN PD</v>
          </cell>
        </row>
      </sheetData>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ow r="1">
          <cell r="A1" t="str">
            <v>PHIẾU XỬ LÝ HỒ SƠ THANH TOÁN VƯỢT THẨM QUYỀN PD</v>
          </cell>
        </row>
      </sheetData>
      <sheetData sheetId="7156">
        <row r="1">
          <cell r="A1" t="str">
            <v>PHIẾU XỬ LÝ HỒ SƠ THANH TOÁN VƯỢT THẨM QUYỀN PD</v>
          </cell>
        </row>
      </sheetData>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ow r="1">
          <cell r="A1" t="str">
            <v>PHIẾU XỬ LÝ HỒ SƠ THANH TOÁN VƯỢT THẨM QUYỀN PD</v>
          </cell>
        </row>
      </sheetData>
      <sheetData sheetId="7176" refreshError="1"/>
      <sheetData sheetId="7177" refreshError="1"/>
      <sheetData sheetId="7178" refreshError="1"/>
      <sheetData sheetId="7179" refreshError="1"/>
      <sheetData sheetId="7180" refreshError="1"/>
      <sheetData sheetId="7181" refreshError="1"/>
      <sheetData sheetId="7182">
        <row r="1">
          <cell r="A1" t="str">
            <v>PHIẾU XỬ LÝ HỒ SƠ THANH TOÁN VƯỢT THẨM QUYỀN PD</v>
          </cell>
        </row>
      </sheetData>
      <sheetData sheetId="7183">
        <row r="1">
          <cell r="A1" t="str">
            <v>PHIẾU XỬ LÝ HỒ SƠ THANH TOÁN VƯỢT THẨM QUYỀN PD</v>
          </cell>
        </row>
      </sheetData>
      <sheetData sheetId="7184">
        <row r="1">
          <cell r="A1" t="str">
            <v>PHIẾU XỬ LÝ HỒ SƠ THANH TOÁN VƯỢT THẨM QUYỀN PD</v>
          </cell>
        </row>
      </sheetData>
      <sheetData sheetId="7185">
        <row r="1">
          <cell r="A1" t="str">
            <v>PHIẾU XỬ LÝ HỒ SƠ THANH TOÁN VƯỢT THẨM QUYỀN PD</v>
          </cell>
        </row>
      </sheetData>
      <sheetData sheetId="7186">
        <row r="1">
          <cell r="A1" t="str">
            <v>PHIẾU XỬ LÝ HỒ SƠ THANH TOÁN VƯỢT THẨM QUYỀN PD</v>
          </cell>
        </row>
      </sheetData>
      <sheetData sheetId="7187">
        <row r="1">
          <cell r="A1" t="str">
            <v>PHIẾU XỬ LÝ HỒ SƠ THANH TOÁN VƯỢT THẨM QUYỀN PD</v>
          </cell>
        </row>
      </sheetData>
      <sheetData sheetId="7188">
        <row r="1">
          <cell r="A1" t="str">
            <v>PHIẾU XỬ LÝ HỒ SƠ THANH TOÁN VƯỢT THẨM QUYỀN PD</v>
          </cell>
        </row>
      </sheetData>
      <sheetData sheetId="7189">
        <row r="1">
          <cell r="A1" t="str">
            <v>PHIẾU XỬ LÝ HỒ SƠ THANH TOÁN VƯỢT THẨM QUYỀN PD</v>
          </cell>
        </row>
      </sheetData>
      <sheetData sheetId="7190">
        <row r="1">
          <cell r="A1" t="str">
            <v>PHIẾU XỬ LÝ HỒ SƠ THANH TOÁN VƯỢT THẨM QUYỀN PD</v>
          </cell>
        </row>
      </sheetData>
      <sheetData sheetId="7191">
        <row r="1">
          <cell r="A1" t="str">
            <v>PHIẾU XỬ LÝ HỒ SƠ THANH TOÁN VƯỢT THẨM QUYỀN PD</v>
          </cell>
        </row>
      </sheetData>
      <sheetData sheetId="7192">
        <row r="1">
          <cell r="A1" t="str">
            <v>PHIẾU XỬ LÝ HỒ SƠ THANH TOÁN VƯỢT THẨM QUYỀN PD</v>
          </cell>
        </row>
      </sheetData>
      <sheetData sheetId="7193">
        <row r="1">
          <cell r="A1" t="str">
            <v>PHIẾU XỬ LÝ HỒ SƠ THANH TOÁN VƯỢT THẨM QUYỀN PD</v>
          </cell>
        </row>
      </sheetData>
      <sheetData sheetId="7194">
        <row r="1">
          <cell r="A1" t="str">
            <v>PHIẾU XỬ LÝ HỒ SƠ THANH TOÁN VƯỢT THẨM QUYỀN PD</v>
          </cell>
        </row>
      </sheetData>
      <sheetData sheetId="7195">
        <row r="1">
          <cell r="A1" t="str">
            <v>PHIẾU XỬ LÝ HỒ SƠ THANH TOÁN VƯỢT THẨM QUYỀN PD</v>
          </cell>
        </row>
      </sheetData>
      <sheetData sheetId="7196">
        <row r="1">
          <cell r="A1" t="str">
            <v>PHIẾU XỬ LÝ HỒ SƠ THANH TOÁN VƯỢT THẨM QUYỀN PD</v>
          </cell>
        </row>
      </sheetData>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ow r="1">
          <cell r="A1" t="str">
            <v>PHIẾU XỬ LÝ HỒ SƠ THANH TOÁN VƯỢT THẨM QUYỀN PD</v>
          </cell>
        </row>
      </sheetData>
      <sheetData sheetId="7231">
        <row r="1">
          <cell r="A1" t="str">
            <v>PHIẾU XỬ LÝ HỒ SƠ THANH TOÁN VƯỢT THẨM QUYỀN PD</v>
          </cell>
        </row>
      </sheetData>
      <sheetData sheetId="7232" refreshError="1"/>
      <sheetData sheetId="7233" refreshError="1"/>
      <sheetData sheetId="7234" refreshError="1"/>
      <sheetData sheetId="7235" refreshError="1"/>
      <sheetData sheetId="7236" refreshError="1"/>
      <sheetData sheetId="7237" refreshError="1"/>
      <sheetData sheetId="7238" refreshError="1"/>
      <sheetData sheetId="7239">
        <row r="1">
          <cell r="A1" t="str">
            <v>PHIẾU XỬ LÝ HỒ SƠ THANH TOÁN VƯỢT THẨM QUYỀN PD</v>
          </cell>
        </row>
      </sheetData>
      <sheetData sheetId="7240">
        <row r="1">
          <cell r="A1" t="str">
            <v>PHIẾU XỬ LÝ HỒ SƠ THANH TOÁN VƯỢT THẨM QUYỀN PD</v>
          </cell>
        </row>
      </sheetData>
      <sheetData sheetId="7241">
        <row r="1">
          <cell r="A1" t="str">
            <v>PHIẾU XỬ LÝ HỒ SƠ THANH TOÁN VƯỢT THẨM QUYỀN PD</v>
          </cell>
        </row>
      </sheetData>
      <sheetData sheetId="7242">
        <row r="1">
          <cell r="A1" t="str">
            <v>PHIẾU XỬ LÝ HỒ SƠ THANH TOÁN VƯỢT THẨM QUYỀN PD</v>
          </cell>
        </row>
      </sheetData>
      <sheetData sheetId="7243">
        <row r="1">
          <cell r="A1" t="str">
            <v>PHIẾU XỬ LÝ HỒ SƠ THANH TOÁN VƯỢT THẨM QUYỀN PD</v>
          </cell>
        </row>
      </sheetData>
      <sheetData sheetId="7244">
        <row r="1">
          <cell r="A1" t="str">
            <v>PHIẾU XỬ LÝ HỒ SƠ THANH TOÁN VƯỢT THẨM QUYỀN PD</v>
          </cell>
        </row>
      </sheetData>
      <sheetData sheetId="7245">
        <row r="1">
          <cell r="A1" t="str">
            <v>PHIẾU XỬ LÝ HỒ SƠ THANH TOÁN VƯỢT THẨM QUYỀN PD</v>
          </cell>
        </row>
      </sheetData>
      <sheetData sheetId="7246">
        <row r="1">
          <cell r="A1" t="str">
            <v>PHIẾU XỬ LÝ HỒ SƠ THANH TOÁN VƯỢT THẨM QUYỀN PD</v>
          </cell>
        </row>
      </sheetData>
      <sheetData sheetId="7247">
        <row r="1">
          <cell r="A1" t="str">
            <v>PHIẾU XỬ LÝ HỒ SƠ THANH TOÁN VƯỢT THẨM QUYỀN PD</v>
          </cell>
        </row>
      </sheetData>
      <sheetData sheetId="7248">
        <row r="1">
          <cell r="A1" t="str">
            <v>PHIẾU XỬ LÝ HỒ SƠ THANH TOÁN VƯỢT THẨM QUYỀN PD</v>
          </cell>
        </row>
      </sheetData>
      <sheetData sheetId="7249" refreshError="1"/>
      <sheetData sheetId="7250" refreshError="1"/>
      <sheetData sheetId="7251" refreshError="1"/>
      <sheetData sheetId="7252" refreshError="1"/>
      <sheetData sheetId="7253" refreshError="1"/>
      <sheetData sheetId="7254">
        <row r="1">
          <cell r="A1" t="str">
            <v>PHIẾU XỬ LÝ HỒ SƠ THANH TOÁN VƯỢT THẨM QUYỀN PD</v>
          </cell>
        </row>
      </sheetData>
      <sheetData sheetId="7255">
        <row r="1">
          <cell r="A1" t="str">
            <v>PHIẾU XỬ LÝ HỒ SƠ THANH TOÁN VƯỢT THẨM QUYỀN PD</v>
          </cell>
        </row>
      </sheetData>
      <sheetData sheetId="7256">
        <row r="1">
          <cell r="A1" t="str">
            <v>PHIẾU XỬ LÝ HỒ SƠ THANH TOÁN VƯỢT THẨM QUYỀN PD</v>
          </cell>
        </row>
      </sheetData>
      <sheetData sheetId="7257">
        <row r="1">
          <cell r="A1" t="str">
            <v>PHIẾU XỬ LÝ HỒ SƠ THANH TOÁN VƯỢT THẨM QUYỀN PD</v>
          </cell>
        </row>
      </sheetData>
      <sheetData sheetId="7258" refreshError="1"/>
      <sheetData sheetId="7259">
        <row r="1">
          <cell r="A1" t="str">
            <v>PHIẾU XỬ LÝ HỒ SƠ THANH TOÁN VƯỢT THẨM QUYỀN PD</v>
          </cell>
        </row>
      </sheetData>
      <sheetData sheetId="7260">
        <row r="1">
          <cell r="A1" t="str">
            <v>PHIẾU XỬ LÝ HỒ SƠ THANH TOÁN VƯỢT THẨM QUYỀN PD</v>
          </cell>
        </row>
      </sheetData>
      <sheetData sheetId="7261">
        <row r="1">
          <cell r="A1" t="str">
            <v>PHIẾU XỬ LÝ HỒ SƠ THANH TOÁN VƯỢT THẨM QUYỀN PD</v>
          </cell>
        </row>
      </sheetData>
      <sheetData sheetId="7262">
        <row r="1">
          <cell r="A1" t="str">
            <v>PHIẾU XỬ LÝ HỒ SƠ THANH TOÁN VƯỢT THẨM QUYỀN PD</v>
          </cell>
        </row>
      </sheetData>
      <sheetData sheetId="7263">
        <row r="1">
          <cell r="A1" t="str">
            <v>PHIẾU XỬ LÝ HỒ SƠ THANH TOÁN VƯỢT THẨM QUYỀN PD</v>
          </cell>
        </row>
      </sheetData>
      <sheetData sheetId="7264">
        <row r="1">
          <cell r="A1" t="str">
            <v>PHIẾU XỬ LÝ HỒ SƠ THANH TOÁN VƯỢT THẨM QUYỀN PD</v>
          </cell>
        </row>
      </sheetData>
      <sheetData sheetId="7265">
        <row r="1">
          <cell r="A1" t="str">
            <v>PHIẾU XỬ LÝ HỒ SƠ THANH TOÁN VƯỢT THẨM QUYỀN PD</v>
          </cell>
        </row>
      </sheetData>
      <sheetData sheetId="7266">
        <row r="1">
          <cell r="A1" t="str">
            <v>PHIẾU XỬ LÝ HỒ SƠ THANH TOÁN VƯỢT THẨM QUYỀN PD</v>
          </cell>
        </row>
      </sheetData>
      <sheetData sheetId="7267">
        <row r="1">
          <cell r="A1" t="str">
            <v>PHIẾU XỬ LÝ HỒ SƠ THANH TOÁN VƯỢT THẨM QUYỀN PD</v>
          </cell>
        </row>
      </sheetData>
      <sheetData sheetId="7268">
        <row r="1">
          <cell r="A1" t="str">
            <v>PHIẾU XỬ LÝ HỒ SƠ THANH TOÁN VƯỢT THẨM QUYỀN PD</v>
          </cell>
        </row>
      </sheetData>
      <sheetData sheetId="7269">
        <row r="1">
          <cell r="A1" t="str">
            <v>PHIẾU XỬ LÝ HỒ SƠ THANH TOÁN VƯỢT THẨM QUYỀN PD</v>
          </cell>
        </row>
      </sheetData>
      <sheetData sheetId="7270">
        <row r="1">
          <cell r="A1" t="str">
            <v>PHIẾU XỬ LÝ HỒ SƠ THANH TOÁN VƯỢT THẨM QUYỀN PD</v>
          </cell>
        </row>
      </sheetData>
      <sheetData sheetId="7271">
        <row r="1">
          <cell r="A1" t="str">
            <v>PHIẾU XỬ LÝ HỒ SƠ THANH TOÁN VƯỢT THẨM QUYỀN PD</v>
          </cell>
        </row>
      </sheetData>
      <sheetData sheetId="7272">
        <row r="1">
          <cell r="A1" t="str">
            <v>PHIẾU XỬ LÝ HỒ SƠ THANH TOÁN VƯỢT THẨM QUYỀN PD</v>
          </cell>
        </row>
      </sheetData>
      <sheetData sheetId="7273">
        <row r="1">
          <cell r="A1" t="str">
            <v>PHIẾU XỬ LÝ HỒ SƠ THANH TOÁN VƯỢT THẨM QUYỀN PD</v>
          </cell>
        </row>
      </sheetData>
      <sheetData sheetId="7274">
        <row r="1">
          <cell r="A1" t="str">
            <v>PHIẾU XỬ LÝ HỒ SƠ THANH TOÁN VƯỢT THẨM QUYỀN PD</v>
          </cell>
        </row>
      </sheetData>
      <sheetData sheetId="7275">
        <row r="1">
          <cell r="A1" t="str">
            <v>PHIẾU XỬ LÝ HỒ SƠ THANH TOÁN VƯỢT THẨM QUYỀN PD</v>
          </cell>
        </row>
      </sheetData>
      <sheetData sheetId="7276">
        <row r="1">
          <cell r="A1" t="str">
            <v>PHIẾU XỬ LÝ HỒ SƠ THANH TOÁN VƯỢT THẨM QUYỀN PD</v>
          </cell>
        </row>
      </sheetData>
      <sheetData sheetId="7277">
        <row r="1">
          <cell r="A1" t="str">
            <v>PHIẾU XỬ LÝ HỒ SƠ THANH TOÁN VƯỢT THẨM QUYỀN PD</v>
          </cell>
        </row>
      </sheetData>
      <sheetData sheetId="7278">
        <row r="1">
          <cell r="A1" t="str">
            <v>PHIẾU XỬ LÝ HỒ SƠ THANH TOÁN VƯỢT THẨM QUYỀN PD</v>
          </cell>
        </row>
      </sheetData>
      <sheetData sheetId="7279">
        <row r="1">
          <cell r="A1" t="str">
            <v>PHIẾU XỬ LÝ HỒ SƠ THANH TOÁN VƯỢT THẨM QUYỀN PD</v>
          </cell>
        </row>
      </sheetData>
      <sheetData sheetId="7280">
        <row r="1">
          <cell r="A1" t="str">
            <v>PHIẾU XỬ LÝ HỒ SƠ THANH TOÁN VƯỢT THẨM QUYỀN PD</v>
          </cell>
        </row>
      </sheetData>
      <sheetData sheetId="7281">
        <row r="1">
          <cell r="A1" t="str">
            <v>PHIẾU XỬ LÝ HỒ SƠ THANH TOÁN VƯỢT THẨM QUYỀN PD</v>
          </cell>
        </row>
      </sheetData>
      <sheetData sheetId="7282">
        <row r="1">
          <cell r="A1" t="str">
            <v>PHIẾU XỬ LÝ HỒ SƠ THANH TOÁN VƯỢT THẨM QUYỀN PD</v>
          </cell>
        </row>
      </sheetData>
      <sheetData sheetId="7283">
        <row r="1">
          <cell r="A1" t="str">
            <v>PHIẾU XỬ LÝ HỒ SƠ THANH TOÁN VƯỢT THẨM QUYỀN PD</v>
          </cell>
        </row>
      </sheetData>
      <sheetData sheetId="7284">
        <row r="1">
          <cell r="A1" t="str">
            <v>PHIẾU XỬ LÝ HỒ SƠ THANH TOÁN VƯỢT THẨM QUYỀN PD</v>
          </cell>
        </row>
      </sheetData>
      <sheetData sheetId="7285">
        <row r="1">
          <cell r="A1" t="str">
            <v>PHIẾU XỬ LÝ HỒ SƠ THANH TOÁN VƯỢT THẨM QUYỀN PD</v>
          </cell>
        </row>
      </sheetData>
      <sheetData sheetId="7286">
        <row r="1">
          <cell r="A1" t="str">
            <v>PHIẾU XỬ LÝ HỒ SƠ THANH TOÁN VƯỢT THẨM QUYỀN PD</v>
          </cell>
        </row>
      </sheetData>
      <sheetData sheetId="7287">
        <row r="1">
          <cell r="A1" t="str">
            <v>PHIẾU XỬ LÝ HỒ SƠ THANH TOÁN VƯỢT THẨM QUYỀN PD</v>
          </cell>
        </row>
      </sheetData>
      <sheetData sheetId="7288">
        <row r="1">
          <cell r="A1" t="str">
            <v>PHIẾU XỬ LÝ HỒ SƠ THANH TOÁN VƯỢT THẨM QUYỀN PD</v>
          </cell>
        </row>
      </sheetData>
      <sheetData sheetId="7289">
        <row r="1">
          <cell r="A1" t="str">
            <v>PHIẾU XỬ LÝ HỒ SƠ THANH TOÁN VƯỢT THẨM QUYỀN PD</v>
          </cell>
        </row>
      </sheetData>
      <sheetData sheetId="7290">
        <row r="1">
          <cell r="A1" t="str">
            <v>PHIẾU XỬ LÝ HỒ SƠ THANH TOÁN VƯỢT THẨM QUYỀN PD</v>
          </cell>
        </row>
      </sheetData>
      <sheetData sheetId="7291">
        <row r="1">
          <cell r="A1" t="str">
            <v>PHIẾU XỬ LÝ HỒ SƠ THANH TOÁN VƯỢT THẨM QUYỀN PD</v>
          </cell>
        </row>
      </sheetData>
      <sheetData sheetId="7292">
        <row r="1">
          <cell r="A1" t="str">
            <v>PHIẾU XỬ LÝ HỒ SƠ THANH TOÁN VƯỢT THẨM QUYỀN PD</v>
          </cell>
        </row>
      </sheetData>
      <sheetData sheetId="7293">
        <row r="1">
          <cell r="A1" t="str">
            <v>PHIẾU XỬ LÝ HỒ SƠ THANH TOÁN VƯỢT THẨM QUYỀN PD</v>
          </cell>
        </row>
      </sheetData>
      <sheetData sheetId="7294">
        <row r="1">
          <cell r="A1" t="str">
            <v>PHIẾU XỬ LÝ HỒ SƠ THANH TOÁN VƯỢT THẨM QUYỀN PD</v>
          </cell>
        </row>
      </sheetData>
      <sheetData sheetId="7295">
        <row r="1">
          <cell r="A1" t="str">
            <v>PHIẾU XỬ LÝ HỒ SƠ THANH TOÁN VƯỢT THẨM QUYỀN PD</v>
          </cell>
        </row>
      </sheetData>
      <sheetData sheetId="7296">
        <row r="1">
          <cell r="A1" t="str">
            <v>PHIẾU XỬ LÝ HỒ SƠ THANH TOÁN VƯỢT THẨM QUYỀN PD</v>
          </cell>
        </row>
      </sheetData>
      <sheetData sheetId="7297">
        <row r="1">
          <cell r="A1" t="str">
            <v>PHIẾU XỬ LÝ HỒ SƠ THANH TOÁN VƯỢT THẨM QUYỀN PD</v>
          </cell>
        </row>
      </sheetData>
      <sheetData sheetId="7298">
        <row r="1">
          <cell r="A1" t="str">
            <v>PHIẾU XỬ LÝ HỒ SƠ THANH TOÁN VƯỢT THẨM QUYỀN PD</v>
          </cell>
        </row>
      </sheetData>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ow r="1">
          <cell r="A1" t="str">
            <v>PHIẾU XỬ LÝ HỒ SƠ THANH TOÁN VƯỢT THẨM QUYỀN PD</v>
          </cell>
        </row>
      </sheetData>
      <sheetData sheetId="7323">
        <row r="1">
          <cell r="A1" t="str">
            <v>PHIẾU XỬ LÝ HỒ SƠ THANH TOÁN VƯỢT THẨM QUYỀN PD</v>
          </cell>
        </row>
      </sheetData>
      <sheetData sheetId="7324">
        <row r="1">
          <cell r="A1" t="str">
            <v>PHIẾU XỬ LÝ HỒ SƠ THANH TOÁN VƯỢT THẨM QUYỀN PD</v>
          </cell>
        </row>
      </sheetData>
      <sheetData sheetId="7325">
        <row r="1">
          <cell r="A1" t="str">
            <v>PHIẾU XỬ LÝ HỒ SƠ THANH TOÁN VƯỢT THẨM QUYỀN PD</v>
          </cell>
        </row>
      </sheetData>
      <sheetData sheetId="7326">
        <row r="1">
          <cell r="A1" t="str">
            <v>PHIẾU XỬ LÝ HỒ SƠ THANH TOÁN VƯỢT THẨM QUYỀN PD</v>
          </cell>
        </row>
      </sheetData>
      <sheetData sheetId="7327">
        <row r="1">
          <cell r="A1" t="str">
            <v>PHIẾU XỬ LÝ HỒ SƠ THANH TOÁN VƯỢT THẨM QUYỀN PD</v>
          </cell>
        </row>
      </sheetData>
      <sheetData sheetId="7328">
        <row r="1">
          <cell r="A1" t="str">
            <v>PHIẾU XỬ LÝ HỒ SƠ THANH TOÁN VƯỢT THẨM QUYỀN PD</v>
          </cell>
        </row>
      </sheetData>
      <sheetData sheetId="7329" refreshError="1"/>
      <sheetData sheetId="7330" refreshError="1"/>
      <sheetData sheetId="7331" refreshError="1"/>
      <sheetData sheetId="7332">
        <row r="1">
          <cell r="A1" t="str">
            <v>PHIẾU XỬ LÝ HỒ SƠ THANH TOÁN VƯỢT THẨM QUYỀN PD</v>
          </cell>
        </row>
      </sheetData>
      <sheetData sheetId="7333">
        <row r="1">
          <cell r="A1" t="str">
            <v>PHIẾU XỬ LÝ HỒ SƠ THANH TOÁN VƯỢT THẨM QUYỀN PD</v>
          </cell>
        </row>
      </sheetData>
      <sheetData sheetId="7334">
        <row r="1">
          <cell r="A1" t="str">
            <v>PHIẾU XỬ LÝ HỒ SƠ THANH TOÁN VƯỢT THẨM QUYỀN PD</v>
          </cell>
        </row>
      </sheetData>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sheetData sheetId="7346">
        <row r="1">
          <cell r="A1" t="str">
            <v>PHIẾU XỬ LÝ HỒ SƠ THANH TOÁN VƯỢT THẨM QUYỀN PD</v>
          </cell>
        </row>
      </sheetData>
      <sheetData sheetId="7347" refreshError="1"/>
      <sheetData sheetId="7348" refreshError="1"/>
      <sheetData sheetId="7349" refreshError="1"/>
      <sheetData sheetId="7350" refreshError="1"/>
      <sheetData sheetId="7351" refreshError="1"/>
      <sheetData sheetId="7352" refreshError="1"/>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ow r="1">
          <cell r="A1" t="str">
            <v>PHIẾU XỬ LÝ HỒ SƠ THANH TOÁN VƯỢT THẨM QUYỀN PD</v>
          </cell>
        </row>
      </sheetData>
      <sheetData sheetId="7369">
        <row r="1">
          <cell r="A1" t="str">
            <v>PHIẾU XỬ LÝ HỒ SƠ THANH TOÁN VƯỢT THẨM QUYỀN PD</v>
          </cell>
        </row>
      </sheetData>
      <sheetData sheetId="7370">
        <row r="1">
          <cell r="A1" t="str">
            <v>PHIẾU XỬ LÝ HỒ SƠ THANH TOÁN VƯỢT THẨM QUYỀN PD</v>
          </cell>
        </row>
      </sheetData>
      <sheetData sheetId="7371">
        <row r="1">
          <cell r="A1" t="str">
            <v>PHIẾU XỬ LÝ HỒ SƠ THANH TOÁN VƯỢT THẨM QUYỀN PD</v>
          </cell>
        </row>
      </sheetData>
      <sheetData sheetId="7372">
        <row r="1">
          <cell r="A1" t="str">
            <v>PHIẾU XỬ LÝ HỒ SƠ THANH TOÁN VƯỢT THẨM QUYỀN PD</v>
          </cell>
        </row>
      </sheetData>
      <sheetData sheetId="7373">
        <row r="1">
          <cell r="A1" t="str">
            <v>PHIẾU XỬ LÝ HỒ SƠ THANH TOÁN VƯỢT THẨM QUYỀN PD</v>
          </cell>
        </row>
      </sheetData>
      <sheetData sheetId="7374">
        <row r="1">
          <cell r="A1" t="str">
            <v>PHIẾU XỬ LÝ HỒ SƠ THANH TOÁN VƯỢT THẨM QUYỀN PD</v>
          </cell>
        </row>
      </sheetData>
      <sheetData sheetId="7375">
        <row r="1">
          <cell r="A1" t="str">
            <v>PHIẾU XỬ LÝ HỒ SƠ THANH TOÁN VƯỢT THẨM QUYỀN PD</v>
          </cell>
        </row>
      </sheetData>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ow r="1">
          <cell r="A1" t="str">
            <v>PHIẾU XỬ LÝ HỒ SƠ THANH TOÁN VƯỢT THẨM QUYỀN PD</v>
          </cell>
        </row>
      </sheetData>
      <sheetData sheetId="7393">
        <row r="1">
          <cell r="A1" t="str">
            <v>PHIẾU XỬ LÝ HỒ SƠ THANH TOÁN VƯỢT THẨM QUYỀN PD</v>
          </cell>
        </row>
      </sheetData>
      <sheetData sheetId="7394">
        <row r="1">
          <cell r="A1" t="str">
            <v>PHIẾU XỬ LÝ HỒ SƠ THANH TOÁN VƯỢT THẨM QUYỀN PD</v>
          </cell>
        </row>
      </sheetData>
      <sheetData sheetId="7395">
        <row r="1">
          <cell r="A1" t="str">
            <v>PHIẾU XỬ LÝ HỒ SƠ THANH TOÁN VƯỢT THẨM QUYỀN PD</v>
          </cell>
        </row>
      </sheetData>
      <sheetData sheetId="7396">
        <row r="1">
          <cell r="A1" t="str">
            <v>PHIẾU XỬ LÝ HỒ SƠ THANH TOÁN VƯỢT THẨM QUYỀN PD</v>
          </cell>
        </row>
      </sheetData>
      <sheetData sheetId="7397">
        <row r="1">
          <cell r="A1" t="str">
            <v>PHIẾU XỬ LÝ HỒ SƠ THANH TOÁN VƯỢT THẨM QUYỀN PD</v>
          </cell>
        </row>
      </sheetData>
      <sheetData sheetId="7398">
        <row r="1">
          <cell r="A1" t="str">
            <v>PHIẾU XỬ LÝ HỒ SƠ THANH TOÁN VƯỢT THẨM QUYỀN PD</v>
          </cell>
        </row>
      </sheetData>
      <sheetData sheetId="7399">
        <row r="1">
          <cell r="A1" t="str">
            <v>PHIẾU XỬ LÝ HỒ SƠ THANH TOÁN VƯỢT THẨM QUYỀN PD</v>
          </cell>
        </row>
      </sheetData>
      <sheetData sheetId="7400">
        <row r="1">
          <cell r="A1" t="str">
            <v>PHIẾU XỬ LÝ HỒ SƠ THANH TOÁN VƯỢT THẨM QUYỀN PD</v>
          </cell>
        </row>
      </sheetData>
      <sheetData sheetId="7401">
        <row r="1">
          <cell r="A1" t="str">
            <v>PHIẾU XỬ LÝ HỒ SƠ THANH TOÁN VƯỢT THẨM QUYỀN PD</v>
          </cell>
        </row>
      </sheetData>
      <sheetData sheetId="7402">
        <row r="1">
          <cell r="A1" t="str">
            <v>PHIẾU XỬ LÝ HỒ SƠ THANH TOÁN VƯỢT THẨM QUYỀN PD</v>
          </cell>
        </row>
      </sheetData>
      <sheetData sheetId="7403">
        <row r="1">
          <cell r="A1" t="str">
            <v>PHIẾU XỬ LÝ HỒ SƠ THANH TOÁN VƯỢT THẨM QUYỀN PD</v>
          </cell>
        </row>
      </sheetData>
      <sheetData sheetId="7404">
        <row r="1">
          <cell r="A1" t="str">
            <v>PHIẾU XỬ LÝ HỒ SƠ THANH TOÁN VƯỢT THẨM QUYỀN PD</v>
          </cell>
        </row>
      </sheetData>
      <sheetData sheetId="7405">
        <row r="1">
          <cell r="A1" t="str">
            <v>PHIẾU XỬ LÝ HỒ SƠ THANH TOÁN VƯỢT THẨM QUYỀN PD</v>
          </cell>
        </row>
      </sheetData>
      <sheetData sheetId="7406">
        <row r="1">
          <cell r="A1" t="str">
            <v>PHIẾU XỬ LÝ HỒ SƠ THANH TOÁN VƯỢT THẨM QUYỀN PD</v>
          </cell>
        </row>
      </sheetData>
      <sheetData sheetId="7407">
        <row r="1">
          <cell r="A1" t="str">
            <v>PHIẾU XỬ LÝ HỒ SƠ THANH TOÁN VƯỢT THẨM QUYỀN PD</v>
          </cell>
        </row>
      </sheetData>
      <sheetData sheetId="7408">
        <row r="1">
          <cell r="A1" t="str">
            <v>PHIẾU XỬ LÝ HỒ SƠ THANH TOÁN VƯỢT THẨM QUYỀN PD</v>
          </cell>
        </row>
      </sheetData>
      <sheetData sheetId="7409">
        <row r="1">
          <cell r="A1" t="str">
            <v>PHIẾU XỬ LÝ HỒ SƠ THANH TOÁN VƯỢT THẨM QUYỀN PD</v>
          </cell>
        </row>
      </sheetData>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ow r="1">
          <cell r="A1" t="str">
            <v>PHIẾU XỬ LÝ HỒ SƠ THANH TOÁN VƯỢT THẨM QUYỀN PD</v>
          </cell>
        </row>
      </sheetData>
      <sheetData sheetId="7418">
        <row r="1">
          <cell r="A1" t="str">
            <v>PHIẾU XỬ LÝ HỒ SƠ THANH TOÁN VƯỢT THẨM QUYỀN PD</v>
          </cell>
        </row>
      </sheetData>
      <sheetData sheetId="7419">
        <row r="1">
          <cell r="A1" t="str">
            <v>PHIẾU XỬ LÝ HỒ SƠ THANH TOÁN VƯỢT THẨM QUYỀN PD</v>
          </cell>
        </row>
      </sheetData>
      <sheetData sheetId="7420">
        <row r="1">
          <cell r="A1" t="str">
            <v>PHIẾU XỬ LÝ HỒ SƠ THANH TOÁN VƯỢT THẨM QUYỀN PD</v>
          </cell>
        </row>
      </sheetData>
      <sheetData sheetId="7421">
        <row r="1">
          <cell r="A1" t="str">
            <v>PHIẾU XỬ LÝ HỒ SƠ THANH TOÁN VƯỢT THẨM QUYỀN PD</v>
          </cell>
        </row>
      </sheetData>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ow r="1">
          <cell r="A1" t="str">
            <v>PHIẾU XỬ LÝ HỒ SƠ THANH TOÁN VƯỢT THẨM QUYỀN PD</v>
          </cell>
        </row>
      </sheetData>
      <sheetData sheetId="7427">
        <row r="1">
          <cell r="A1" t="str">
            <v>PHIẾU XỬ LÝ HỒ SƠ THANH TOÁN VƯỢT THẨM QUYỀN PD</v>
          </cell>
        </row>
      </sheetData>
      <sheetData sheetId="7428">
        <row r="1">
          <cell r="A1" t="str">
            <v>PHIẾU XỬ LÝ HỒ SƠ THANH TOÁN VƯỢT THẨM QUYỀN PD</v>
          </cell>
        </row>
      </sheetData>
      <sheetData sheetId="7429">
        <row r="1">
          <cell r="A1" t="str">
            <v>PHIẾU XỬ LÝ HỒ SƠ THANH TOÁN VƯỢT THẨM QUYỀN PD</v>
          </cell>
        </row>
      </sheetData>
      <sheetData sheetId="7430">
        <row r="1">
          <cell r="A1" t="str">
            <v>PHIẾU XỬ LÝ HỒ SƠ THANH TOÁN VƯỢT THẨM QUYỀN PD</v>
          </cell>
        </row>
      </sheetData>
      <sheetData sheetId="7431">
        <row r="1">
          <cell r="A1" t="str">
            <v>PHIẾU XỬ LÝ HỒ SƠ THANH TOÁN VƯỢT THẨM QUYỀN PD</v>
          </cell>
        </row>
      </sheetData>
      <sheetData sheetId="7432">
        <row r="1">
          <cell r="A1" t="str">
            <v>PHIẾU XỬ LÝ HỒ SƠ THANH TOÁN VƯỢT THẨM QUYỀN PD</v>
          </cell>
        </row>
      </sheetData>
      <sheetData sheetId="7433">
        <row r="1">
          <cell r="A1" t="str">
            <v>PHIẾU XỬ LÝ HỒ SƠ THANH TOÁN VƯỢT THẨM QUYỀN PD</v>
          </cell>
        </row>
      </sheetData>
      <sheetData sheetId="7434">
        <row r="1">
          <cell r="A1" t="str">
            <v>PHIẾU XỬ LÝ HỒ SƠ THANH TOÁN VƯỢT THẨM QUYỀN PD</v>
          </cell>
        </row>
      </sheetData>
      <sheetData sheetId="7435">
        <row r="1">
          <cell r="A1" t="str">
            <v>PHIẾU XỬ LÝ HỒ SƠ THANH TOÁN VƯỢT THẨM QUYỀN PD</v>
          </cell>
        </row>
      </sheetData>
      <sheetData sheetId="7436">
        <row r="1">
          <cell r="A1" t="str">
            <v>PHIẾU XỬ LÝ HỒ SƠ THANH TOÁN VƯỢT THẨM QUYỀN PD</v>
          </cell>
        </row>
      </sheetData>
      <sheetData sheetId="7437">
        <row r="1">
          <cell r="A1" t="str">
            <v>PHIẾU XỬ LÝ HỒ SƠ THANH TOÁN VƯỢT THẨM QUYỀN PD</v>
          </cell>
        </row>
      </sheetData>
      <sheetData sheetId="7438">
        <row r="1">
          <cell r="A1" t="str">
            <v>PHIẾU XỬ LÝ HỒ SƠ THANH TOÁN VƯỢT THẨM QUYỀN PD</v>
          </cell>
        </row>
      </sheetData>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ow r="1">
          <cell r="A1" t="str">
            <v>PHIẾU XỬ LÝ HỒ SƠ THANH TOÁN VƯỢT THẨM QUYỀN PD</v>
          </cell>
        </row>
      </sheetData>
      <sheetData sheetId="7442">
        <row r="1">
          <cell r="A1" t="str">
            <v>PHIẾU XỬ LÝ HỒ SƠ THANH TOÁN VƯỢT THẨM QUYỀN PD</v>
          </cell>
        </row>
      </sheetData>
      <sheetData sheetId="7443">
        <row r="1">
          <cell r="A1" t="str">
            <v>PHIẾU XỬ LÝ HỒ SƠ THANH TOÁN VƯỢT THẨM QUYỀN PD</v>
          </cell>
        </row>
      </sheetData>
      <sheetData sheetId="7444">
        <row r="1">
          <cell r="A1" t="str">
            <v>PHIẾU XỬ LÝ HỒ SƠ THANH TOÁN VƯỢT THẨM QUYỀN PD</v>
          </cell>
        </row>
      </sheetData>
      <sheetData sheetId="7445">
        <row r="1">
          <cell r="A1" t="str">
            <v>PHIẾU XỬ LÝ HỒ SƠ THANH TOÁN VƯỢT THẨM QUYỀN PD</v>
          </cell>
        </row>
      </sheetData>
      <sheetData sheetId="7446">
        <row r="1">
          <cell r="A1" t="str">
            <v>PHIẾU XỬ LÝ HỒ SƠ THANH TOÁN VƯỢT THẨM QUYỀN PD</v>
          </cell>
        </row>
      </sheetData>
      <sheetData sheetId="7447">
        <row r="1">
          <cell r="A1" t="str">
            <v>PHIẾU XỬ LÝ HỒ SƠ THANH TOÁN VƯỢT THẨM QUYỀN PD</v>
          </cell>
        </row>
      </sheetData>
      <sheetData sheetId="7448">
        <row r="1">
          <cell r="A1" t="str">
            <v>PHIẾU XỬ LÝ HỒ SƠ THANH TOÁN VƯỢT THẨM QUYỀN PD</v>
          </cell>
        </row>
      </sheetData>
      <sheetData sheetId="7449">
        <row r="1">
          <cell r="A1" t="str">
            <v>PHIẾU XỬ LÝ HỒ SƠ THANH TOÁN VƯỢT THẨM QUYỀN PD</v>
          </cell>
        </row>
      </sheetData>
      <sheetData sheetId="7450">
        <row r="1">
          <cell r="A1" t="str">
            <v>PHIẾU XỬ LÝ HỒ SƠ THANH TOÁN VƯỢT THẨM QUYỀN PD</v>
          </cell>
        </row>
      </sheetData>
      <sheetData sheetId="7451">
        <row r="1">
          <cell r="A1" t="str">
            <v>PHIẾU XỬ LÝ HỒ SƠ THANH TOÁN VƯỢT THẨM QUYỀN PD</v>
          </cell>
        </row>
      </sheetData>
      <sheetData sheetId="7452">
        <row r="1">
          <cell r="A1" t="str">
            <v>PHIẾU XỬ LÝ HỒ SƠ THANH TOÁN VƯỢT THẨM QUYỀN PD</v>
          </cell>
        </row>
      </sheetData>
      <sheetData sheetId="7453">
        <row r="1">
          <cell r="A1" t="str">
            <v>PHIẾU XỬ LÝ HỒ SƠ THANH TOÁN VƯỢT THẨM QUYỀN PD</v>
          </cell>
        </row>
      </sheetData>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ow r="1">
          <cell r="A1" t="str">
            <v>PHIẾU XỬ LÝ HỒ SƠ THANH TOÁN VƯỢT THẨM QUYỀN PD</v>
          </cell>
        </row>
      </sheetData>
      <sheetData sheetId="7460">
        <row r="1">
          <cell r="A1" t="str">
            <v>PHIẾU XỬ LÝ HỒ SƠ THANH TOÁN VƯỢT THẨM QUYỀN PD</v>
          </cell>
        </row>
      </sheetData>
      <sheetData sheetId="7461">
        <row r="1">
          <cell r="A1" t="str">
            <v>PHIẾU XỬ LÝ HỒ SƠ THANH TOÁN VƯỢT THẨM QUYỀN PD</v>
          </cell>
        </row>
      </sheetData>
      <sheetData sheetId="7462">
        <row r="1">
          <cell r="A1" t="str">
            <v>PHIẾU XỬ LÝ HỒ SƠ THANH TOÁN VƯỢT THẨM QUYỀN PD</v>
          </cell>
        </row>
      </sheetData>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row r="1">
          <cell r="A1" t="str">
            <v>PHIẾU XỬ LÝ HỒ SƠ THANH TOÁN VƯỢT THẨM QUYỀN PD</v>
          </cell>
        </row>
      </sheetData>
      <sheetData sheetId="7820">
        <row r="1">
          <cell r="A1" t="str">
            <v>PHIẾU XỬ LÝ HỒ SƠ THANH TOÁN VƯỢT THẨM QUYỀN PD</v>
          </cell>
        </row>
      </sheetData>
      <sheetData sheetId="7821">
        <row r="1">
          <cell r="A1" t="str">
            <v>PHIẾU XỬ LÝ HỒ SƠ THANH TOÁN VƯỢT THẨM QUYỀN PD</v>
          </cell>
        </row>
      </sheetData>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row r="1">
          <cell r="A1" t="str">
            <v>PHIẾU XỬ LÝ HỒ SƠ THANH TOÁN VƯỢT THẨM QUYỀN PD</v>
          </cell>
        </row>
      </sheetData>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ow r="1">
          <cell r="A1" t="str">
            <v>PHIẾU XỬ LÝ HỒ SƠ THANH TOÁN VƯỢT THẨM QUYỀN PD</v>
          </cell>
        </row>
      </sheetData>
      <sheetData sheetId="7912">
        <row r="1">
          <cell r="A1" t="str">
            <v>PHIẾU XỬ LÝ HỒ SƠ THANH TOÁN VƯỢT THẨM QUYỀN PD</v>
          </cell>
        </row>
      </sheetData>
      <sheetData sheetId="7913">
        <row r="1">
          <cell r="A1" t="str">
            <v>PHIẾU XỬ LÝ HỒ SƠ THANH TOÁN VƯỢT THẨM QUYỀN PD</v>
          </cell>
        </row>
      </sheetData>
      <sheetData sheetId="7914">
        <row r="1">
          <cell r="A1" t="str">
            <v>PHIẾU XỬ LÝ HỒ SƠ THANH TOÁN VƯỢT THẨM QUYỀN PD</v>
          </cell>
        </row>
      </sheetData>
      <sheetData sheetId="7915">
        <row r="1">
          <cell r="A1" t="str">
            <v>PHIẾU XỬ LÝ HỒ SƠ THANH TOÁN VƯỢT THẨM QUYỀN PD</v>
          </cell>
        </row>
      </sheetData>
      <sheetData sheetId="7916">
        <row r="1">
          <cell r="A1" t="str">
            <v>PHIẾU XỬ LÝ HỒ SƠ THANH TOÁN VƯỢT THẨM QUYỀN PD</v>
          </cell>
        </row>
      </sheetData>
      <sheetData sheetId="7917">
        <row r="1">
          <cell r="A1" t="str">
            <v>PHIẾU XỬ LÝ HỒ SƠ THANH TOÁN VƯỢT THẨM QUYỀN PD</v>
          </cell>
        </row>
      </sheetData>
      <sheetData sheetId="7918">
        <row r="1">
          <cell r="A1" t="str">
            <v>PHIẾU XỬ LÝ HỒ SƠ THANH TOÁN VƯỢT THẨM QUYỀN PD</v>
          </cell>
        </row>
      </sheetData>
      <sheetData sheetId="7919">
        <row r="1">
          <cell r="A1" t="str">
            <v>PHIẾU XỬ LÝ HỒ SƠ THANH TOÁN VƯỢT THẨM QUYỀN PD</v>
          </cell>
        </row>
      </sheetData>
      <sheetData sheetId="7920">
        <row r="1">
          <cell r="A1" t="str">
            <v>PHIẾU XỬ LÝ HỒ SƠ THANH TOÁN VƯỢT THẨM QUYỀN PD</v>
          </cell>
        </row>
      </sheetData>
      <sheetData sheetId="7921">
        <row r="1">
          <cell r="A1" t="str">
            <v>PHIẾU XỬ LÝ HỒ SƠ THANH TOÁN VƯỢT THẨM QUYỀN PD</v>
          </cell>
        </row>
      </sheetData>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ow r="1">
          <cell r="A1" t="str">
            <v>PHIẾU XỬ LÝ HỒ SƠ THANH TOÁN VƯỢT THẨM QUYỀN PD</v>
          </cell>
        </row>
      </sheetData>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ow r="1">
          <cell r="A1" t="str">
            <v>PHIẾU XỬ LÝ HỒ SƠ THANH TOÁN VƯỢT THẨM QUYỀN PD</v>
          </cell>
        </row>
      </sheetData>
      <sheetData sheetId="7952">
        <row r="1">
          <cell r="A1" t="str">
            <v>PHIẾU XỬ LÝ HỒ SƠ THANH TOÁN VƯỢT THẨM QUYỀN PD</v>
          </cell>
        </row>
      </sheetData>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ow r="1">
          <cell r="A1" t="str">
            <v>PHIẾU XỬ LÝ HỒ SƠ THANH TOÁN VƯỢT THẨM QUYỀN PD</v>
          </cell>
        </row>
      </sheetData>
      <sheetData sheetId="7960">
        <row r="1">
          <cell r="A1" t="str">
            <v>PHIẾU XỬ LÝ HỒ SƠ THANH TOÁN VƯỢT THẨM QUYỀN PD</v>
          </cell>
        </row>
      </sheetData>
      <sheetData sheetId="7961">
        <row r="1">
          <cell r="A1" t="str">
            <v>PHIẾU XỬ LÝ HỒ SƠ THANH TOÁN VƯỢT THẨM QUYỀN PD</v>
          </cell>
        </row>
      </sheetData>
      <sheetData sheetId="7962" refreshError="1"/>
      <sheetData sheetId="7963" refreshError="1"/>
      <sheetData sheetId="7964" refreshError="1"/>
      <sheetData sheetId="7965" refreshError="1"/>
      <sheetData sheetId="7966" refreshError="1"/>
      <sheetData sheetId="7967" refreshError="1"/>
      <sheetData sheetId="7968">
        <row r="1">
          <cell r="A1" t="str">
            <v>PHIẾU XỬ LÝ HỒ SƠ THANH TOÁN VƯỢT THẨM QUYỀN PD</v>
          </cell>
        </row>
      </sheetData>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row r="1">
          <cell r="A1" t="str">
            <v>PHIẾU XỬ LÝ HỒ SƠ THANH TOÁN VƯỢT THẨM QUYỀN PD</v>
          </cell>
        </row>
      </sheetData>
      <sheetData sheetId="7988">
        <row r="1">
          <cell r="A1" t="str">
            <v>PHIẾU XỬ LÝ HỒ SƠ THANH TOÁN VƯỢT THẨM QUYỀN PD</v>
          </cell>
        </row>
      </sheetData>
      <sheetData sheetId="7989">
        <row r="1">
          <cell r="A1" t="str">
            <v>PHIẾU XỬ LÝ HỒ SƠ THANH TOÁN VƯỢT THẨM QUYỀN PD</v>
          </cell>
        </row>
      </sheetData>
      <sheetData sheetId="7990">
        <row r="1">
          <cell r="A1" t="str">
            <v>PHIẾU XỬ LÝ HỒ SƠ THANH TOÁN VƯỢT THẨM QUYỀN PD</v>
          </cell>
        </row>
      </sheetData>
      <sheetData sheetId="7991">
        <row r="1">
          <cell r="A1" t="str">
            <v>PHIẾU XỬ LÝ HỒ SƠ THANH TOÁN VƯỢT THẨM QUYỀN PD</v>
          </cell>
        </row>
      </sheetData>
      <sheetData sheetId="7992" refreshError="1"/>
      <sheetData sheetId="7993" refreshError="1"/>
      <sheetData sheetId="7994" refreshError="1"/>
      <sheetData sheetId="7995" refreshError="1"/>
      <sheetData sheetId="7996" refreshError="1"/>
      <sheetData sheetId="7997">
        <row r="1">
          <cell r="A1" t="str">
            <v>PHIẾU XỬ LÝ HỒ SƠ THANH TOÁN VƯỢT THẨM QUYỀN PD</v>
          </cell>
        </row>
      </sheetData>
      <sheetData sheetId="7998">
        <row r="1">
          <cell r="A1" t="str">
            <v>PHIẾU XỬ LÝ HỒ SƠ THANH TOÁN VƯỢT THẨM QUYỀN PD</v>
          </cell>
        </row>
      </sheetData>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ow r="1">
          <cell r="A1" t="str">
            <v>PHIẾU XỬ LÝ HỒ SƠ THANH TOÁN VƯỢT THẨM QUYỀN PD</v>
          </cell>
        </row>
      </sheetData>
      <sheetData sheetId="8011" refreshError="1"/>
      <sheetData sheetId="8012" refreshError="1"/>
      <sheetData sheetId="8013">
        <row r="1">
          <cell r="A1" t="str">
            <v>PHIẾU XỬ LÝ HỒ SƠ THANH TOÁN VƯỢT THẨM QUYỀN PD</v>
          </cell>
        </row>
      </sheetData>
      <sheetData sheetId="8014" refreshError="1"/>
      <sheetData sheetId="8015" refreshError="1"/>
      <sheetData sheetId="8016">
        <row r="1">
          <cell r="A1" t="str">
            <v>PHIẾU XỬ LÝ HỒ SƠ THANH TOÁN VƯỢT THẨM QUYỀN PD</v>
          </cell>
        </row>
      </sheetData>
      <sheetData sheetId="8017" refreshError="1"/>
      <sheetData sheetId="8018" refreshError="1"/>
      <sheetData sheetId="8019">
        <row r="1">
          <cell r="A1" t="str">
            <v>PHIẾU XỬ LÝ HỒ SƠ THANH TOÁN VƯỢT THẨM QUYỀN PD</v>
          </cell>
        </row>
      </sheetData>
      <sheetData sheetId="8020" refreshError="1"/>
      <sheetData sheetId="8021" refreshError="1"/>
      <sheetData sheetId="8022">
        <row r="1">
          <cell r="A1" t="str">
            <v>PHIẾU XỬ LÝ HỒ SƠ THANH TOÁN VƯỢT THẨM QUYỀN PD</v>
          </cell>
        </row>
      </sheetData>
      <sheetData sheetId="8023" refreshError="1"/>
      <sheetData sheetId="8024" refreshError="1"/>
      <sheetData sheetId="8025">
        <row r="1">
          <cell r="A1" t="str">
            <v>PHIẾU XỬ LÝ HỒ SƠ THANH TOÁN VƯỢT THẨM QUYỀN PD</v>
          </cell>
        </row>
      </sheetData>
      <sheetData sheetId="8026">
        <row r="1">
          <cell r="A1" t="str">
            <v>PHIẾU XỬ LÝ HỒ SƠ THANH TOÁN VƯỢT THẨM QUYỀN PD</v>
          </cell>
        </row>
      </sheetData>
      <sheetData sheetId="8027">
        <row r="1">
          <cell r="A1" t="str">
            <v>PHIẾU XỬ LÝ HỒ SƠ THANH TOÁN VƯỢT THẨM QUYỀN PD</v>
          </cell>
        </row>
      </sheetData>
      <sheetData sheetId="8028">
        <row r="1">
          <cell r="A1" t="str">
            <v>PHIẾU XỬ LÝ HỒ SƠ THANH TOÁN VƯỢT THẨM QUYỀN PD</v>
          </cell>
        </row>
      </sheetData>
      <sheetData sheetId="8029">
        <row r="1">
          <cell r="A1" t="str">
            <v>PHIẾU XỬ LÝ HỒ SƠ THANH TOÁN VƯỢT THẨM QUYỀN PD</v>
          </cell>
        </row>
      </sheetData>
      <sheetData sheetId="8030">
        <row r="1">
          <cell r="A1" t="str">
            <v>PHIẾU XỬ LÝ HỒ SƠ THANH TOÁN VƯỢT THẨM QUYỀN PD</v>
          </cell>
        </row>
      </sheetData>
      <sheetData sheetId="8031">
        <row r="1">
          <cell r="A1" t="str">
            <v>PHIẾU XỬ LÝ HỒ SƠ THANH TOÁN VƯỢT THẨM QUYỀN PD</v>
          </cell>
        </row>
      </sheetData>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ow r="1">
          <cell r="A1" t="str">
            <v>PHIẾU XỬ LÝ HỒ SƠ THANH TOÁN VƯỢT THẨM QUYỀN PD</v>
          </cell>
        </row>
      </sheetData>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ow r="1">
          <cell r="A1" t="str">
            <v>PHIẾU XỬ LÝ HỒ SƠ THANH TOÁN VƯỢT THẨM QUYỀN PD</v>
          </cell>
        </row>
      </sheetData>
      <sheetData sheetId="8106" refreshError="1"/>
      <sheetData sheetId="8107" refreshError="1"/>
      <sheetData sheetId="8108" refreshError="1"/>
      <sheetData sheetId="8109" refreshError="1"/>
      <sheetData sheetId="8110" refreshError="1"/>
      <sheetData sheetId="8111" refreshError="1"/>
      <sheetData sheetId="8112">
        <row r="1">
          <cell r="A1" t="str">
            <v>PHIẾU XỬ LÝ HỒ SƠ THANH TOÁN VƯỢT THẨM QUYỀN PD</v>
          </cell>
        </row>
      </sheetData>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ow r="1">
          <cell r="A1" t="str">
            <v>PHIẾU XỬ LÝ HỒ SƠ THANH TOÁN VƯỢT THẨM QUYỀN PD</v>
          </cell>
        </row>
      </sheetData>
      <sheetData sheetId="8138">
        <row r="1">
          <cell r="A1" t="str">
            <v>PHIẾU XỬ LÝ HỒ SƠ THANH TOÁN VƯỢT THẨM QUYỀN PD</v>
          </cell>
        </row>
      </sheetData>
      <sheetData sheetId="8139">
        <row r="1">
          <cell r="A1" t="str">
            <v>PHIẾU XỬ LÝ HỒ SƠ THANH TOÁN VƯỢT THẨM QUYỀN PD</v>
          </cell>
        </row>
      </sheetData>
      <sheetData sheetId="8140">
        <row r="1">
          <cell r="A1" t="str">
            <v>PHIẾU XỬ LÝ HỒ SƠ THANH TOÁN VƯỢT THẨM QUYỀN PD</v>
          </cell>
        </row>
      </sheetData>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ow r="1">
          <cell r="A1" t="str">
            <v>PHIẾU XỬ LÝ HỒ SƠ THANH TOÁN VƯỢT THẨM QUYỀN PD</v>
          </cell>
        </row>
      </sheetData>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sheetData sheetId="8197"/>
      <sheetData sheetId="8198"/>
      <sheetData sheetId="8199"/>
      <sheetData sheetId="8200"/>
      <sheetData sheetId="8201"/>
      <sheetData sheetId="8202"/>
      <sheetData sheetId="8203">
        <row r="1">
          <cell r="A1" t="str">
            <v>PHIẾU XỬ LÝ HỒ SƠ THANH TOÁN VƯỢT THẨM QUYỀN PD</v>
          </cell>
        </row>
      </sheetData>
      <sheetData sheetId="8204"/>
      <sheetData sheetId="8205">
        <row r="1">
          <cell r="A1" t="str">
            <v>PHIẾU XỬ LÝ HỒ SƠ THANH TOÁN VƯỢT THẨM QUYỀN PD</v>
          </cell>
        </row>
      </sheetData>
      <sheetData sheetId="8206">
        <row r="1">
          <cell r="A1" t="str">
            <v>PHIẾU XỬ LÝ HỒ SƠ THANH TOÁN VƯỢT THẨM QUYỀN PD</v>
          </cell>
        </row>
      </sheetData>
      <sheetData sheetId="8207"/>
      <sheetData sheetId="8208">
        <row r="1">
          <cell r="A1" t="str">
            <v>PHIẾU XỬ LÝ HỒ SƠ THANH TOÁN VƯỢT THẨM QUYỀN PD</v>
          </cell>
        </row>
      </sheetData>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row r="1">
          <cell r="A1" t="str">
            <v>PHIẾU XỬ LÝ HỒ SƠ THANH TOÁN VƯỢT THẨM QUYỀN PD</v>
          </cell>
        </row>
      </sheetData>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ow r="1">
          <cell r="A1" t="str">
            <v>PHIẾU XỬ LÝ HỒ SƠ THANH TOÁN VƯỢT THẨM QUYỀN PD</v>
          </cell>
        </row>
      </sheetData>
      <sheetData sheetId="8893">
        <row r="1">
          <cell r="A1" t="str">
            <v>PHIẾU XỬ LÝ HỒ SƠ THANH TOÁN VƯỢT THẨM QUYỀN PD</v>
          </cell>
        </row>
      </sheetData>
      <sheetData sheetId="8894">
        <row r="1">
          <cell r="A1" t="str">
            <v>PHIẾU XỬ LÝ HỒ SƠ THANH TOÁN VƯỢT THẨM QUYỀN PD</v>
          </cell>
        </row>
      </sheetData>
      <sheetData sheetId="8895">
        <row r="1">
          <cell r="A1" t="str">
            <v>PHIẾU XỬ LÝ HỒ SƠ THANH TOÁN VƯỢT THẨM QUYỀN PD</v>
          </cell>
        </row>
      </sheetData>
      <sheetData sheetId="8896">
        <row r="1">
          <cell r="A1" t="str">
            <v>PHIẾU XỬ LÝ HỒ SƠ THANH TOÁN VƯỢT THẨM QUYỀN PD</v>
          </cell>
        </row>
      </sheetData>
      <sheetData sheetId="8897">
        <row r="1">
          <cell r="A1" t="str">
            <v>PHIẾU XỬ LÝ HỒ SƠ THANH TOÁN VƯỢT THẨM QUYỀN PD</v>
          </cell>
        </row>
      </sheetData>
      <sheetData sheetId="8898"/>
      <sheetData sheetId="8899"/>
      <sheetData sheetId="8900"/>
      <sheetData sheetId="8901"/>
      <sheetData sheetId="8902"/>
      <sheetData sheetId="8903"/>
      <sheetData sheetId="8904"/>
      <sheetData sheetId="8905">
        <row r="1">
          <cell r="A1" t="str">
            <v>PHIẾU XỬ LÝ HỒ SƠ THANH TOÁN VƯỢT THẨM QUYỀN PD</v>
          </cell>
        </row>
      </sheetData>
      <sheetData sheetId="8906">
        <row r="1">
          <cell r="A1" t="str">
            <v>PHIẾU XỬ LÝ HỒ SƠ THANH TOÁN VƯỢT THẨM QUYỀN PD</v>
          </cell>
        </row>
      </sheetData>
      <sheetData sheetId="8907">
        <row r="1">
          <cell r="A1" t="str">
            <v>PHIẾU XỬ LÝ HỒ SƠ THANH TOÁN VƯỢT THẨM QUYỀN PD</v>
          </cell>
        </row>
      </sheetData>
      <sheetData sheetId="8908">
        <row r="1">
          <cell r="A1" t="str">
            <v>PHIẾU XỬ LÝ HỒ SƠ THANH TOÁN VƯỢT THẨM QUYỀN PD</v>
          </cell>
        </row>
      </sheetData>
      <sheetData sheetId="8909">
        <row r="1">
          <cell r="A1" t="str">
            <v>PHIẾU XỬ LÝ HỒ SƠ THANH TOÁN VƯỢT THẨM QUYỀN PD</v>
          </cell>
        </row>
      </sheetData>
      <sheetData sheetId="8910">
        <row r="1">
          <cell r="A1" t="str">
            <v>PHIẾU XỬ LÝ HỒ SƠ THANH TOÁN VƯỢT THẨM QUYỀN PD</v>
          </cell>
        </row>
      </sheetData>
      <sheetData sheetId="8911">
        <row r="1">
          <cell r="A1" t="str">
            <v>PHIẾU XỬ LÝ HỒ SƠ THANH TOÁN VƯỢT THẨM QUYỀN PD</v>
          </cell>
        </row>
      </sheetData>
      <sheetData sheetId="8912"/>
      <sheetData sheetId="8913"/>
      <sheetData sheetId="8914"/>
      <sheetData sheetId="8915"/>
      <sheetData sheetId="8916"/>
      <sheetData sheetId="8917">
        <row r="1">
          <cell r="A1" t="str">
            <v>PHIẾU XỬ LÝ HỒ SƠ THANH TOÁN VƯỢT THẨM QUYỀN PD</v>
          </cell>
        </row>
      </sheetData>
      <sheetData sheetId="8918"/>
      <sheetData sheetId="8919">
        <row r="1">
          <cell r="A1" t="str">
            <v>PHIẾU XỬ LÝ HỒ SƠ THANH TOÁN VƯỢT THẨM QUYỀN PD</v>
          </cell>
        </row>
      </sheetData>
      <sheetData sheetId="8920"/>
      <sheetData sheetId="8921"/>
      <sheetData sheetId="8922"/>
      <sheetData sheetId="8923"/>
      <sheetData sheetId="8924"/>
      <sheetData sheetId="8925">
        <row r="1">
          <cell r="A1" t="str">
            <v>PHIẾU XỬ LÝ HỒ SƠ THANH TOÁN VƯỢT THẨM QUYỀN PD</v>
          </cell>
        </row>
      </sheetData>
      <sheetData sheetId="8926">
        <row r="1">
          <cell r="A1" t="str">
            <v>PHIẾU XỬ LÝ HỒ SƠ THANH TOÁN VƯỢT THẨM QUYỀN PD</v>
          </cell>
        </row>
      </sheetData>
      <sheetData sheetId="8927">
        <row r="1">
          <cell r="A1" t="str">
            <v>PHIẾU XỬ LÝ HỒ SƠ THANH TOÁN VƯỢT THẨM QUYỀN PD</v>
          </cell>
        </row>
      </sheetData>
      <sheetData sheetId="8928">
        <row r="1">
          <cell r="A1" t="str">
            <v>PHIẾU XỬ LÝ HỒ SƠ THANH TOÁN VƯỢT THẨM QUYỀN PD</v>
          </cell>
        </row>
      </sheetData>
      <sheetData sheetId="8929">
        <row r="1">
          <cell r="A1" t="str">
            <v>PHIẾU XỬ LÝ HỒ SƠ THANH TOÁN VƯỢT THẨM QUYỀN PD</v>
          </cell>
        </row>
      </sheetData>
      <sheetData sheetId="8930">
        <row r="1">
          <cell r="A1" t="str">
            <v>PHIẾU XỬ LÝ HỒ SƠ THANH TOÁN VƯỢT THẨM QUYỀN PD</v>
          </cell>
        </row>
      </sheetData>
      <sheetData sheetId="8931">
        <row r="1">
          <cell r="A1" t="str">
            <v>PHIẾU XỬ LÝ HỒ SƠ THANH TOÁN VƯỢT THẨM QUYỀN PD</v>
          </cell>
        </row>
      </sheetData>
      <sheetData sheetId="8932">
        <row r="1">
          <cell r="A1" t="str">
            <v>PHIẾU XỬ LÝ HỒ SƠ THANH TOÁN VƯỢT THẨM QUYỀN PD</v>
          </cell>
        </row>
      </sheetData>
      <sheetData sheetId="8933">
        <row r="1">
          <cell r="A1" t="str">
            <v>PHIẾU XỬ LÝ HỒ SƠ THANH TOÁN VƯỢT THẨM QUYỀN PD</v>
          </cell>
        </row>
      </sheetData>
      <sheetData sheetId="8934">
        <row r="1">
          <cell r="A1" t="str">
            <v>PHIẾU XỬ LÝ HỒ SƠ THANH TOÁN VƯỢT THẨM QUYỀN PD</v>
          </cell>
        </row>
      </sheetData>
      <sheetData sheetId="8935"/>
      <sheetData sheetId="8936">
        <row r="1">
          <cell r="A1" t="str">
            <v>PHIẾU XỬ LÝ HỒ SƠ THANH TOÁN VƯỢT THẨM QUYỀN PD</v>
          </cell>
        </row>
      </sheetData>
      <sheetData sheetId="8937">
        <row r="1">
          <cell r="A1" t="str">
            <v>PHIẾU XỬ LÝ HỒ SƠ THANH TOÁN VƯỢT THẨM QUYỀN PD</v>
          </cell>
        </row>
      </sheetData>
      <sheetData sheetId="8938">
        <row r="1">
          <cell r="A1" t="str">
            <v>PHIẾU XỬ LÝ HỒ SƠ THANH TOÁN VƯỢT THẨM QUYỀN PD</v>
          </cell>
        </row>
      </sheetData>
      <sheetData sheetId="8939">
        <row r="1">
          <cell r="A1" t="str">
            <v>PHIẾU XỬ LÝ HỒ SƠ THANH TOÁN VƯỢT THẨM QUYỀN PD</v>
          </cell>
        </row>
      </sheetData>
      <sheetData sheetId="8940">
        <row r="1">
          <cell r="A1" t="str">
            <v>PHIẾU XỬ LÝ HỒ SƠ THANH TOÁN VƯỢT THẨM QUYỀN PD</v>
          </cell>
        </row>
      </sheetData>
      <sheetData sheetId="8941">
        <row r="1">
          <cell r="A1" t="str">
            <v>PHIẾU XỬ LÝ HỒ SƠ THANH TOÁN VƯỢT THẨM QUYỀN PD</v>
          </cell>
        </row>
      </sheetData>
      <sheetData sheetId="8942">
        <row r="1">
          <cell r="A1" t="str">
            <v>PHIẾU XỬ LÝ HỒ SƠ THANH TOÁN VƯỢT THẨM QUYỀN PD</v>
          </cell>
        </row>
      </sheetData>
      <sheetData sheetId="8943">
        <row r="1">
          <cell r="A1" t="str">
            <v>PHIẾU XỬ LÝ HỒ SƠ THANH TOÁN VƯỢT THẨM QUYỀN PD</v>
          </cell>
        </row>
      </sheetData>
      <sheetData sheetId="8944">
        <row r="1">
          <cell r="A1" t="str">
            <v>PHIẾU XỬ LÝ HỒ SƠ THANH TOÁN VƯỢT THẨM QUYỀN PD</v>
          </cell>
        </row>
      </sheetData>
      <sheetData sheetId="8945">
        <row r="1">
          <cell r="A1" t="str">
            <v>PHIẾU XỬ LÝ HỒ SƠ THANH TOÁN VƯỢT THẨM QUYỀN PD</v>
          </cell>
        </row>
      </sheetData>
      <sheetData sheetId="8946">
        <row r="1">
          <cell r="A1" t="str">
            <v>PHIẾU XỬ LÝ HỒ SƠ THANH TOÁN VƯỢT THẨM QUYỀN PD</v>
          </cell>
        </row>
      </sheetData>
      <sheetData sheetId="8947"/>
      <sheetData sheetId="8948">
        <row r="1">
          <cell r="A1" t="str">
            <v>PHIẾU XỬ LÝ HỒ SƠ THANH TOÁN VƯỢT THẨM QUYỀN PD</v>
          </cell>
        </row>
      </sheetData>
      <sheetData sheetId="8949">
        <row r="1">
          <cell r="A1" t="str">
            <v>PHIẾU XỬ LÝ HỒ SƠ THANH TOÁN VƯỢT THẨM QUYỀN PD</v>
          </cell>
        </row>
      </sheetData>
      <sheetData sheetId="8950">
        <row r="1">
          <cell r="A1" t="str">
            <v>PHIẾU XỬ LÝ HỒ SƠ THANH TOÁN VƯỢT THẨM QUYỀN PD</v>
          </cell>
        </row>
      </sheetData>
      <sheetData sheetId="8951">
        <row r="1">
          <cell r="A1" t="str">
            <v>PHIẾU XỬ LÝ HỒ SƠ THANH TOÁN VƯỢT THẨM QUYỀN PD</v>
          </cell>
        </row>
      </sheetData>
      <sheetData sheetId="8952"/>
      <sheetData sheetId="8953">
        <row r="1">
          <cell r="A1" t="str">
            <v>PHIẾU XỬ LÝ HỒ SƠ THANH TOÁN VƯỢT THẨM QUYỀN PD</v>
          </cell>
        </row>
      </sheetData>
      <sheetData sheetId="8954"/>
      <sheetData sheetId="8955"/>
      <sheetData sheetId="8956">
        <row r="1">
          <cell r="A1" t="str">
            <v>PHIẾU XỬ LÝ HỒ SƠ THANH TOÁN VƯỢT THẨM QUYỀN PD</v>
          </cell>
        </row>
      </sheetData>
      <sheetData sheetId="8957">
        <row r="1">
          <cell r="A1" t="str">
            <v>PHIẾU XỬ LÝ HỒ SƠ THANH TOÁN VƯỢT THẨM QUYỀN PD</v>
          </cell>
        </row>
      </sheetData>
      <sheetData sheetId="8958">
        <row r="1">
          <cell r="A1" t="str">
            <v>PHIẾU XỬ LÝ HỒ SƠ THANH TOÁN VƯỢT THẨM QUYỀN PD</v>
          </cell>
        </row>
      </sheetData>
      <sheetData sheetId="8959">
        <row r="1">
          <cell r="A1" t="str">
            <v>PHIẾU XỬ LÝ HỒ SƠ THANH TOÁN VƯỢT THẨM QUYỀN PD</v>
          </cell>
        </row>
      </sheetData>
      <sheetData sheetId="8960">
        <row r="1">
          <cell r="A1" t="str">
            <v>PHIẾU XỬ LÝ HỒ SƠ THANH TOÁN VƯỢT THẨM QUYỀN PD</v>
          </cell>
        </row>
      </sheetData>
      <sheetData sheetId="8961"/>
      <sheetData sheetId="8962"/>
      <sheetData sheetId="8963">
        <row r="1">
          <cell r="A1" t="str">
            <v>PHIẾU XỬ LÝ HỒ SƠ THANH TOÁN VƯỢT THẨM QUYỀN PD</v>
          </cell>
        </row>
      </sheetData>
      <sheetData sheetId="8964"/>
      <sheetData sheetId="8965">
        <row r="1">
          <cell r="A1" t="str">
            <v>PHIẾU XỬ LÝ HỒ SƠ THANH TOÁN VƯỢT THẨM QUYỀN PD</v>
          </cell>
        </row>
      </sheetData>
      <sheetData sheetId="8966"/>
      <sheetData sheetId="8967">
        <row r="1">
          <cell r="A1" t="str">
            <v>PHIẾU XỬ LÝ HỒ SƠ THANH TOÁN VƯỢT THẨM QUYỀN PD</v>
          </cell>
        </row>
      </sheetData>
      <sheetData sheetId="8968">
        <row r="1">
          <cell r="A1" t="str">
            <v>PHIẾU XỬ LÝ HỒ SƠ THANH TOÁN VƯỢT THẨM QUYỀN PD</v>
          </cell>
        </row>
      </sheetData>
      <sheetData sheetId="8969">
        <row r="1">
          <cell r="A1" t="str">
            <v>PHIẾU XỬ LÝ HỒ SƠ THANH TOÁN VƯỢT THẨM QUYỀN PD</v>
          </cell>
        </row>
      </sheetData>
      <sheetData sheetId="8970"/>
      <sheetData sheetId="8971"/>
      <sheetData sheetId="8972">
        <row r="1">
          <cell r="A1" t="str">
            <v>PHIẾU XỬ LÝ HỒ SƠ THANH TOÁN VƯỢT THẨM QUYỀN PD</v>
          </cell>
        </row>
      </sheetData>
      <sheetData sheetId="8973">
        <row r="1">
          <cell r="A1" t="str">
            <v>PHIẾU XỬ LÝ HỒ SƠ THANH TOÁN VƯỢT THẨM QUYỀN PD</v>
          </cell>
        </row>
      </sheetData>
      <sheetData sheetId="8974">
        <row r="1">
          <cell r="A1" t="str">
            <v>PHIẾU XỬ LÝ HỒ SƠ THANH TOÁN VƯỢT THẨM QUYỀN PD</v>
          </cell>
        </row>
      </sheetData>
      <sheetData sheetId="8975">
        <row r="1">
          <cell r="A1" t="str">
            <v>PHIẾU XỬ LÝ HỒ SƠ THANH TOÁN VƯỢT THẨM QUYỀN PD</v>
          </cell>
        </row>
      </sheetData>
      <sheetData sheetId="8976">
        <row r="1">
          <cell r="A1" t="str">
            <v>PHIẾU XỬ LÝ HỒ SƠ THANH TOÁN VƯỢT THẨM QUYỀN PD</v>
          </cell>
        </row>
      </sheetData>
      <sheetData sheetId="8977">
        <row r="1">
          <cell r="A1" t="str">
            <v>PHIẾU XỬ LÝ HỒ SƠ THANH TOÁN VƯỢT THẨM QUYỀN PD</v>
          </cell>
        </row>
      </sheetData>
      <sheetData sheetId="8978">
        <row r="1">
          <cell r="A1" t="str">
            <v>PHIẾU XỬ LÝ HỒ SƠ THANH TOÁN VƯỢT THẨM QUYỀN PD</v>
          </cell>
        </row>
      </sheetData>
      <sheetData sheetId="8979">
        <row r="1">
          <cell r="A1" t="str">
            <v>PHIẾU XỬ LÝ HỒ SƠ THANH TOÁN VƯỢT THẨM QUYỀN PD</v>
          </cell>
        </row>
      </sheetData>
      <sheetData sheetId="8980"/>
      <sheetData sheetId="8981"/>
      <sheetData sheetId="8982">
        <row r="1">
          <cell r="A1" t="str">
            <v>PHIẾU XỬ LÝ HỒ SƠ THANH TOÁN VƯỢT THẨM QUYỀN PD</v>
          </cell>
        </row>
      </sheetData>
      <sheetData sheetId="8983">
        <row r="1">
          <cell r="A1" t="str">
            <v>PHIẾU XỬ LÝ HỒ SƠ THANH TOÁN VƯỢT THẨM QUYỀN PD</v>
          </cell>
        </row>
      </sheetData>
      <sheetData sheetId="8984"/>
      <sheetData sheetId="8985"/>
      <sheetData sheetId="8986"/>
      <sheetData sheetId="8987">
        <row r="1">
          <cell r="A1" t="str">
            <v>PHIẾU XỬ LÝ HỒ SƠ THANH TOÁN VƯỢT THẨM QUYỀN PD</v>
          </cell>
        </row>
      </sheetData>
      <sheetData sheetId="8988">
        <row r="1">
          <cell r="A1" t="str">
            <v>PHIẾU XỬ LÝ HỒ SƠ THANH TOÁN VƯỢT THẨM QUYỀN PD</v>
          </cell>
        </row>
      </sheetData>
      <sheetData sheetId="8989">
        <row r="1">
          <cell r="A1" t="str">
            <v>PHIẾU XỬ LÝ HỒ SƠ THANH TOÁN VƯỢT THẨM QUYỀN PD</v>
          </cell>
        </row>
      </sheetData>
      <sheetData sheetId="8990">
        <row r="1">
          <cell r="A1" t="str">
            <v>PHIẾU XỬ LÝ HỒ SƠ THANH TOÁN VƯỢT THẨM QUYỀN PD</v>
          </cell>
        </row>
      </sheetData>
      <sheetData sheetId="8991">
        <row r="1">
          <cell r="A1" t="str">
            <v>PHIẾU XỬ LÝ HỒ SƠ THANH TOÁN VƯỢT THẨM QUYỀN PD</v>
          </cell>
        </row>
      </sheetData>
      <sheetData sheetId="8992">
        <row r="1">
          <cell r="A1" t="str">
            <v>PHIẾU XỬ LÝ HỒ SƠ THANH TOÁN VƯỢT THẨM QUYỀN PD</v>
          </cell>
        </row>
      </sheetData>
      <sheetData sheetId="8993">
        <row r="1">
          <cell r="A1" t="str">
            <v>PHIẾU XỬ LÝ HỒ SƠ THANH TOÁN VƯỢT THẨM QUYỀN PD</v>
          </cell>
        </row>
      </sheetData>
      <sheetData sheetId="8994">
        <row r="1">
          <cell r="A1" t="str">
            <v>PHIẾU XỬ LÝ HỒ SƠ THANH TOÁN VƯỢT THẨM QUYỀN PD</v>
          </cell>
        </row>
      </sheetData>
      <sheetData sheetId="8995">
        <row r="1">
          <cell r="A1" t="str">
            <v>PHIẾU XỬ LÝ HỒ SƠ THANH TOÁN VƯỢT THẨM QUYỀN PD</v>
          </cell>
        </row>
      </sheetData>
      <sheetData sheetId="8996"/>
      <sheetData sheetId="8997">
        <row r="1">
          <cell r="A1" t="str">
            <v>PHIẾU XỬ LÝ HỒ SƠ THANH TOÁN VƯỢT THẨM QUYỀN PD</v>
          </cell>
        </row>
      </sheetData>
      <sheetData sheetId="8998"/>
      <sheetData sheetId="8999">
        <row r="1">
          <cell r="A1" t="str">
            <v>PHIẾU XỬ LÝ HỒ SƠ THANH TOÁN VƯỢT THẨM QUYỀN PD</v>
          </cell>
        </row>
      </sheetData>
      <sheetData sheetId="9000">
        <row r="1">
          <cell r="A1" t="str">
            <v>PHIẾU XỬ LÝ HỒ SƠ THANH TOÁN VƯỢT THẨM QUYỀN PD</v>
          </cell>
        </row>
      </sheetData>
      <sheetData sheetId="9001">
        <row r="1">
          <cell r="A1" t="str">
            <v>PHIẾU XỬ LÝ HỒ SƠ THANH TOÁN VƯỢT THẨM QUYỀN PD</v>
          </cell>
        </row>
      </sheetData>
      <sheetData sheetId="9002">
        <row r="1">
          <cell r="A1" t="str">
            <v>PHIẾU XỬ LÝ HỒ SƠ THANH TOÁN VƯỢT THẨM QUYỀN PD</v>
          </cell>
        </row>
      </sheetData>
      <sheetData sheetId="9003">
        <row r="1">
          <cell r="A1" t="str">
            <v>PHIẾU XỬ LÝ HỒ SƠ THANH TOÁN VƯỢT THẨM QUYỀN PD</v>
          </cell>
        </row>
      </sheetData>
      <sheetData sheetId="9004"/>
      <sheetData sheetId="9005"/>
      <sheetData sheetId="9006"/>
      <sheetData sheetId="9007"/>
      <sheetData sheetId="9008">
        <row r="1">
          <cell r="A1" t="str">
            <v>PHIẾU XỬ LÝ HỒ SƠ THANH TOÁN VƯỢT THẨM QUYỀN PD</v>
          </cell>
        </row>
      </sheetData>
      <sheetData sheetId="9009">
        <row r="1">
          <cell r="A1" t="str">
            <v>PHIẾU XỬ LÝ HỒ SƠ THANH TOÁN VƯỢT THẨM QUYỀN PD</v>
          </cell>
        </row>
      </sheetData>
      <sheetData sheetId="9010">
        <row r="1">
          <cell r="A1" t="str">
            <v>PHIẾU XỬ LÝ HỒ SƠ THANH TOÁN VƯỢT THẨM QUYỀN PD</v>
          </cell>
        </row>
      </sheetData>
      <sheetData sheetId="9011">
        <row r="1">
          <cell r="A1" t="str">
            <v>PHIẾU XỬ LÝ HỒ SƠ THANH TOÁN VƯỢT THẨM QUYỀN PD</v>
          </cell>
        </row>
      </sheetData>
      <sheetData sheetId="9012">
        <row r="1">
          <cell r="A1" t="str">
            <v>PHIẾU XỬ LÝ HỒ SƠ THANH TOÁN VƯỢT THẨM QUYỀN PD</v>
          </cell>
        </row>
      </sheetData>
      <sheetData sheetId="9013">
        <row r="1">
          <cell r="A1" t="str">
            <v>PHIẾU XỬ LÝ HỒ SƠ THANH TOÁN VƯỢT THẨM QUYỀN PD</v>
          </cell>
        </row>
      </sheetData>
      <sheetData sheetId="9014">
        <row r="1">
          <cell r="A1" t="str">
            <v>PHIẾU XỬ LÝ HỒ SƠ THANH TOÁN VƯỢT THẨM QUYỀN PD</v>
          </cell>
        </row>
      </sheetData>
      <sheetData sheetId="9015">
        <row r="1">
          <cell r="A1" t="str">
            <v>PHIẾU XỬ LÝ HỒ SƠ THANH TOÁN VƯỢT THẨM QUYỀN PD</v>
          </cell>
        </row>
      </sheetData>
      <sheetData sheetId="9016">
        <row r="1">
          <cell r="A1" t="str">
            <v>PHIẾU XỬ LÝ HỒ SƠ THANH TOÁN VƯỢT THẨM QUYỀN PD</v>
          </cell>
        </row>
      </sheetData>
      <sheetData sheetId="9017">
        <row r="1">
          <cell r="A1" t="str">
            <v>PHIẾU XỬ LÝ HỒ SƠ THANH TOÁN VƯỢT THẨM QUYỀN PD</v>
          </cell>
        </row>
      </sheetData>
      <sheetData sheetId="9018">
        <row r="1">
          <cell r="A1" t="str">
            <v>PHIẾU XỬ LÝ HỒ SƠ THANH TOÁN VƯỢT THẨM QUYỀN PD</v>
          </cell>
        </row>
      </sheetData>
      <sheetData sheetId="9019">
        <row r="1">
          <cell r="A1" t="str">
            <v>PHIẾU XỬ LÝ HỒ SƠ THANH TOÁN VƯỢT THẨM QUYỀN PD</v>
          </cell>
        </row>
      </sheetData>
      <sheetData sheetId="9020"/>
      <sheetData sheetId="9021">
        <row r="1">
          <cell r="A1" t="str">
            <v>PHIẾU XỬ LÝ HỒ SƠ THANH TOÁN VƯỢT THẨM QUYỀN PD</v>
          </cell>
        </row>
      </sheetData>
      <sheetData sheetId="9022">
        <row r="1">
          <cell r="A1" t="str">
            <v>PHIẾU XỬ LÝ HỒ SƠ THANH TOÁN VƯỢT THẨM QUYỀN PD</v>
          </cell>
        </row>
      </sheetData>
      <sheetData sheetId="9023">
        <row r="1">
          <cell r="A1" t="str">
            <v>PHIẾU XỬ LÝ HỒ SƠ THANH TOÁN VƯỢT THẨM QUYỀN PD</v>
          </cell>
        </row>
      </sheetData>
      <sheetData sheetId="9024">
        <row r="1">
          <cell r="A1" t="str">
            <v>PHIẾU XỬ LÝ HỒ SƠ THANH TOÁN VƯỢT THẨM QUYỀN PD</v>
          </cell>
        </row>
      </sheetData>
      <sheetData sheetId="9025">
        <row r="1">
          <cell r="A1" t="str">
            <v>PHIẾU XỬ LÝ HỒ SƠ THANH TOÁN VƯỢT THẨM QUYỀN PD</v>
          </cell>
        </row>
      </sheetData>
      <sheetData sheetId="9026">
        <row r="1">
          <cell r="A1" t="str">
            <v>PHIẾU XỬ LÝ HỒ SƠ THANH TOÁN VƯỢT THẨM QUYỀN PD</v>
          </cell>
        </row>
      </sheetData>
      <sheetData sheetId="9027">
        <row r="1">
          <cell r="A1" t="str">
            <v>PHIẾU XỬ LÝ HỒ SƠ THANH TOÁN VƯỢT THẨM QUYỀN PD</v>
          </cell>
        </row>
      </sheetData>
      <sheetData sheetId="9028">
        <row r="1">
          <cell r="A1" t="str">
            <v>PHIẾU XỬ LÝ HỒ SƠ THANH TOÁN VƯỢT THẨM QUYỀN PD</v>
          </cell>
        </row>
      </sheetData>
      <sheetData sheetId="9029">
        <row r="1">
          <cell r="A1" t="str">
            <v>PHIẾU XỬ LÝ HỒ SƠ THANH TOÁN VƯỢT THẨM QUYỀN PD</v>
          </cell>
        </row>
      </sheetData>
      <sheetData sheetId="9030">
        <row r="1">
          <cell r="A1" t="str">
            <v>PHIẾU XỬ LÝ HỒ SƠ THANH TOÁN VƯỢT THẨM QUYỀN PD</v>
          </cell>
        </row>
      </sheetData>
      <sheetData sheetId="9031">
        <row r="1">
          <cell r="A1" t="str">
            <v>PHIẾU XỬ LÝ HỒ SƠ THANH TOÁN VƯỢT THẨM QUYỀN PD</v>
          </cell>
        </row>
      </sheetData>
      <sheetData sheetId="9032">
        <row r="1">
          <cell r="A1" t="str">
            <v>PHIẾU XỬ LÝ HỒ SƠ THANH TOÁN VƯỢT THẨM QUYỀN PD</v>
          </cell>
        </row>
      </sheetData>
      <sheetData sheetId="9033">
        <row r="1">
          <cell r="A1" t="str">
            <v>PHIẾU XỬ LÝ HỒ SƠ THANH TOÁN VƯỢT THẨM QUYỀN PD</v>
          </cell>
        </row>
      </sheetData>
      <sheetData sheetId="9034">
        <row r="1">
          <cell r="A1" t="str">
            <v>PHIẾU XỬ LÝ HỒ SƠ THANH TOÁN VƯỢT THẨM QUYỀN PD</v>
          </cell>
        </row>
      </sheetData>
      <sheetData sheetId="9035">
        <row r="1">
          <cell r="A1" t="str">
            <v>PHIẾU XỬ LÝ HỒ SƠ THANH TOÁN VƯỢT THẨM QUYỀN PD</v>
          </cell>
        </row>
      </sheetData>
      <sheetData sheetId="9036">
        <row r="1">
          <cell r="A1" t="str">
            <v>PHIẾU XỬ LÝ HỒ SƠ THANH TOÁN VƯỢT THẨM QUYỀN PD</v>
          </cell>
        </row>
      </sheetData>
      <sheetData sheetId="9037">
        <row r="1">
          <cell r="A1" t="str">
            <v>PHIẾU XỬ LÝ HỒ SƠ THANH TOÁN VƯỢT THẨM QUYỀN PD</v>
          </cell>
        </row>
      </sheetData>
      <sheetData sheetId="9038">
        <row r="1">
          <cell r="A1" t="str">
            <v>PHIẾU XỬ LÝ HỒ SƠ THANH TOÁN VƯỢT THẨM QUYỀN PD</v>
          </cell>
        </row>
      </sheetData>
      <sheetData sheetId="9039">
        <row r="1">
          <cell r="A1" t="str">
            <v>PHIẾU XỬ LÝ HỒ SƠ THANH TOÁN VƯỢT THẨM QUYỀN PD</v>
          </cell>
        </row>
      </sheetData>
      <sheetData sheetId="9040">
        <row r="1">
          <cell r="A1" t="str">
            <v>PHIẾU XỬ LÝ HỒ SƠ THANH TOÁN VƯỢT THẨM QUYỀN PD</v>
          </cell>
        </row>
      </sheetData>
      <sheetData sheetId="9041">
        <row r="1">
          <cell r="A1" t="str">
            <v>PHIẾU XỬ LÝ HỒ SƠ THANH TOÁN VƯỢT THẨM QUYỀN PD</v>
          </cell>
        </row>
      </sheetData>
      <sheetData sheetId="9042">
        <row r="1">
          <cell r="A1" t="str">
            <v>PHIẾU XỬ LÝ HỒ SƠ THANH TOÁN VƯỢT THẨM QUYỀN PD</v>
          </cell>
        </row>
      </sheetData>
      <sheetData sheetId="9043">
        <row r="1">
          <cell r="A1" t="str">
            <v>PHIẾU XỬ LÝ HỒ SƠ THANH TOÁN VƯỢT THẨM QUYỀN PD</v>
          </cell>
        </row>
      </sheetData>
      <sheetData sheetId="9044">
        <row r="1">
          <cell r="A1" t="str">
            <v>PHIẾU XỬ LÝ HỒ SƠ THANH TOÁN VƯỢT THẨM QUYỀN PD</v>
          </cell>
        </row>
      </sheetData>
      <sheetData sheetId="9045">
        <row r="1">
          <cell r="A1" t="str">
            <v>PHIẾU XỬ LÝ HỒ SƠ THANH TOÁN VƯỢT THẨM QUYỀN PD</v>
          </cell>
        </row>
      </sheetData>
      <sheetData sheetId="9046">
        <row r="1">
          <cell r="A1" t="str">
            <v>PHIẾU XỬ LÝ HỒ SƠ THANH TOÁN VƯỢT THẨM QUYỀN PD</v>
          </cell>
        </row>
      </sheetData>
      <sheetData sheetId="9047">
        <row r="1">
          <cell r="A1" t="str">
            <v>PHIẾU XỬ LÝ HỒ SƠ THANH TOÁN VƯỢT THẨM QUYỀN PD</v>
          </cell>
        </row>
      </sheetData>
      <sheetData sheetId="9048">
        <row r="1">
          <cell r="A1" t="str">
            <v>PHIẾU XỬ LÝ HỒ SƠ THANH TOÁN VƯỢT THẨM QUYỀN PD</v>
          </cell>
        </row>
      </sheetData>
      <sheetData sheetId="9049">
        <row r="1">
          <cell r="A1" t="str">
            <v>PHIẾU XỬ LÝ HỒ SƠ THANH TOÁN VƯỢT THẨM QUYỀN PD</v>
          </cell>
        </row>
      </sheetData>
      <sheetData sheetId="9050">
        <row r="1">
          <cell r="A1" t="str">
            <v>PHIẾU XỬ LÝ HỒ SƠ THANH TOÁN VƯỢT THẨM QUYỀN PD</v>
          </cell>
        </row>
      </sheetData>
      <sheetData sheetId="9051">
        <row r="1">
          <cell r="A1" t="str">
            <v>PHIẾU XỬ LÝ HỒ SƠ THANH TOÁN VƯỢT THẨM QUYỀN PD</v>
          </cell>
        </row>
      </sheetData>
      <sheetData sheetId="9052">
        <row r="1">
          <cell r="A1" t="str">
            <v>PHIẾU XỬ LÝ HỒ SƠ THANH TOÁN VƯỢT THẨM QUYỀN PD</v>
          </cell>
        </row>
      </sheetData>
      <sheetData sheetId="9053">
        <row r="1">
          <cell r="A1" t="str">
            <v>PHIẾU XỬ LÝ HỒ SƠ THANH TOÁN VƯỢT THẨM QUYỀN PD</v>
          </cell>
        </row>
      </sheetData>
      <sheetData sheetId="9054">
        <row r="1">
          <cell r="A1" t="str">
            <v>PHIẾU XỬ LÝ HỒ SƠ THANH TOÁN VƯỢT THẨM QUYỀN PD</v>
          </cell>
        </row>
      </sheetData>
      <sheetData sheetId="9055">
        <row r="1">
          <cell r="A1" t="str">
            <v>PHIẾU XỬ LÝ HỒ SƠ THANH TOÁN VƯỢT THẨM QUYỀN PD</v>
          </cell>
        </row>
      </sheetData>
      <sheetData sheetId="9056">
        <row r="1">
          <cell r="A1" t="str">
            <v>PHIẾU XỬ LÝ HỒ SƠ THANH TOÁN VƯỢT THẨM QUYỀN PD</v>
          </cell>
        </row>
      </sheetData>
      <sheetData sheetId="9057">
        <row r="1">
          <cell r="A1" t="str">
            <v>PHIẾU XỬ LÝ HỒ SƠ THANH TOÁN VƯỢT THẨM QUYỀN PD</v>
          </cell>
        </row>
      </sheetData>
      <sheetData sheetId="9058">
        <row r="1">
          <cell r="A1" t="str">
            <v>PHIẾU XỬ LÝ HỒ SƠ THANH TOÁN VƯỢT THẨM QUYỀN PD</v>
          </cell>
        </row>
      </sheetData>
      <sheetData sheetId="9059">
        <row r="1">
          <cell r="A1" t="str">
            <v>PHIẾU XỬ LÝ HỒ SƠ THANH TOÁN VƯỢT THẨM QUYỀN PD</v>
          </cell>
        </row>
      </sheetData>
      <sheetData sheetId="9060">
        <row r="1">
          <cell r="A1" t="str">
            <v>PHIẾU XỬ LÝ HỒ SƠ THANH TOÁN VƯỢT THẨM QUYỀN PD</v>
          </cell>
        </row>
      </sheetData>
      <sheetData sheetId="9061">
        <row r="1">
          <cell r="A1" t="str">
            <v>PHIẾU XỬ LÝ HỒ SƠ THANH TOÁN VƯỢT THẨM QUYỀN PD</v>
          </cell>
        </row>
      </sheetData>
      <sheetData sheetId="9062">
        <row r="1">
          <cell r="A1" t="str">
            <v>PHIẾU XỬ LÝ HỒ SƠ THANH TOÁN VƯỢT THẨM QUYỀN PD</v>
          </cell>
        </row>
      </sheetData>
      <sheetData sheetId="9063">
        <row r="1">
          <cell r="A1" t="str">
            <v>PHIẾU XỬ LÝ HỒ SƠ THANH TOÁN VƯỢT THẨM QUYỀN PD</v>
          </cell>
        </row>
      </sheetData>
      <sheetData sheetId="9064">
        <row r="1">
          <cell r="A1" t="str">
            <v>PHIẾU XỬ LÝ HỒ SƠ THANH TOÁN VƯỢT THẨM QUYỀN PD</v>
          </cell>
        </row>
      </sheetData>
      <sheetData sheetId="9065">
        <row r="1">
          <cell r="A1" t="str">
            <v>PHIẾU XỬ LÝ HỒ SƠ THANH TOÁN VƯỢT THẨM QUYỀN PD</v>
          </cell>
        </row>
      </sheetData>
      <sheetData sheetId="9066">
        <row r="1">
          <cell r="A1" t="str">
            <v>PHIẾU XỬ LÝ HỒ SƠ THANH TOÁN VƯỢT THẨM QUYỀN PD</v>
          </cell>
        </row>
      </sheetData>
      <sheetData sheetId="9067">
        <row r="1">
          <cell r="A1" t="str">
            <v>PHIẾU XỬ LÝ HỒ SƠ THANH TOÁN VƯỢT THẨM QUYỀN PD</v>
          </cell>
        </row>
      </sheetData>
      <sheetData sheetId="9068">
        <row r="1">
          <cell r="A1" t="str">
            <v>PHIẾU XỬ LÝ HỒ SƠ THANH TOÁN VƯỢT THẨM QUYỀN PD</v>
          </cell>
        </row>
      </sheetData>
      <sheetData sheetId="9069">
        <row r="1">
          <cell r="A1" t="str">
            <v>PHIẾU XỬ LÝ HỒ SƠ THANH TOÁN VƯỢT THẨM QUYỀN PD</v>
          </cell>
        </row>
      </sheetData>
      <sheetData sheetId="9070">
        <row r="1">
          <cell r="A1" t="str">
            <v>PHIẾU XỬ LÝ HỒ SƠ THANH TOÁN VƯỢT THẨM QUYỀN PD</v>
          </cell>
        </row>
      </sheetData>
      <sheetData sheetId="9071">
        <row r="1">
          <cell r="A1" t="str">
            <v>PHIẾU XỬ LÝ HỒ SƠ THANH TOÁN VƯỢT THẨM QUYỀN PD</v>
          </cell>
        </row>
      </sheetData>
      <sheetData sheetId="9072">
        <row r="1">
          <cell r="A1" t="str">
            <v>PHIẾU XỬ LÝ HỒ SƠ THANH TOÁN VƯỢT THẨM QUYỀN PD</v>
          </cell>
        </row>
      </sheetData>
      <sheetData sheetId="9073">
        <row r="1">
          <cell r="A1" t="str">
            <v>PHIẾU XỬ LÝ HỒ SƠ THANH TOÁN VƯỢT THẨM QUYỀN PD</v>
          </cell>
        </row>
      </sheetData>
      <sheetData sheetId="9074">
        <row r="1">
          <cell r="A1" t="str">
            <v>PHIẾU XỬ LÝ HỒ SƠ THANH TOÁN VƯỢT THẨM QUYỀN PD</v>
          </cell>
        </row>
      </sheetData>
      <sheetData sheetId="9075">
        <row r="1">
          <cell r="A1" t="str">
            <v>PHIẾU XỬ LÝ HỒ SƠ THANH TOÁN VƯỢT THẨM QUYỀN PD</v>
          </cell>
        </row>
      </sheetData>
      <sheetData sheetId="9076">
        <row r="1">
          <cell r="A1" t="str">
            <v>PHIẾU XỬ LÝ HỒ SƠ THANH TOÁN VƯỢT THẨM QUYỀN PD</v>
          </cell>
        </row>
      </sheetData>
      <sheetData sheetId="9077">
        <row r="1">
          <cell r="A1" t="str">
            <v>PHIẾU XỬ LÝ HỒ SƠ THANH TOÁN VƯỢT THẨM QUYỀN PD</v>
          </cell>
        </row>
      </sheetData>
      <sheetData sheetId="9078">
        <row r="1">
          <cell r="A1" t="str">
            <v>PHIẾU XỬ LÝ HỒ SƠ THANH TOÁN VƯỢT THẨM QUYỀN PD</v>
          </cell>
        </row>
      </sheetData>
      <sheetData sheetId="9079">
        <row r="1">
          <cell r="A1" t="str">
            <v>PHIẾU XỬ LÝ HỒ SƠ THANH TOÁN VƯỢT THẨM QUYỀN PD</v>
          </cell>
        </row>
      </sheetData>
      <sheetData sheetId="9080">
        <row r="1">
          <cell r="A1" t="str">
            <v>PHIẾU XỬ LÝ HỒ SƠ THANH TOÁN VƯỢT THẨM QUYỀN PD</v>
          </cell>
        </row>
      </sheetData>
      <sheetData sheetId="9081">
        <row r="1">
          <cell r="A1" t="str">
            <v>PHIẾU XỬ LÝ HỒ SƠ THANH TOÁN VƯỢT THẨM QUYỀN PD</v>
          </cell>
        </row>
      </sheetData>
      <sheetData sheetId="9082">
        <row r="1">
          <cell r="A1" t="str">
            <v>PHIẾU XỬ LÝ HỒ SƠ THANH TOÁN VƯỢT THẨM QUYỀN PD</v>
          </cell>
        </row>
      </sheetData>
      <sheetData sheetId="9083">
        <row r="1">
          <cell r="A1" t="str">
            <v>PHIẾU XỬ LÝ HỒ SƠ THANH TOÁN VƯỢT THẨM QUYỀN PD</v>
          </cell>
        </row>
      </sheetData>
      <sheetData sheetId="9084">
        <row r="1">
          <cell r="A1" t="str">
            <v>PHIẾU XỬ LÝ HỒ SƠ THANH TOÁN VƯỢT THẨM QUYỀN PD</v>
          </cell>
        </row>
      </sheetData>
      <sheetData sheetId="9085">
        <row r="1">
          <cell r="A1" t="str">
            <v>PHIẾU XỬ LÝ HỒ SƠ THANH TOÁN VƯỢT THẨM QUYỀN PD</v>
          </cell>
        </row>
      </sheetData>
      <sheetData sheetId="9086">
        <row r="1">
          <cell r="A1" t="str">
            <v>PHIẾU XỬ LÝ HỒ SƠ THANH TOÁN VƯỢT THẨM QUYỀN PD</v>
          </cell>
        </row>
      </sheetData>
      <sheetData sheetId="9087">
        <row r="1">
          <cell r="A1" t="str">
            <v>PHIẾU XỬ LÝ HỒ SƠ THANH TOÁN VƯỢT THẨM QUYỀN PD</v>
          </cell>
        </row>
      </sheetData>
      <sheetData sheetId="9088">
        <row r="1">
          <cell r="A1" t="str">
            <v>PHIẾU XỬ LÝ HỒ SƠ THANH TOÁN VƯỢT THẨM QUYỀN PD</v>
          </cell>
        </row>
      </sheetData>
      <sheetData sheetId="9089">
        <row r="1">
          <cell r="A1" t="str">
            <v>PHIẾU XỬ LÝ HỒ SƠ THANH TOÁN VƯỢT THẨM QUYỀN PD</v>
          </cell>
        </row>
      </sheetData>
      <sheetData sheetId="9090">
        <row r="1">
          <cell r="A1" t="str">
            <v>PHIẾU XỬ LÝ HỒ SƠ THANH TOÁN VƯỢT THẨM QUYỀN PD</v>
          </cell>
        </row>
      </sheetData>
      <sheetData sheetId="9091">
        <row r="1">
          <cell r="A1" t="str">
            <v>PHIẾU XỬ LÝ HỒ SƠ THANH TOÁN VƯỢT THẨM QUYỀN PD</v>
          </cell>
        </row>
      </sheetData>
      <sheetData sheetId="9092">
        <row r="1">
          <cell r="A1" t="str">
            <v>PHIẾU XỬ LÝ HỒ SƠ THANH TOÁN VƯỢT THẨM QUYỀN PD</v>
          </cell>
        </row>
      </sheetData>
      <sheetData sheetId="9093">
        <row r="1">
          <cell r="A1" t="str">
            <v>PHIẾU XỬ LÝ HỒ SƠ THANH TOÁN VƯỢT THẨM QUYỀN PD</v>
          </cell>
        </row>
      </sheetData>
      <sheetData sheetId="9094">
        <row r="1">
          <cell r="A1" t="str">
            <v>PHIẾU XỬ LÝ HỒ SƠ THANH TOÁN VƯỢT THẨM QUYỀN PD</v>
          </cell>
        </row>
      </sheetData>
      <sheetData sheetId="9095">
        <row r="1">
          <cell r="A1" t="str">
            <v>PHIẾU XỬ LÝ HỒ SƠ THANH TOÁN VƯỢT THẨM QUYỀN PD</v>
          </cell>
        </row>
      </sheetData>
      <sheetData sheetId="9096">
        <row r="1">
          <cell r="A1" t="str">
            <v>PHIẾU XỬ LÝ HỒ SƠ THANH TOÁN VƯỢT THẨM QUYỀN PD</v>
          </cell>
        </row>
      </sheetData>
      <sheetData sheetId="9097" refreshError="1"/>
      <sheetData sheetId="9098">
        <row r="1">
          <cell r="A1" t="str">
            <v>PHIẾU XỬ LÝ HỒ SƠ THANH TOÁN VƯỢT THẨM QUYỀN PD</v>
          </cell>
        </row>
      </sheetData>
      <sheetData sheetId="9099" refreshError="1"/>
      <sheetData sheetId="9100">
        <row r="1">
          <cell r="A1" t="str">
            <v>PHIẾU XỬ LÝ HỒ SƠ THANH TOÁN VƯỢT THẨM QUYỀN PD</v>
          </cell>
        </row>
      </sheetData>
      <sheetData sheetId="9101">
        <row r="1">
          <cell r="A1" t="str">
            <v>PHIẾU XỬ LÝ HỒ SƠ THANH TOÁN VƯỢT THẨM QUYỀN PD</v>
          </cell>
        </row>
      </sheetData>
      <sheetData sheetId="9102">
        <row r="1">
          <cell r="A1" t="str">
            <v>PHIẾU XỬ LÝ HỒ SƠ THANH TOÁN VƯỢT THẨM QUYỀN PD</v>
          </cell>
        </row>
      </sheetData>
      <sheetData sheetId="9103">
        <row r="1">
          <cell r="A1" t="str">
            <v>PHIẾU XỬ LÝ HỒ SƠ THANH TOÁN VƯỢT THẨM QUYỀN PD</v>
          </cell>
        </row>
      </sheetData>
      <sheetData sheetId="9104">
        <row r="1">
          <cell r="A1" t="str">
            <v>PHIẾU XỬ LÝ HỒ SƠ THANH TOÁN VƯỢT THẨM QUYỀN PD</v>
          </cell>
        </row>
      </sheetData>
      <sheetData sheetId="9105">
        <row r="1">
          <cell r="A1" t="str">
            <v>PHIẾU XỬ LÝ HỒ SƠ THANH TOÁN VƯỢT THẨM QUYỀN PD</v>
          </cell>
        </row>
      </sheetData>
      <sheetData sheetId="9106">
        <row r="1">
          <cell r="A1" t="str">
            <v>PHIẾU XỬ LÝ HỒ SƠ THANH TOÁN VƯỢT THẨM QUYỀN PD</v>
          </cell>
        </row>
      </sheetData>
      <sheetData sheetId="9107">
        <row r="1">
          <cell r="A1" t="str">
            <v>PHIẾU XỬ LÝ HỒ SƠ THANH TOÁN VƯỢT THẨM QUYỀN PD</v>
          </cell>
        </row>
      </sheetData>
      <sheetData sheetId="9108">
        <row r="1">
          <cell r="A1" t="str">
            <v>PHIẾU XỬ LÝ HỒ SƠ THANH TOÁN VƯỢT THẨM QUYỀN PD</v>
          </cell>
        </row>
      </sheetData>
      <sheetData sheetId="9109">
        <row r="1">
          <cell r="A1" t="str">
            <v>PHIẾU XỬ LÝ HỒ SƠ THANH TOÁN VƯỢT THẨM QUYỀN PD</v>
          </cell>
        </row>
      </sheetData>
      <sheetData sheetId="9110">
        <row r="1">
          <cell r="A1" t="str">
            <v>PHIẾU XỬ LÝ HỒ SƠ THANH TOÁN VƯỢT THẨM QUYỀN PD</v>
          </cell>
        </row>
      </sheetData>
      <sheetData sheetId="9111">
        <row r="1">
          <cell r="A1" t="str">
            <v>PHIẾU XỬ LÝ HỒ SƠ THANH TOÁN VƯỢT THẨM QUYỀN PD</v>
          </cell>
        </row>
      </sheetData>
      <sheetData sheetId="9112">
        <row r="1">
          <cell r="A1" t="str">
            <v>PHIẾU XỬ LÝ HỒ SƠ THANH TOÁN VƯỢT THẨM QUYỀN PD</v>
          </cell>
        </row>
      </sheetData>
      <sheetData sheetId="9113">
        <row r="1">
          <cell r="A1" t="str">
            <v>PHIẾU XỬ LÝ HỒ SƠ THANH TOÁN VƯỢT THẨM QUYỀN PD</v>
          </cell>
        </row>
      </sheetData>
      <sheetData sheetId="9114">
        <row r="1">
          <cell r="A1" t="str">
            <v>PHIẾU XỬ LÝ HỒ SƠ THANH TOÁN VƯỢT THẨM QUYỀN PD</v>
          </cell>
        </row>
      </sheetData>
      <sheetData sheetId="9115">
        <row r="1">
          <cell r="A1" t="str">
            <v>PHIẾU XỬ LÝ HỒ SƠ THANH TOÁN VƯỢT THẨM QUYỀN PD</v>
          </cell>
        </row>
      </sheetData>
      <sheetData sheetId="9116">
        <row r="1">
          <cell r="A1" t="str">
            <v>PHIẾU XỬ LÝ HỒ SƠ THANH TOÁN VƯỢT THẨM QUYỀN PD</v>
          </cell>
        </row>
      </sheetData>
      <sheetData sheetId="9117">
        <row r="1">
          <cell r="A1" t="str">
            <v>PHIẾU XỬ LÝ HỒ SƠ THANH TOÁN VƯỢT THẨM QUYỀN PD</v>
          </cell>
        </row>
      </sheetData>
      <sheetData sheetId="9118">
        <row r="1">
          <cell r="A1" t="str">
            <v>PHIẾU XỬ LÝ HỒ SƠ THANH TOÁN VƯỢT THẨM QUYỀN PD</v>
          </cell>
        </row>
      </sheetData>
      <sheetData sheetId="9119">
        <row r="1">
          <cell r="A1" t="str">
            <v>PHIẾU XỬ LÝ HỒ SƠ THANH TOÁN VƯỢT THẨM QUYỀN PD</v>
          </cell>
        </row>
      </sheetData>
      <sheetData sheetId="9120">
        <row r="1">
          <cell r="A1" t="str">
            <v>PHIẾU XỬ LÝ HỒ SƠ THANH TOÁN VƯỢT THẨM QUYỀN PD</v>
          </cell>
        </row>
      </sheetData>
      <sheetData sheetId="9121">
        <row r="1">
          <cell r="A1" t="str">
            <v>PHIẾU XỬ LÝ HỒ SƠ THANH TOÁN VƯỢT THẨM QUYỀN PD</v>
          </cell>
        </row>
      </sheetData>
      <sheetData sheetId="9122">
        <row r="1">
          <cell r="A1" t="str">
            <v>PHIẾU XỬ LÝ HỒ SƠ THANH TOÁN VƯỢT THẨM QUYỀN PD</v>
          </cell>
        </row>
      </sheetData>
      <sheetData sheetId="9123">
        <row r="1">
          <cell r="A1" t="str">
            <v>PHIẾU XỬ LÝ HỒ SƠ THANH TOÁN VƯỢT THẨM QUYỀN PD</v>
          </cell>
        </row>
      </sheetData>
      <sheetData sheetId="9124">
        <row r="1">
          <cell r="A1" t="str">
            <v>PHIẾU XỬ LÝ HỒ SƠ THANH TOÁN VƯỢT THẨM QUYỀN PD</v>
          </cell>
        </row>
      </sheetData>
      <sheetData sheetId="9125">
        <row r="1">
          <cell r="A1" t="str">
            <v>PHIẾU XỬ LÝ HỒ SƠ THANH TOÁN VƯỢT THẨM QUYỀN PD</v>
          </cell>
        </row>
      </sheetData>
      <sheetData sheetId="9126">
        <row r="1">
          <cell r="A1" t="str">
            <v>PHIẾU XỬ LÝ HỒ SƠ THANH TOÁN VƯỢT THẨM QUYỀN PD</v>
          </cell>
        </row>
      </sheetData>
      <sheetData sheetId="9127">
        <row r="1">
          <cell r="A1" t="str">
            <v>PHIẾU XỬ LÝ HỒ SƠ THANH TOÁN VƯỢT THẨM QUYỀN PD</v>
          </cell>
        </row>
      </sheetData>
      <sheetData sheetId="9128">
        <row r="1">
          <cell r="A1" t="str">
            <v>PHIẾU XỬ LÝ HỒ SƠ THANH TOÁN VƯỢT THẨM QUYỀN PD</v>
          </cell>
        </row>
      </sheetData>
      <sheetData sheetId="9129">
        <row r="1">
          <cell r="A1" t="str">
            <v>PHIẾU XỬ LÝ HỒ SƠ THANH TOÁN VƯỢT THẨM QUYỀN PD</v>
          </cell>
        </row>
      </sheetData>
      <sheetData sheetId="9130">
        <row r="1">
          <cell r="A1" t="str">
            <v>PHIẾU XỬ LÝ HỒ SƠ THANH TOÁN VƯỢT THẨM QUYỀN PD</v>
          </cell>
        </row>
      </sheetData>
      <sheetData sheetId="9131">
        <row r="1">
          <cell r="A1" t="str">
            <v>PHIẾU XỬ LÝ HỒ SƠ THANH TOÁN VƯỢT THẨM QUYỀN PD</v>
          </cell>
        </row>
      </sheetData>
      <sheetData sheetId="9132">
        <row r="1">
          <cell r="A1" t="str">
            <v>PHIẾU XỬ LÝ HỒ SƠ THANH TOÁN VƯỢT THẨM QUYỀN PD</v>
          </cell>
        </row>
      </sheetData>
      <sheetData sheetId="9133">
        <row r="1">
          <cell r="A1" t="str">
            <v>PHIẾU XỬ LÝ HỒ SƠ THANH TOÁN VƯỢT THẨM QUYỀN PD</v>
          </cell>
        </row>
      </sheetData>
      <sheetData sheetId="9134">
        <row r="1">
          <cell r="A1" t="str">
            <v>PHIẾU XỬ LÝ HỒ SƠ THANH TOÁN VƯỢT THẨM QUYỀN PD</v>
          </cell>
        </row>
      </sheetData>
      <sheetData sheetId="9135">
        <row r="1">
          <cell r="A1" t="str">
            <v>PHIẾU XỬ LÝ HỒ SƠ THANH TOÁN VƯỢT THẨM QUYỀN PD</v>
          </cell>
        </row>
      </sheetData>
      <sheetData sheetId="9136" refreshError="1"/>
      <sheetData sheetId="9137" refreshError="1"/>
      <sheetData sheetId="9138" refreshError="1"/>
      <sheetData sheetId="9139">
        <row r="1">
          <cell r="A1" t="str">
            <v>PHIẾU XỬ LÝ HỒ SƠ THANH TOÁN VƯỢT THẨM QUYỀN PD</v>
          </cell>
        </row>
      </sheetData>
      <sheetData sheetId="9140">
        <row r="1">
          <cell r="A1" t="str">
            <v>PHIẾU XỬ LÝ HỒ SƠ THANH TOÁN VƯỢT THẨM QUYỀN PD</v>
          </cell>
        </row>
      </sheetData>
      <sheetData sheetId="9141">
        <row r="1">
          <cell r="A1" t="str">
            <v>PHIẾU XỬ LÝ HỒ SƠ THANH TOÁN VƯỢT THẨM QUYỀN PD</v>
          </cell>
        </row>
      </sheetData>
      <sheetData sheetId="9142">
        <row r="1">
          <cell r="A1" t="str">
            <v>PHIẾU XỬ LÝ HỒ SƠ THANH TOÁN VƯỢT THẨM QUYỀN PD</v>
          </cell>
        </row>
      </sheetData>
      <sheetData sheetId="9143">
        <row r="1">
          <cell r="A1" t="str">
            <v>PHIẾU XỬ LÝ HỒ SƠ THANH TOÁN VƯỢT THẨM QUYỀN PD</v>
          </cell>
        </row>
      </sheetData>
      <sheetData sheetId="9144">
        <row r="1">
          <cell r="A1" t="str">
            <v>PHIẾU XỬ LÝ HỒ SƠ THANH TOÁN VƯỢT THẨM QUYỀN PD</v>
          </cell>
        </row>
      </sheetData>
      <sheetData sheetId="9145">
        <row r="1">
          <cell r="A1" t="str">
            <v>PHIẾU XỬ LÝ HỒ SƠ THANH TOÁN VƯỢT THẨM QUYỀN PD</v>
          </cell>
        </row>
      </sheetData>
      <sheetData sheetId="9146">
        <row r="1">
          <cell r="A1" t="str">
            <v>PHIẾU XỬ LÝ HỒ SƠ THANH TOÁN VƯỢT THẨM QUYỀN PD</v>
          </cell>
        </row>
      </sheetData>
      <sheetData sheetId="9147">
        <row r="1">
          <cell r="A1" t="str">
            <v>PHIẾU XỬ LÝ HỒ SƠ THANH TOÁN VƯỢT THẨM QUYỀN PD</v>
          </cell>
        </row>
      </sheetData>
      <sheetData sheetId="9148">
        <row r="1">
          <cell r="A1" t="str">
            <v>PHIẾU XỬ LÝ HỒ SƠ THANH TOÁN VƯỢT THẨM QUYỀN PD</v>
          </cell>
        </row>
      </sheetData>
      <sheetData sheetId="9149">
        <row r="1">
          <cell r="A1" t="str">
            <v>PHIẾU XỬ LÝ HỒ SƠ THANH TOÁN VƯỢT THẨM QUYỀN PD</v>
          </cell>
        </row>
      </sheetData>
      <sheetData sheetId="9150">
        <row r="1">
          <cell r="A1" t="str">
            <v>PHIẾU XỬ LÝ HỒ SƠ THANH TOÁN VƯỢT THẨM QUYỀN PD</v>
          </cell>
        </row>
      </sheetData>
      <sheetData sheetId="9151">
        <row r="1">
          <cell r="A1" t="str">
            <v>PHIẾU XỬ LÝ HỒ SƠ THANH TOÁN VƯỢT THẨM QUYỀN PD</v>
          </cell>
        </row>
      </sheetData>
      <sheetData sheetId="9152">
        <row r="1">
          <cell r="A1" t="str">
            <v>PHIẾU XỬ LÝ HỒ SƠ THANH TOÁN VƯỢT THẨM QUYỀN PD</v>
          </cell>
        </row>
      </sheetData>
      <sheetData sheetId="9153">
        <row r="1">
          <cell r="A1" t="str">
            <v>PHIẾU XỬ LÝ HỒ SƠ THANH TOÁN VƯỢT THẨM QUYỀN PD</v>
          </cell>
        </row>
      </sheetData>
      <sheetData sheetId="9154">
        <row r="1">
          <cell r="A1" t="str">
            <v>PHIẾU XỬ LÝ HỒ SƠ THANH TOÁN VƯỢT THẨM QUYỀN PD</v>
          </cell>
        </row>
      </sheetData>
      <sheetData sheetId="9155">
        <row r="1">
          <cell r="A1" t="str">
            <v>PHIẾU XỬ LÝ HỒ SƠ THANH TOÁN VƯỢT THẨM QUYỀN PD</v>
          </cell>
        </row>
      </sheetData>
      <sheetData sheetId="9156" refreshError="1"/>
      <sheetData sheetId="9157">
        <row r="1">
          <cell r="A1" t="str">
            <v>PHIẾU XỬ LÝ HỒ SƠ THANH TOÁN VƯỢT THẨM QUYỀN PD</v>
          </cell>
        </row>
      </sheetData>
      <sheetData sheetId="9158" refreshError="1"/>
      <sheetData sheetId="9159">
        <row r="1">
          <cell r="A1" t="str">
            <v>PHIẾU XỬ LÝ HỒ SƠ THANH TOÁN VƯỢT THẨM QUYỀN PD</v>
          </cell>
        </row>
      </sheetData>
      <sheetData sheetId="9160">
        <row r="1">
          <cell r="A1" t="str">
            <v>PHIẾU XỬ LÝ HỒ SƠ THANH TOÁN VƯỢT THẨM QUYỀN PD</v>
          </cell>
        </row>
      </sheetData>
      <sheetData sheetId="9161">
        <row r="1">
          <cell r="A1" t="str">
            <v>PHIẾU XỬ LÝ HỒ SƠ THANH TOÁN VƯỢT THẨM QUYỀN PD</v>
          </cell>
        </row>
      </sheetData>
      <sheetData sheetId="9162">
        <row r="1">
          <cell r="A1" t="str">
            <v>PHIẾU XỬ LÝ HỒ SƠ THANH TOÁN VƯỢT THẨM QUYỀN PD</v>
          </cell>
        </row>
      </sheetData>
      <sheetData sheetId="9163">
        <row r="1">
          <cell r="A1" t="str">
            <v>PHIẾU XỬ LÝ HỒ SƠ THANH TOÁN VƯỢT THẨM QUYỀN PD</v>
          </cell>
        </row>
      </sheetData>
      <sheetData sheetId="9164" refreshError="1"/>
      <sheetData sheetId="9165" refreshError="1"/>
      <sheetData sheetId="9166">
        <row r="1">
          <cell r="A1" t="str">
            <v>PHIẾU XỬ LÝ HỒ SƠ THANH TOÁN VƯỢT THẨM QUYỀN PD</v>
          </cell>
        </row>
      </sheetData>
      <sheetData sheetId="9167">
        <row r="1">
          <cell r="A1" t="str">
            <v>PHIẾU XỬ LÝ HỒ SƠ THANH TOÁN VƯỢT THẨM QUYỀN PD</v>
          </cell>
        </row>
      </sheetData>
      <sheetData sheetId="9168" refreshError="1"/>
      <sheetData sheetId="9169" refreshError="1"/>
      <sheetData sheetId="9170" refreshError="1"/>
      <sheetData sheetId="9171" refreshError="1"/>
      <sheetData sheetId="9172" refreshError="1"/>
      <sheetData sheetId="9173">
        <row r="1">
          <cell r="A1" t="str">
            <v>PHIẾU XỬ LÝ HỒ SƠ THANH TOÁN VƯỢT THẨM QUYỀN PD</v>
          </cell>
        </row>
      </sheetData>
      <sheetData sheetId="9174">
        <row r="1">
          <cell r="A1" t="str">
            <v>PHIẾU XỬ LÝ HỒ SƠ THANH TOÁN VƯỢT THẨM QUYỀN PD</v>
          </cell>
        </row>
      </sheetData>
      <sheetData sheetId="9175">
        <row r="1">
          <cell r="A1" t="str">
            <v>PHIẾU XỬ LÝ HỒ SƠ THANH TOÁN VƯỢT THẨM QUYỀN PD</v>
          </cell>
        </row>
      </sheetData>
      <sheetData sheetId="9176">
        <row r="1">
          <cell r="A1" t="str">
            <v>PHIẾU XỬ LÝ HỒ SƠ THANH TOÁN VƯỢT THẨM QUYỀN PD</v>
          </cell>
        </row>
      </sheetData>
      <sheetData sheetId="9177">
        <row r="1">
          <cell r="A1" t="str">
            <v>PHIẾU XỬ LÝ HỒ SƠ THANH TOÁN VƯỢT THẨM QUYỀN PD</v>
          </cell>
        </row>
      </sheetData>
      <sheetData sheetId="9178">
        <row r="1">
          <cell r="A1" t="str">
            <v>PHIẾU XỬ LÝ HỒ SƠ THANH TOÁN VƯỢT THẨM QUYỀN PD</v>
          </cell>
        </row>
      </sheetData>
      <sheetData sheetId="9179">
        <row r="1">
          <cell r="A1" t="str">
            <v>PHIẾU XỬ LÝ HỒ SƠ THANH TOÁN VƯỢT THẨM QUYỀN PD</v>
          </cell>
        </row>
      </sheetData>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ow r="1">
          <cell r="A1" t="str">
            <v>PHIẾU XỬ LÝ HỒ SƠ THANH TOÁN VƯỢT THẨM QUYỀN PD</v>
          </cell>
        </row>
      </sheetData>
      <sheetData sheetId="9191">
        <row r="1">
          <cell r="A1" t="str">
            <v>PHIẾU XỬ LÝ HỒ SƠ THANH TOÁN VƯỢT THẨM QUYỀN PD</v>
          </cell>
        </row>
      </sheetData>
      <sheetData sheetId="9192" refreshError="1"/>
      <sheetData sheetId="9193" refreshError="1"/>
      <sheetData sheetId="9194" refreshError="1"/>
      <sheetData sheetId="9195">
        <row r="1">
          <cell r="A1" t="str">
            <v>PHIẾU XỬ LÝ HỒ SƠ THANH TOÁN VƯỢT THẨM QUYỀN PD</v>
          </cell>
        </row>
      </sheetData>
      <sheetData sheetId="9196">
        <row r="1">
          <cell r="A1" t="str">
            <v>PHIẾU XỬ LÝ HỒ SƠ THANH TOÁN VƯỢT THẨM QUYỀN PD</v>
          </cell>
        </row>
      </sheetData>
      <sheetData sheetId="9197">
        <row r="1">
          <cell r="A1" t="str">
            <v>PHIẾU XỬ LÝ HỒ SƠ THANH TOÁN VƯỢT THẨM QUYỀN PD</v>
          </cell>
        </row>
      </sheetData>
      <sheetData sheetId="9198" refreshError="1"/>
      <sheetData sheetId="9199" refreshError="1"/>
      <sheetData sheetId="9200" refreshError="1"/>
      <sheetData sheetId="9201" refreshError="1"/>
      <sheetData sheetId="9202" refreshError="1"/>
      <sheetData sheetId="9203" refreshError="1"/>
      <sheetData sheetId="9204" refreshError="1"/>
      <sheetData sheetId="9205">
        <row r="1">
          <cell r="A1" t="str">
            <v>PHIẾU XỬ LÝ HỒ SƠ THANH TOÁN VƯỢT THẨM QUYỀN PD</v>
          </cell>
        </row>
      </sheetData>
      <sheetData sheetId="9206">
        <row r="1">
          <cell r="A1" t="str">
            <v>PHIẾU XỬ LÝ HỒ SƠ THANH TOÁN VƯỢT THẨM QUYỀN PD</v>
          </cell>
        </row>
      </sheetData>
      <sheetData sheetId="9207">
        <row r="1">
          <cell r="A1" t="str">
            <v>PHIẾU XỬ LÝ HỒ SƠ THANH TOÁN VƯỢT THẨM QUYỀN PD</v>
          </cell>
        </row>
      </sheetData>
      <sheetData sheetId="9208">
        <row r="1">
          <cell r="A1" t="str">
            <v>PHIẾU XỬ LÝ HỒ SƠ THANH TOÁN VƯỢT THẨM QUYỀN PD</v>
          </cell>
        </row>
      </sheetData>
      <sheetData sheetId="9209">
        <row r="1">
          <cell r="A1" t="str">
            <v>PHIẾU XỬ LÝ HỒ SƠ THANH TOÁN VƯỢT THẨM QUYỀN PD</v>
          </cell>
        </row>
      </sheetData>
      <sheetData sheetId="9210">
        <row r="1">
          <cell r="A1" t="str">
            <v>PHIẾU XỬ LÝ HỒ SƠ THANH TOÁN VƯỢT THẨM QUYỀN PD</v>
          </cell>
        </row>
      </sheetData>
      <sheetData sheetId="9211">
        <row r="1">
          <cell r="A1" t="str">
            <v>PHIẾU XỬ LÝ HỒ SƠ THANH TOÁN VƯỢT THẨM QUYỀN PD</v>
          </cell>
        </row>
      </sheetData>
      <sheetData sheetId="9212">
        <row r="1">
          <cell r="A1" t="str">
            <v>PHIẾU XỬ LÝ HỒ SƠ THANH TOÁN VƯỢT THẨM QUYỀN PD</v>
          </cell>
        </row>
      </sheetData>
      <sheetData sheetId="9213">
        <row r="1">
          <cell r="A1" t="str">
            <v>PHIẾU XỬ LÝ HỒ SƠ THANH TOÁN VƯỢT THẨM QUYỀN PD</v>
          </cell>
        </row>
      </sheetData>
      <sheetData sheetId="9214">
        <row r="1">
          <cell r="A1" t="str">
            <v>PHIẾU XỬ LÝ HỒ SƠ THANH TOÁN VƯỢT THẨM QUYỀN PD</v>
          </cell>
        </row>
      </sheetData>
      <sheetData sheetId="9215">
        <row r="1">
          <cell r="A1" t="str">
            <v>PHIẾU XỬ LÝ HỒ SƠ THANH TOÁN VƯỢT THẨM QUYỀN PD</v>
          </cell>
        </row>
      </sheetData>
      <sheetData sheetId="9216">
        <row r="1">
          <cell r="A1" t="str">
            <v>PHIẾU XỬ LÝ HỒ SƠ THANH TOÁN VƯỢT THẨM QUYỀN PD</v>
          </cell>
        </row>
      </sheetData>
      <sheetData sheetId="9217">
        <row r="1">
          <cell r="A1" t="str">
            <v>PHIẾU XỬ LÝ HỒ SƠ THANH TOÁN VƯỢT THẨM QUYỀN PD</v>
          </cell>
        </row>
      </sheetData>
      <sheetData sheetId="9218">
        <row r="1">
          <cell r="A1" t="str">
            <v>PHIẾU XỬ LÝ HỒ SƠ THANH TOÁN VƯỢT THẨM QUYỀN PD</v>
          </cell>
        </row>
      </sheetData>
      <sheetData sheetId="9219">
        <row r="1">
          <cell r="A1" t="str">
            <v>PHIẾU XỬ LÝ HỒ SƠ THANH TOÁN VƯỢT THẨM QUYỀN PD</v>
          </cell>
        </row>
      </sheetData>
      <sheetData sheetId="9220">
        <row r="1">
          <cell r="A1" t="str">
            <v>PHIẾU XỬ LÝ HỒ SƠ THANH TOÁN VƯỢT THẨM QUYỀN PD</v>
          </cell>
        </row>
      </sheetData>
      <sheetData sheetId="9221">
        <row r="1">
          <cell r="A1" t="str">
            <v>PHIẾU XỬ LÝ HỒ SƠ THANH TOÁN VƯỢT THẨM QUYỀN PD</v>
          </cell>
        </row>
      </sheetData>
      <sheetData sheetId="9222" refreshError="1"/>
      <sheetData sheetId="9223">
        <row r="1">
          <cell r="A1" t="str">
            <v>PHIẾU XỬ LÝ HỒ SƠ THANH TOÁN VƯỢT THẨM QUYỀN PD</v>
          </cell>
        </row>
      </sheetData>
      <sheetData sheetId="9224">
        <row r="1">
          <cell r="A1" t="str">
            <v>PHIẾU XỬ LÝ HỒ SƠ THANH TOÁN VƯỢT THẨM QUYỀN PD</v>
          </cell>
        </row>
      </sheetData>
      <sheetData sheetId="9225">
        <row r="1">
          <cell r="A1" t="str">
            <v>PHIẾU XỬ LÝ HỒ SƠ THANH TOÁN VƯỢT THẨM QUYỀN PD</v>
          </cell>
        </row>
      </sheetData>
      <sheetData sheetId="9226">
        <row r="1">
          <cell r="A1" t="str">
            <v>PHIẾU XỬ LÝ HỒ SƠ THANH TOÁN VƯỢT THẨM QUYỀN PD</v>
          </cell>
        </row>
      </sheetData>
      <sheetData sheetId="9227">
        <row r="1">
          <cell r="A1" t="str">
            <v>PHIẾU XỬ LÝ HỒ SƠ THANH TOÁN VƯỢT THẨM QUYỀN PD</v>
          </cell>
        </row>
      </sheetData>
      <sheetData sheetId="9228">
        <row r="1">
          <cell r="A1" t="str">
            <v>PHIẾU XỬ LÝ HỒ SƠ THANH TOÁN VƯỢT THẨM QUYỀN PD</v>
          </cell>
        </row>
      </sheetData>
      <sheetData sheetId="9229">
        <row r="1">
          <cell r="A1" t="str">
            <v>PHIẾU XỬ LÝ HỒ SƠ THANH TOÁN VƯỢT THẨM QUYỀN PD</v>
          </cell>
        </row>
      </sheetData>
      <sheetData sheetId="9230">
        <row r="1">
          <cell r="A1" t="str">
            <v>PHIẾU XỬ LÝ HỒ SƠ THANH TOÁN VƯỢT THẨM QUYỀN PD</v>
          </cell>
        </row>
      </sheetData>
      <sheetData sheetId="9231">
        <row r="1">
          <cell r="A1" t="str">
            <v>PHIẾU XỬ LÝ HỒ SƠ THANH TOÁN VƯỢT THẨM QUYỀN PD</v>
          </cell>
        </row>
      </sheetData>
      <sheetData sheetId="9232">
        <row r="1">
          <cell r="A1" t="str">
            <v>PHIẾU XỬ LÝ HỒ SƠ THANH TOÁN VƯỢT THẨM QUYỀN PD</v>
          </cell>
        </row>
      </sheetData>
      <sheetData sheetId="9233">
        <row r="1">
          <cell r="A1" t="str">
            <v>PHIẾU XỬ LÝ HỒ SƠ THANH TOÁN VƯỢT THẨM QUYỀN PD</v>
          </cell>
        </row>
      </sheetData>
      <sheetData sheetId="9234">
        <row r="1">
          <cell r="A1" t="str">
            <v>PHIẾU XỬ LÝ HỒ SƠ THANH TOÁN VƯỢT THẨM QUYỀN PD</v>
          </cell>
        </row>
      </sheetData>
      <sheetData sheetId="9235">
        <row r="1">
          <cell r="A1" t="str">
            <v>PHIẾU XỬ LÝ HỒ SƠ THANH TOÁN VƯỢT THẨM QUYỀN PD</v>
          </cell>
        </row>
      </sheetData>
      <sheetData sheetId="9236">
        <row r="1">
          <cell r="A1" t="str">
            <v>PHIẾU XỬ LÝ HỒ SƠ THANH TOÁN VƯỢT THẨM QUYỀN PD</v>
          </cell>
        </row>
      </sheetData>
      <sheetData sheetId="9237">
        <row r="1">
          <cell r="A1" t="str">
            <v>PHIẾU XỬ LÝ HỒ SƠ THANH TOÁN VƯỢT THẨM QUYỀN PD</v>
          </cell>
        </row>
      </sheetData>
      <sheetData sheetId="9238">
        <row r="1">
          <cell r="A1" t="str">
            <v>PHIẾU XỬ LÝ HỒ SƠ THANH TOÁN VƯỢT THẨM QUYỀN PD</v>
          </cell>
        </row>
      </sheetData>
      <sheetData sheetId="9239">
        <row r="1">
          <cell r="A1" t="str">
            <v>PHIẾU XỬ LÝ HỒ SƠ THANH TOÁN VƯỢT THẨM QUYỀN PD</v>
          </cell>
        </row>
      </sheetData>
      <sheetData sheetId="9240">
        <row r="1">
          <cell r="A1" t="str">
            <v>PHIẾU XỬ LÝ HỒ SƠ THANH TOÁN VƯỢT THẨM QUYỀN PD</v>
          </cell>
        </row>
      </sheetData>
      <sheetData sheetId="9241">
        <row r="1">
          <cell r="A1" t="str">
            <v>PHIẾU XỬ LÝ HỒ SƠ THANH TOÁN VƯỢT THẨM QUYỀN PD</v>
          </cell>
        </row>
      </sheetData>
      <sheetData sheetId="9242">
        <row r="1">
          <cell r="A1" t="str">
            <v>PHIẾU XỬ LÝ HỒ SƠ THANH TOÁN VƯỢT THẨM QUYỀN PD</v>
          </cell>
        </row>
      </sheetData>
      <sheetData sheetId="9243">
        <row r="1">
          <cell r="A1" t="str">
            <v>PHIẾU XỬ LÝ HỒ SƠ THANH TOÁN VƯỢT THẨM QUYỀN PD</v>
          </cell>
        </row>
      </sheetData>
      <sheetData sheetId="9244">
        <row r="1">
          <cell r="A1" t="str">
            <v>PHIẾU XỬ LÝ HỒ SƠ THANH TOÁN VƯỢT THẨM QUYỀN PD</v>
          </cell>
        </row>
      </sheetData>
      <sheetData sheetId="9245">
        <row r="1">
          <cell r="A1" t="str">
            <v>PHIẾU XỬ LÝ HỒ SƠ THANH TOÁN VƯỢT THẨM QUYỀN PD</v>
          </cell>
        </row>
      </sheetData>
      <sheetData sheetId="9246">
        <row r="1">
          <cell r="A1" t="str">
            <v>PHIẾU XỬ LÝ HỒ SƠ THANH TOÁN VƯỢT THẨM QUYỀN PD</v>
          </cell>
        </row>
      </sheetData>
      <sheetData sheetId="9247">
        <row r="1">
          <cell r="A1" t="str">
            <v>PHIẾU XỬ LÝ HỒ SƠ THANH TOÁN VƯỢT THẨM QUYỀN PD</v>
          </cell>
        </row>
      </sheetData>
      <sheetData sheetId="9248">
        <row r="1">
          <cell r="A1" t="str">
            <v>PHIẾU XỬ LÝ HỒ SƠ THANH TOÁN VƯỢT THẨM QUYỀN PD</v>
          </cell>
        </row>
      </sheetData>
      <sheetData sheetId="9249">
        <row r="1">
          <cell r="A1" t="str">
            <v>PHIẾU XỬ LÝ HỒ SƠ THANH TOÁN VƯỢT THẨM QUYỀN PD</v>
          </cell>
        </row>
      </sheetData>
      <sheetData sheetId="9250">
        <row r="1">
          <cell r="A1" t="str">
            <v>PHIẾU XỬ LÝ HỒ SƠ THANH TOÁN VƯỢT THẨM QUYỀN PD</v>
          </cell>
        </row>
      </sheetData>
      <sheetData sheetId="9251">
        <row r="1">
          <cell r="A1" t="str">
            <v>PHIẾU XỬ LÝ HỒ SƠ THANH TOÁN VƯỢT THẨM QUYỀN PD</v>
          </cell>
        </row>
      </sheetData>
      <sheetData sheetId="9252">
        <row r="1">
          <cell r="A1" t="str">
            <v>PHIẾU XỬ LÝ HỒ SƠ THANH TOÁN VƯỢT THẨM QUYỀN PD</v>
          </cell>
        </row>
      </sheetData>
      <sheetData sheetId="9253">
        <row r="1">
          <cell r="A1" t="str">
            <v>PHIẾU XỬ LÝ HỒ SƠ THANH TOÁN VƯỢT THẨM QUYỀN PD</v>
          </cell>
        </row>
      </sheetData>
      <sheetData sheetId="9254">
        <row r="1">
          <cell r="A1" t="str">
            <v>PHIẾU XỬ LÝ HỒ SƠ THANH TOÁN VƯỢT THẨM QUYỀN PD</v>
          </cell>
        </row>
      </sheetData>
      <sheetData sheetId="9255">
        <row r="1">
          <cell r="A1" t="str">
            <v>PHIẾU XỬ LÝ HỒ SƠ THANH TOÁN VƯỢT THẨM QUYỀN PD</v>
          </cell>
        </row>
      </sheetData>
      <sheetData sheetId="9256">
        <row r="1">
          <cell r="A1" t="str">
            <v>PHIẾU XỬ LÝ HỒ SƠ THANH TOÁN VƯỢT THẨM QUYỀN PD</v>
          </cell>
        </row>
      </sheetData>
      <sheetData sheetId="9257">
        <row r="1">
          <cell r="A1" t="str">
            <v>PHIẾU XỬ LÝ HỒ SƠ THANH TOÁN VƯỢT THẨM QUYỀN PD</v>
          </cell>
        </row>
      </sheetData>
      <sheetData sheetId="9258">
        <row r="1">
          <cell r="A1" t="str">
            <v>PHIẾU XỬ LÝ HỒ SƠ THANH TOÁN VƯỢT THẨM QUYỀN PD</v>
          </cell>
        </row>
      </sheetData>
      <sheetData sheetId="9259">
        <row r="1">
          <cell r="A1" t="str">
            <v>PHIẾU XỬ LÝ HỒ SƠ THANH TOÁN VƯỢT THẨM QUYỀN PD</v>
          </cell>
        </row>
      </sheetData>
      <sheetData sheetId="9260">
        <row r="1">
          <cell r="A1" t="str">
            <v>PHIẾU XỬ LÝ HỒ SƠ THANH TOÁN VƯỢT THẨM QUYỀN PD</v>
          </cell>
        </row>
      </sheetData>
      <sheetData sheetId="9261">
        <row r="1">
          <cell r="A1" t="str">
            <v>PHIẾU XỬ LÝ HỒ SƠ THANH TOÁN VƯỢT THẨM QUYỀN PD</v>
          </cell>
        </row>
      </sheetData>
      <sheetData sheetId="9262">
        <row r="1">
          <cell r="A1" t="str">
            <v>PHIẾU XỬ LÝ HỒ SƠ THANH TOÁN VƯỢT THẨM QUYỀN PD</v>
          </cell>
        </row>
      </sheetData>
      <sheetData sheetId="9263">
        <row r="1">
          <cell r="A1" t="str">
            <v>PHIẾU XỬ LÝ HỒ SƠ THANH TOÁN VƯỢT THẨM QUYỀN PD</v>
          </cell>
        </row>
      </sheetData>
      <sheetData sheetId="9264">
        <row r="1">
          <cell r="A1" t="str">
            <v>PHIẾU XỬ LÝ HỒ SƠ THANH TOÁN VƯỢT THẨM QUYỀN PD</v>
          </cell>
        </row>
      </sheetData>
      <sheetData sheetId="9265">
        <row r="1">
          <cell r="A1" t="str">
            <v>PHIẾU XỬ LÝ HỒ SƠ THANH TOÁN VƯỢT THẨM QUYỀN PD</v>
          </cell>
        </row>
      </sheetData>
      <sheetData sheetId="9266">
        <row r="1">
          <cell r="A1" t="str">
            <v>PHIẾU XỬ LÝ HỒ SƠ THANH TOÁN VƯỢT THẨM QUYỀN PD</v>
          </cell>
        </row>
      </sheetData>
      <sheetData sheetId="9267">
        <row r="1">
          <cell r="A1" t="str">
            <v>PHIẾU XỬ LÝ HỒ SƠ THANH TOÁN VƯỢT THẨM QUYỀN PD</v>
          </cell>
        </row>
      </sheetData>
      <sheetData sheetId="9268">
        <row r="1">
          <cell r="A1" t="str">
            <v>PHIẾU XỬ LÝ HỒ SƠ THANH TOÁN VƯỢT THẨM QUYỀN PD</v>
          </cell>
        </row>
      </sheetData>
      <sheetData sheetId="9269">
        <row r="1">
          <cell r="A1" t="str">
            <v>PHIẾU XỬ LÝ HỒ SƠ THANH TOÁN VƯỢT THẨM QUYỀN PD</v>
          </cell>
        </row>
      </sheetData>
      <sheetData sheetId="9270">
        <row r="1">
          <cell r="A1" t="str">
            <v>PHIẾU XỬ LÝ HỒ SƠ THANH TOÁN VƯỢT THẨM QUYỀN PD</v>
          </cell>
        </row>
      </sheetData>
      <sheetData sheetId="9271">
        <row r="1">
          <cell r="A1" t="str">
            <v>PHIẾU XỬ LÝ HỒ SƠ THANH TOÁN VƯỢT THẨM QUYỀN PD</v>
          </cell>
        </row>
      </sheetData>
      <sheetData sheetId="9272">
        <row r="1">
          <cell r="A1" t="str">
            <v>PHIẾU XỬ LÝ HỒ SƠ THANH TOÁN VƯỢT THẨM QUYỀN PD</v>
          </cell>
        </row>
      </sheetData>
      <sheetData sheetId="9273">
        <row r="1">
          <cell r="A1" t="str">
            <v>PHIẾU XỬ LÝ HỒ SƠ THANH TOÁN VƯỢT THẨM QUYỀN PD</v>
          </cell>
        </row>
      </sheetData>
      <sheetData sheetId="9274">
        <row r="1">
          <cell r="A1" t="str">
            <v>PHIẾU XỬ LÝ HỒ SƠ THANH TOÁN VƯỢT THẨM QUYỀN PD</v>
          </cell>
        </row>
      </sheetData>
      <sheetData sheetId="9275">
        <row r="1">
          <cell r="A1" t="str">
            <v>PHIẾU XỬ LÝ HỒ SƠ THANH TOÁN VƯỢT THẨM QUYỀN PD</v>
          </cell>
        </row>
      </sheetData>
      <sheetData sheetId="9276">
        <row r="1">
          <cell r="A1" t="str">
            <v>PHIẾU XỬ LÝ HỒ SƠ THANH TOÁN VƯỢT THẨM QUYỀN PD</v>
          </cell>
        </row>
      </sheetData>
      <sheetData sheetId="9277">
        <row r="1">
          <cell r="A1" t="str">
            <v>PHIẾU XỬ LÝ HỒ SƠ THANH TOÁN VƯỢT THẨM QUYỀN PD</v>
          </cell>
        </row>
      </sheetData>
      <sheetData sheetId="9278">
        <row r="1">
          <cell r="A1" t="str">
            <v>PHIẾU XỬ LÝ HỒ SƠ THANH TOÁN VƯỢT THẨM QUYỀN PD</v>
          </cell>
        </row>
      </sheetData>
      <sheetData sheetId="9279">
        <row r="1">
          <cell r="A1" t="str">
            <v>PHIẾU XỬ LÝ HỒ SƠ THANH TOÁN VƯỢT THẨM QUYỀN PD</v>
          </cell>
        </row>
      </sheetData>
      <sheetData sheetId="9280">
        <row r="1">
          <cell r="A1" t="str">
            <v>PHIẾU XỬ LÝ HỒ SƠ THANH TOÁN VƯỢT THẨM QUYỀN PD</v>
          </cell>
        </row>
      </sheetData>
      <sheetData sheetId="9281">
        <row r="1">
          <cell r="A1" t="str">
            <v>PHIẾU XỬ LÝ HỒ SƠ THANH TOÁN VƯỢT THẨM QUYỀN PD</v>
          </cell>
        </row>
      </sheetData>
      <sheetData sheetId="9282">
        <row r="1">
          <cell r="A1" t="str">
            <v>PHIẾU XỬ LÝ HỒ SƠ THANH TOÁN VƯỢT THẨM QUYỀN PD</v>
          </cell>
        </row>
      </sheetData>
      <sheetData sheetId="9283">
        <row r="1">
          <cell r="A1" t="str">
            <v>PHIẾU XỬ LÝ HỒ SƠ THANH TOÁN VƯỢT THẨM QUYỀN PD</v>
          </cell>
        </row>
      </sheetData>
      <sheetData sheetId="9284">
        <row r="1">
          <cell r="A1" t="str">
            <v>PHIẾU XỬ LÝ HỒ SƠ THANH TOÁN VƯỢT THẨM QUYỀN PD</v>
          </cell>
        </row>
      </sheetData>
      <sheetData sheetId="9285">
        <row r="1">
          <cell r="A1" t="str">
            <v>PHIẾU XỬ LÝ HỒ SƠ THANH TOÁN VƯỢT THẨM QUYỀN PD</v>
          </cell>
        </row>
      </sheetData>
      <sheetData sheetId="9286">
        <row r="1">
          <cell r="A1" t="str">
            <v>PHIẾU XỬ LÝ HỒ SƠ THANH TOÁN VƯỢT THẨM QUYỀN PD</v>
          </cell>
        </row>
      </sheetData>
      <sheetData sheetId="9287">
        <row r="1">
          <cell r="A1" t="str">
            <v>PHIẾU XỬ LÝ HỒ SƠ THANH TOÁN VƯỢT THẨM QUYỀN PD</v>
          </cell>
        </row>
      </sheetData>
      <sheetData sheetId="9288">
        <row r="1">
          <cell r="A1" t="str">
            <v>PHIẾU XỬ LÝ HỒ SƠ THANH TOÁN VƯỢT THẨM QUYỀN PD</v>
          </cell>
        </row>
      </sheetData>
      <sheetData sheetId="9289">
        <row r="1">
          <cell r="A1" t="str">
            <v>PHIẾU XỬ LÝ HỒ SƠ THANH TOÁN VƯỢT THẨM QUYỀN PD</v>
          </cell>
        </row>
      </sheetData>
      <sheetData sheetId="9290">
        <row r="1">
          <cell r="A1" t="str">
            <v>PHIẾU XỬ LÝ HỒ SƠ THANH TOÁN VƯỢT THẨM QUYỀN PD</v>
          </cell>
        </row>
      </sheetData>
      <sheetData sheetId="9291">
        <row r="1">
          <cell r="A1" t="str">
            <v>PHIẾU XỬ LÝ HỒ SƠ THANH TOÁN VƯỢT THẨM QUYỀN PD</v>
          </cell>
        </row>
      </sheetData>
      <sheetData sheetId="9292">
        <row r="1">
          <cell r="A1" t="str">
            <v>PHIẾU XỬ LÝ HỒ SƠ THANH TOÁN VƯỢT THẨM QUYỀN PD</v>
          </cell>
        </row>
      </sheetData>
      <sheetData sheetId="9293">
        <row r="1">
          <cell r="A1" t="str">
            <v>PHIẾU XỬ LÝ HỒ SƠ THANH TOÁN VƯỢT THẨM QUYỀN PD</v>
          </cell>
        </row>
      </sheetData>
      <sheetData sheetId="9294">
        <row r="1">
          <cell r="A1" t="str">
            <v>PHIẾU XỬ LÝ HỒ SƠ THANH TOÁN VƯỢT THẨM QUYỀN PD</v>
          </cell>
        </row>
      </sheetData>
      <sheetData sheetId="9295">
        <row r="1">
          <cell r="A1" t="str">
            <v>PHIẾU XỬ LÝ HỒ SƠ THANH TOÁN VƯỢT THẨM QUYỀN PD</v>
          </cell>
        </row>
      </sheetData>
      <sheetData sheetId="9296">
        <row r="1">
          <cell r="A1" t="str">
            <v>PHIẾU XỬ LÝ HỒ SƠ THANH TOÁN VƯỢT THẨM QUYỀN PD</v>
          </cell>
        </row>
      </sheetData>
      <sheetData sheetId="9297">
        <row r="1">
          <cell r="A1" t="str">
            <v>PHIẾU XỬ LÝ HỒ SƠ THANH TOÁN VƯỢT THẨM QUYỀN PD</v>
          </cell>
        </row>
      </sheetData>
      <sheetData sheetId="9298">
        <row r="1">
          <cell r="A1" t="str">
            <v>PHIẾU XỬ LÝ HỒ SƠ THANH TOÁN VƯỢT THẨM QUYỀN PD</v>
          </cell>
        </row>
      </sheetData>
      <sheetData sheetId="9299">
        <row r="1">
          <cell r="A1" t="str">
            <v>PHIẾU XỬ LÝ HỒ SƠ THANH TOÁN VƯỢT THẨM QUYỀN PD</v>
          </cell>
        </row>
      </sheetData>
      <sheetData sheetId="9300">
        <row r="1">
          <cell r="A1" t="str">
            <v>PHIẾU XỬ LÝ HỒ SƠ THANH TOÁN VƯỢT THẨM QUYỀN PD</v>
          </cell>
        </row>
      </sheetData>
      <sheetData sheetId="9301">
        <row r="1">
          <cell r="A1" t="str">
            <v>PHIẾU XỬ LÝ HỒ SƠ THANH TOÁN VƯỢT THẨM QUYỀN PD</v>
          </cell>
        </row>
      </sheetData>
      <sheetData sheetId="9302">
        <row r="1">
          <cell r="A1" t="str">
            <v>PHIẾU XỬ LÝ HỒ SƠ THANH TOÁN VƯỢT THẨM QUYỀN PD</v>
          </cell>
        </row>
      </sheetData>
      <sheetData sheetId="9303">
        <row r="1">
          <cell r="A1" t="str">
            <v>PHIẾU XỬ LÝ HỒ SƠ THANH TOÁN VƯỢT THẨM QUYỀN PD</v>
          </cell>
        </row>
      </sheetData>
      <sheetData sheetId="9304">
        <row r="1">
          <cell r="A1" t="str">
            <v>PHIẾU XỬ LÝ HỒ SƠ THANH TOÁN VƯỢT THẨM QUYỀN PD</v>
          </cell>
        </row>
      </sheetData>
      <sheetData sheetId="9305">
        <row r="1">
          <cell r="A1" t="str">
            <v>PHIẾU XỬ LÝ HỒ SƠ THANH TOÁN VƯỢT THẨM QUYỀN PD</v>
          </cell>
        </row>
      </sheetData>
      <sheetData sheetId="9306">
        <row r="1">
          <cell r="A1" t="str">
            <v>PHIẾU XỬ LÝ HỒ SƠ THANH TOÁN VƯỢT THẨM QUYỀN PD</v>
          </cell>
        </row>
      </sheetData>
      <sheetData sheetId="9307">
        <row r="1">
          <cell r="A1" t="str">
            <v>PHIẾU XỬ LÝ HỒ SƠ THANH TOÁN VƯỢT THẨM QUYỀN PD</v>
          </cell>
        </row>
      </sheetData>
      <sheetData sheetId="9308">
        <row r="1">
          <cell r="A1" t="str">
            <v>PHIẾU XỬ LÝ HỒ SƠ THANH TOÁN VƯỢT THẨM QUYỀN PD</v>
          </cell>
        </row>
      </sheetData>
      <sheetData sheetId="9309">
        <row r="1">
          <cell r="A1" t="str">
            <v>PHIẾU XỬ LÝ HỒ SƠ THANH TOÁN VƯỢT THẨM QUYỀN PD</v>
          </cell>
        </row>
      </sheetData>
      <sheetData sheetId="9310">
        <row r="1">
          <cell r="A1" t="str">
            <v>PHIẾU XỬ LÝ HỒ SƠ THANH TOÁN VƯỢT THẨM QUYỀN PD</v>
          </cell>
        </row>
      </sheetData>
      <sheetData sheetId="9311" refreshError="1"/>
      <sheetData sheetId="9312">
        <row r="1">
          <cell r="A1" t="str">
            <v>PHIẾU XỬ LÝ HỒ SƠ THANH TOÁN VƯỢT THẨM QUYỀN PD</v>
          </cell>
        </row>
      </sheetData>
      <sheetData sheetId="9313">
        <row r="1">
          <cell r="A1" t="str">
            <v>PHIẾU XỬ LÝ HỒ SƠ THANH TOÁN VƯỢT THẨM QUYỀN PD</v>
          </cell>
        </row>
      </sheetData>
      <sheetData sheetId="9314">
        <row r="1">
          <cell r="A1" t="str">
            <v>PHIẾU XỬ LÝ HỒ SƠ THANH TOÁN VƯỢT THẨM QUYỀN PD</v>
          </cell>
        </row>
      </sheetData>
      <sheetData sheetId="9315">
        <row r="1">
          <cell r="A1" t="str">
            <v>PHIẾU XỬ LÝ HỒ SƠ THANH TOÁN VƯỢT THẨM QUYỀN PD</v>
          </cell>
        </row>
      </sheetData>
      <sheetData sheetId="9316">
        <row r="1">
          <cell r="A1" t="str">
            <v>PHIẾU XỬ LÝ HỒ SƠ THANH TOÁN VƯỢT THẨM QUYỀN PD</v>
          </cell>
        </row>
      </sheetData>
      <sheetData sheetId="9317">
        <row r="1">
          <cell r="A1" t="str">
            <v>PHIẾU XỬ LÝ HỒ SƠ THANH TOÁN VƯỢT THẨM QUYỀN PD</v>
          </cell>
        </row>
      </sheetData>
      <sheetData sheetId="9318">
        <row r="1">
          <cell r="A1" t="str">
            <v>PHIẾU XỬ LÝ HỒ SƠ THANH TOÁN VƯỢT THẨM QUYỀN PD</v>
          </cell>
        </row>
      </sheetData>
      <sheetData sheetId="9319">
        <row r="1">
          <cell r="A1" t="str">
            <v>PHIẾU XỬ LÝ HỒ SƠ THANH TOÁN VƯỢT THẨM QUYỀN PD</v>
          </cell>
        </row>
      </sheetData>
      <sheetData sheetId="9320">
        <row r="1">
          <cell r="A1" t="str">
            <v>PHIẾU XỬ LÝ HỒ SƠ THANH TOÁN VƯỢT THẨM QUYỀN PD</v>
          </cell>
        </row>
      </sheetData>
      <sheetData sheetId="9321">
        <row r="1">
          <cell r="A1" t="str">
            <v>PHIẾU XỬ LÝ HỒ SƠ THANH TOÁN VƯỢT THẨM QUYỀN PD</v>
          </cell>
        </row>
      </sheetData>
      <sheetData sheetId="9322">
        <row r="1">
          <cell r="A1" t="str">
            <v>PHIẾU XỬ LÝ HỒ SƠ THANH TOÁN VƯỢT THẨM QUYỀN PD</v>
          </cell>
        </row>
      </sheetData>
      <sheetData sheetId="9323">
        <row r="1">
          <cell r="A1" t="str">
            <v>PHIẾU XỬ LÝ HỒ SƠ THANH TOÁN VƯỢT THẨM QUYỀN PD</v>
          </cell>
        </row>
      </sheetData>
      <sheetData sheetId="9324">
        <row r="1">
          <cell r="A1" t="str">
            <v>PHIẾU XỬ LÝ HỒ SƠ THANH TOÁN VƯỢT THẨM QUYỀN PD</v>
          </cell>
        </row>
      </sheetData>
      <sheetData sheetId="9325">
        <row r="1">
          <cell r="A1" t="str">
            <v>PHIẾU XỬ LÝ HỒ SƠ THANH TOÁN VƯỢT THẨM QUYỀN PD</v>
          </cell>
        </row>
      </sheetData>
      <sheetData sheetId="9326">
        <row r="1">
          <cell r="A1" t="str">
            <v>PHIẾU XỬ LÝ HỒ SƠ THANH TOÁN VƯỢT THẨM QUYỀN PD</v>
          </cell>
        </row>
      </sheetData>
      <sheetData sheetId="9327">
        <row r="1">
          <cell r="A1" t="str">
            <v>PHIẾU XỬ LÝ HỒ SƠ THANH TOÁN VƯỢT THẨM QUYỀN PD</v>
          </cell>
        </row>
      </sheetData>
      <sheetData sheetId="9328">
        <row r="1">
          <cell r="A1" t="str">
            <v>PHIẾU XỬ LÝ HỒ SƠ THANH TOÁN VƯỢT THẨM QUYỀN PD</v>
          </cell>
        </row>
      </sheetData>
      <sheetData sheetId="9329">
        <row r="1">
          <cell r="A1" t="str">
            <v>PHIẾU XỬ LÝ HỒ SƠ THANH TOÁN VƯỢT THẨM QUYỀN PD</v>
          </cell>
        </row>
      </sheetData>
      <sheetData sheetId="9330">
        <row r="1">
          <cell r="A1" t="str">
            <v>PHIẾU XỬ LÝ HỒ SƠ THANH TOÁN VƯỢT THẨM QUYỀN PD</v>
          </cell>
        </row>
      </sheetData>
      <sheetData sheetId="9331">
        <row r="1">
          <cell r="A1" t="str">
            <v>PHIẾU XỬ LÝ HỒ SƠ THANH TOÁN VƯỢT THẨM QUYỀN PD</v>
          </cell>
        </row>
      </sheetData>
      <sheetData sheetId="9332">
        <row r="1">
          <cell r="A1" t="str">
            <v>PHIẾU XỬ LÝ HỒ SƠ THANH TOÁN VƯỢT THẨM QUYỀN PD</v>
          </cell>
        </row>
      </sheetData>
      <sheetData sheetId="9333">
        <row r="1">
          <cell r="A1" t="str">
            <v>PHIẾU XỬ LÝ HỒ SƠ THANH TOÁN VƯỢT THẨM QUYỀN PD</v>
          </cell>
        </row>
      </sheetData>
      <sheetData sheetId="9334">
        <row r="1">
          <cell r="A1" t="str">
            <v>PHIẾU XỬ LÝ HỒ SƠ THANH TOÁN VƯỢT THẨM QUYỀN PD</v>
          </cell>
        </row>
      </sheetData>
      <sheetData sheetId="9335">
        <row r="1">
          <cell r="A1" t="str">
            <v>PHIẾU XỬ LÝ HỒ SƠ THANH TOÁN VƯỢT THẨM QUYỀN PD</v>
          </cell>
        </row>
      </sheetData>
      <sheetData sheetId="9336">
        <row r="1">
          <cell r="A1" t="str">
            <v>PHIẾU XỬ LÝ HỒ SƠ THANH TOÁN VƯỢT THẨM QUYỀN PD</v>
          </cell>
        </row>
      </sheetData>
      <sheetData sheetId="9337">
        <row r="1">
          <cell r="A1" t="str">
            <v>PHIẾU XỬ LÝ HỒ SƠ THANH TOÁN VƯỢT THẨM QUYỀN PD</v>
          </cell>
        </row>
      </sheetData>
      <sheetData sheetId="9338">
        <row r="1">
          <cell r="A1" t="str">
            <v>PHIẾU XỬ LÝ HỒ SƠ THANH TOÁN VƯỢT THẨM QUYỀN PD</v>
          </cell>
        </row>
      </sheetData>
      <sheetData sheetId="9339">
        <row r="1">
          <cell r="A1" t="str">
            <v>PHIẾU XỬ LÝ HỒ SƠ THANH TOÁN VƯỢT THẨM QUYỀN PD</v>
          </cell>
        </row>
      </sheetData>
      <sheetData sheetId="9340">
        <row r="1">
          <cell r="A1" t="str">
            <v>PHIẾU XỬ LÝ HỒ SƠ THANH TOÁN VƯỢT THẨM QUYỀN PD</v>
          </cell>
        </row>
      </sheetData>
      <sheetData sheetId="9341">
        <row r="1">
          <cell r="A1" t="str">
            <v>PHIẾU XỬ LÝ HỒ SƠ THANH TOÁN VƯỢT THẨM QUYỀN PD</v>
          </cell>
        </row>
      </sheetData>
      <sheetData sheetId="9342">
        <row r="1">
          <cell r="A1" t="str">
            <v>PHIẾU XỬ LÝ HỒ SƠ THANH TOÁN VƯỢT THẨM QUYỀN PD</v>
          </cell>
        </row>
      </sheetData>
      <sheetData sheetId="9343">
        <row r="1">
          <cell r="A1" t="str">
            <v>PHIẾU XỬ LÝ HỒ SƠ THANH TOÁN VƯỢT THẨM QUYỀN PD</v>
          </cell>
        </row>
      </sheetData>
      <sheetData sheetId="9344">
        <row r="1">
          <cell r="A1" t="str">
            <v>PHIẾU XỬ LÝ HỒ SƠ THANH TOÁN VƯỢT THẨM QUYỀN PD</v>
          </cell>
        </row>
      </sheetData>
      <sheetData sheetId="9345">
        <row r="1">
          <cell r="A1" t="str">
            <v>PHIẾU XỬ LÝ HỒ SƠ THANH TOÁN VƯỢT THẨM QUYỀN PD</v>
          </cell>
        </row>
      </sheetData>
      <sheetData sheetId="9346">
        <row r="1">
          <cell r="A1" t="str">
            <v>PHIẾU XỬ LÝ HỒ SƠ THANH TOÁN VƯỢT THẨM QUYỀN PD</v>
          </cell>
        </row>
      </sheetData>
      <sheetData sheetId="9347" refreshError="1"/>
      <sheetData sheetId="9348" refreshError="1"/>
      <sheetData sheetId="9349">
        <row r="1">
          <cell r="A1" t="str">
            <v>PHIẾU XỬ LÝ HỒ SƠ THANH TOÁN VƯỢT THẨM QUYỀN PD</v>
          </cell>
        </row>
      </sheetData>
      <sheetData sheetId="9350">
        <row r="1">
          <cell r="A1" t="str">
            <v>PHIẾU XỬ LÝ HỒ SƠ THANH TOÁN VƯỢT THẨM QUYỀN PD</v>
          </cell>
        </row>
      </sheetData>
      <sheetData sheetId="9351">
        <row r="1">
          <cell r="A1" t="str">
            <v>PHIẾU XỬ LÝ HỒ SƠ THANH TOÁN VƯỢT THẨM QUYỀN PD</v>
          </cell>
        </row>
      </sheetData>
      <sheetData sheetId="9352">
        <row r="1">
          <cell r="A1" t="str">
            <v>PHIẾU XỬ LÝ HỒ SƠ THANH TOÁN VƯỢT THẨM QUYỀN PD</v>
          </cell>
        </row>
      </sheetData>
      <sheetData sheetId="9353">
        <row r="1">
          <cell r="A1" t="str">
            <v>PHIẾU XỬ LÝ HỒ SƠ THANH TOÁN VƯỢT THẨM QUYỀN PD</v>
          </cell>
        </row>
      </sheetData>
      <sheetData sheetId="9354">
        <row r="1">
          <cell r="A1" t="str">
            <v>PHIẾU XỬ LÝ HỒ SƠ THANH TOÁN VƯỢT THẨM QUYỀN PD</v>
          </cell>
        </row>
      </sheetData>
      <sheetData sheetId="9355">
        <row r="1">
          <cell r="A1" t="str">
            <v>PHIẾU XỬ LÝ HỒ SƠ THANH TOÁN VƯỢT THẨM QUYỀN PD</v>
          </cell>
        </row>
      </sheetData>
      <sheetData sheetId="9356">
        <row r="1">
          <cell r="A1" t="str">
            <v>PHIẾU XỬ LÝ HỒ SƠ THANH TOÁN VƯỢT THẨM QUYỀN PD</v>
          </cell>
        </row>
      </sheetData>
      <sheetData sheetId="9357">
        <row r="1">
          <cell r="A1" t="str">
            <v>PHIẾU XỬ LÝ HỒ SƠ THANH TOÁN VƯỢT THẨM QUYỀN PD</v>
          </cell>
        </row>
      </sheetData>
      <sheetData sheetId="9358">
        <row r="1">
          <cell r="A1" t="str">
            <v>PHIẾU XỬ LÝ HỒ SƠ THANH TOÁN VƯỢT THẨM QUYỀN PD</v>
          </cell>
        </row>
      </sheetData>
      <sheetData sheetId="9359">
        <row r="1">
          <cell r="A1" t="str">
            <v>PHIẾU XỬ LÝ HỒ SƠ THANH TOÁN VƯỢT THẨM QUYỀN PD</v>
          </cell>
        </row>
      </sheetData>
      <sheetData sheetId="9360">
        <row r="1">
          <cell r="A1" t="str">
            <v>PHIẾU XỬ LÝ HỒ SƠ THANH TOÁN VƯỢT THẨM QUYỀN PD</v>
          </cell>
        </row>
      </sheetData>
      <sheetData sheetId="9361">
        <row r="1">
          <cell r="A1" t="str">
            <v>PHIẾU XỬ LÝ HỒ SƠ THANH TOÁN VƯỢT THẨM QUYỀN PD</v>
          </cell>
        </row>
      </sheetData>
      <sheetData sheetId="9362">
        <row r="1">
          <cell r="A1" t="str">
            <v>PHIẾU XỬ LÝ HỒ SƠ THANH TOÁN VƯỢT THẨM QUYỀN PD</v>
          </cell>
        </row>
      </sheetData>
      <sheetData sheetId="9363">
        <row r="1">
          <cell r="A1" t="str">
            <v>PHIẾU XỬ LÝ HỒ SƠ THANH TOÁN VƯỢT THẨM QUYỀN PD</v>
          </cell>
        </row>
      </sheetData>
      <sheetData sheetId="9364">
        <row r="1">
          <cell r="A1" t="str">
            <v>PHIẾU XỬ LÝ HỒ SƠ THANH TOÁN VƯỢT THẨM QUYỀN PD</v>
          </cell>
        </row>
      </sheetData>
      <sheetData sheetId="9365">
        <row r="1">
          <cell r="A1" t="str">
            <v>PHIẾU XỬ LÝ HỒ SƠ THANH TOÁN VƯỢT THẨM QUYỀN PD</v>
          </cell>
        </row>
      </sheetData>
      <sheetData sheetId="9366">
        <row r="1">
          <cell r="A1" t="str">
            <v>PHIẾU XỬ LÝ HỒ SƠ THANH TOÁN VƯỢT THẨM QUYỀN PD</v>
          </cell>
        </row>
      </sheetData>
      <sheetData sheetId="9367">
        <row r="1">
          <cell r="A1" t="str">
            <v>PHIẾU XỬ LÝ HỒ SƠ THANH TOÁN VƯỢT THẨM QUYỀN PD</v>
          </cell>
        </row>
      </sheetData>
      <sheetData sheetId="9368">
        <row r="1">
          <cell r="A1" t="str">
            <v>PHIẾU XỬ LÝ HỒ SƠ THANH TOÁN VƯỢT THẨM QUYỀN PD</v>
          </cell>
        </row>
      </sheetData>
      <sheetData sheetId="9369">
        <row r="1">
          <cell r="A1" t="str">
            <v>PHIẾU XỬ LÝ HỒ SƠ THANH TOÁN VƯỢT THẨM QUYỀN PD</v>
          </cell>
        </row>
      </sheetData>
      <sheetData sheetId="9370">
        <row r="1">
          <cell r="A1" t="str">
            <v>PHIẾU XỬ LÝ HỒ SƠ THANH TOÁN VƯỢT THẨM QUYỀN PD</v>
          </cell>
        </row>
      </sheetData>
      <sheetData sheetId="9371">
        <row r="1">
          <cell r="A1" t="str">
            <v>PHIẾU XỬ LÝ HỒ SƠ THANH TOÁN VƯỢT THẨM QUYỀN PD</v>
          </cell>
        </row>
      </sheetData>
      <sheetData sheetId="9372">
        <row r="1">
          <cell r="A1" t="str">
            <v>PHIẾU XỬ LÝ HỒ SƠ THANH TOÁN VƯỢT THẨM QUYỀN PD</v>
          </cell>
        </row>
      </sheetData>
      <sheetData sheetId="9373">
        <row r="1">
          <cell r="A1" t="str">
            <v>PHIẾU XỬ LÝ HỒ SƠ THANH TOÁN VƯỢT THẨM QUYỀN PD</v>
          </cell>
        </row>
      </sheetData>
      <sheetData sheetId="9374">
        <row r="1">
          <cell r="A1" t="str">
            <v>PHIẾU XỬ LÝ HỒ SƠ THANH TOÁN VƯỢT THẨM QUYỀN PD</v>
          </cell>
        </row>
      </sheetData>
      <sheetData sheetId="9375">
        <row r="1">
          <cell r="A1" t="str">
            <v>PHIẾU XỬ LÝ HỒ SƠ THANH TOÁN VƯỢT THẨM QUYỀN PD</v>
          </cell>
        </row>
      </sheetData>
      <sheetData sheetId="9376">
        <row r="1">
          <cell r="A1" t="str">
            <v>PHIẾU XỬ LÝ HỒ SƠ THANH TOÁN VƯỢT THẨM QUYỀN PD</v>
          </cell>
        </row>
      </sheetData>
      <sheetData sheetId="9377">
        <row r="1">
          <cell r="A1" t="str">
            <v>PHIẾU XỬ LÝ HỒ SƠ THANH TOÁN VƯỢT THẨM QUYỀN PD</v>
          </cell>
        </row>
      </sheetData>
      <sheetData sheetId="9378" refreshError="1"/>
      <sheetData sheetId="9379">
        <row r="1">
          <cell r="A1" t="str">
            <v>PHIẾU XỬ LÝ HỒ SƠ THANH TOÁN VƯỢT THẨM QUYỀN PD</v>
          </cell>
        </row>
      </sheetData>
      <sheetData sheetId="9380" refreshError="1"/>
      <sheetData sheetId="9381">
        <row r="1">
          <cell r="A1" t="str">
            <v>PHIẾU XỬ LÝ HỒ SƠ THANH TOÁN VƯỢT THẨM QUYỀN PD</v>
          </cell>
        </row>
      </sheetData>
      <sheetData sheetId="9382">
        <row r="1">
          <cell r="A1" t="str">
            <v>PHIẾU XỬ LÝ HỒ SƠ THANH TOÁN VƯỢT THẨM QUYỀN PD</v>
          </cell>
        </row>
      </sheetData>
      <sheetData sheetId="9383">
        <row r="1">
          <cell r="A1" t="str">
            <v>PHIẾU XỬ LÝ HỒ SƠ THANH TOÁN VƯỢT THẨM QUYỀN PD</v>
          </cell>
        </row>
      </sheetData>
      <sheetData sheetId="9384">
        <row r="1">
          <cell r="A1" t="str">
            <v>PHIẾU XỬ LÝ HỒ SƠ THANH TOÁN VƯỢT THẨM QUYỀN PD</v>
          </cell>
        </row>
      </sheetData>
      <sheetData sheetId="9385">
        <row r="1">
          <cell r="A1" t="str">
            <v>PHIẾU XỬ LÝ HỒ SƠ THANH TOÁN VƯỢT THẨM QUYỀN PD</v>
          </cell>
        </row>
      </sheetData>
      <sheetData sheetId="9386" refreshError="1"/>
      <sheetData sheetId="9387">
        <row r="1">
          <cell r="A1" t="str">
            <v>PHIẾU XỬ LÝ HỒ SƠ THANH TOÁN VƯỢT THẨM QUYỀN PD</v>
          </cell>
        </row>
      </sheetData>
      <sheetData sheetId="9388" refreshError="1"/>
      <sheetData sheetId="9389">
        <row r="1">
          <cell r="A1" t="str">
            <v>PHIẾU XỬ LÝ HỒ SƠ THANH TOÁN VƯỢT THẨM QUYỀN PD</v>
          </cell>
        </row>
      </sheetData>
      <sheetData sheetId="9390">
        <row r="1">
          <cell r="A1" t="str">
            <v>PHIẾU XỬ LÝ HỒ SƠ THANH TOÁN VƯỢT THẨM QUYỀN PD</v>
          </cell>
        </row>
      </sheetData>
      <sheetData sheetId="9391">
        <row r="1">
          <cell r="A1" t="str">
            <v>PHIẾU XỬ LÝ HỒ SƠ THANH TOÁN VƯỢT THẨM QUYỀN PD</v>
          </cell>
        </row>
      </sheetData>
      <sheetData sheetId="9392">
        <row r="1">
          <cell r="A1" t="str">
            <v>PHIẾU XỬ LÝ HỒ SƠ THANH TOÁN VƯỢT THẨM QUYỀN PD</v>
          </cell>
        </row>
      </sheetData>
      <sheetData sheetId="9393">
        <row r="1">
          <cell r="A1" t="str">
            <v>PHIẾU XỬ LÝ HỒ SƠ THANH TOÁN VƯỢT THẨM QUYỀN PD</v>
          </cell>
        </row>
      </sheetData>
      <sheetData sheetId="9394">
        <row r="1">
          <cell r="A1" t="str">
            <v>PHIẾU XỬ LÝ HỒ SƠ THANH TOÁN VƯỢT THẨM QUYỀN PD</v>
          </cell>
        </row>
      </sheetData>
      <sheetData sheetId="9395">
        <row r="1">
          <cell r="A1" t="str">
            <v>PHIẾU XỬ LÝ HỒ SƠ THANH TOÁN VƯỢT THẨM QUYỀN PD</v>
          </cell>
        </row>
      </sheetData>
      <sheetData sheetId="9396">
        <row r="1">
          <cell r="A1" t="str">
            <v>PHIẾU XỬ LÝ HỒ SƠ THANH TOÁN VƯỢT THẨM QUYỀN PD</v>
          </cell>
        </row>
      </sheetData>
      <sheetData sheetId="9397">
        <row r="1">
          <cell r="A1" t="str">
            <v>PHIẾU XỬ LÝ HỒ SƠ THANH TOÁN VƯỢT THẨM QUYỀN PD</v>
          </cell>
        </row>
      </sheetData>
      <sheetData sheetId="9398">
        <row r="1">
          <cell r="A1" t="str">
            <v>PHIẾU XỬ LÝ HỒ SƠ THANH TOÁN VƯỢT THẨM QUYỀN PD</v>
          </cell>
        </row>
      </sheetData>
      <sheetData sheetId="9399">
        <row r="1">
          <cell r="A1" t="str">
            <v>PHIẾU XỬ LÝ HỒ SƠ THANH TOÁN VƯỢT THẨM QUYỀN PD</v>
          </cell>
        </row>
      </sheetData>
      <sheetData sheetId="9400">
        <row r="1">
          <cell r="A1" t="str">
            <v>PHIẾU XỬ LÝ HỒ SƠ THANH TOÁN VƯỢT THẨM QUYỀN PD</v>
          </cell>
        </row>
      </sheetData>
      <sheetData sheetId="9401">
        <row r="1">
          <cell r="A1" t="str">
            <v>PHIẾU XỬ LÝ HỒ SƠ THANH TOÁN VƯỢT THẨM QUYỀN PD</v>
          </cell>
        </row>
      </sheetData>
      <sheetData sheetId="9402">
        <row r="1">
          <cell r="A1" t="str">
            <v>PHIẾU XỬ LÝ HỒ SƠ THANH TOÁN VƯỢT THẨM QUYỀN PD</v>
          </cell>
        </row>
      </sheetData>
      <sheetData sheetId="9403">
        <row r="1">
          <cell r="A1" t="str">
            <v>PHIẾU XỬ LÝ HỒ SƠ THANH TOÁN VƯỢT THẨM QUYỀN PD</v>
          </cell>
        </row>
      </sheetData>
      <sheetData sheetId="9404">
        <row r="1">
          <cell r="A1" t="str">
            <v>PHIẾU XỬ LÝ HỒ SƠ THANH TOÁN VƯỢT THẨM QUYỀN PD</v>
          </cell>
        </row>
      </sheetData>
      <sheetData sheetId="9405">
        <row r="1">
          <cell r="A1" t="str">
            <v>PHIẾU XỬ LÝ HỒ SƠ THANH TOÁN VƯỢT THẨM QUYỀN PD</v>
          </cell>
        </row>
      </sheetData>
      <sheetData sheetId="9406">
        <row r="1">
          <cell r="A1" t="str">
            <v>PHIẾU XỬ LÝ HỒ SƠ THANH TOÁN VƯỢT THẨM QUYỀN PD</v>
          </cell>
        </row>
      </sheetData>
      <sheetData sheetId="9407">
        <row r="1">
          <cell r="A1" t="str">
            <v>PHIẾU XỬ LÝ HỒ SƠ THANH TOÁN VƯỢT THẨM QUYỀN PD</v>
          </cell>
        </row>
      </sheetData>
      <sheetData sheetId="9408">
        <row r="1">
          <cell r="A1" t="str">
            <v>PHIẾU XỬ LÝ HỒ SƠ THANH TOÁN VƯỢT THẨM QUYỀN PD</v>
          </cell>
        </row>
      </sheetData>
      <sheetData sheetId="9409">
        <row r="1">
          <cell r="A1" t="str">
            <v>PHIẾU XỬ LÝ HỒ SƠ THANH TOÁN VƯỢT THẨM QUYỀN PD</v>
          </cell>
        </row>
      </sheetData>
      <sheetData sheetId="9410">
        <row r="1">
          <cell r="A1" t="str">
            <v>PHIẾU XỬ LÝ HỒ SƠ THANH TOÁN VƯỢT THẨM QUYỀN PD</v>
          </cell>
        </row>
      </sheetData>
      <sheetData sheetId="9411">
        <row r="1">
          <cell r="A1" t="str">
            <v>PHIẾU XỬ LÝ HỒ SƠ THANH TOÁN VƯỢT THẨM QUYỀN PD</v>
          </cell>
        </row>
      </sheetData>
      <sheetData sheetId="9412">
        <row r="1">
          <cell r="A1" t="str">
            <v>PHIẾU XỬ LÝ HỒ SƠ THANH TOÁN VƯỢT THẨM QUYỀN PD</v>
          </cell>
        </row>
      </sheetData>
      <sheetData sheetId="9413">
        <row r="1">
          <cell r="A1" t="str">
            <v>PHIẾU XỬ LÝ HỒ SƠ THANH TOÁN VƯỢT THẨM QUYỀN PD</v>
          </cell>
        </row>
      </sheetData>
      <sheetData sheetId="9414">
        <row r="1">
          <cell r="A1" t="str">
            <v>PHIẾU XỬ LÝ HỒ SƠ THANH TOÁN VƯỢT THẨM QUYỀN PD</v>
          </cell>
        </row>
      </sheetData>
      <sheetData sheetId="9415">
        <row r="1">
          <cell r="A1" t="str">
            <v>PHIẾU XỬ LÝ HỒ SƠ THANH TOÁN VƯỢT THẨM QUYỀN PD</v>
          </cell>
        </row>
      </sheetData>
      <sheetData sheetId="9416">
        <row r="1">
          <cell r="A1" t="str">
            <v>PHIẾU XỬ LÝ HỒ SƠ THANH TOÁN VƯỢT THẨM QUYỀN PD</v>
          </cell>
        </row>
      </sheetData>
      <sheetData sheetId="9417">
        <row r="1">
          <cell r="A1" t="str">
            <v>PHIẾU XỬ LÝ HỒ SƠ THANH TOÁN VƯỢT THẨM QUYỀN PD</v>
          </cell>
        </row>
      </sheetData>
      <sheetData sheetId="9418">
        <row r="1">
          <cell r="A1" t="str">
            <v>PHIẾU XỬ LÝ HỒ SƠ THANH TOÁN VƯỢT THẨM QUYỀN PD</v>
          </cell>
        </row>
      </sheetData>
      <sheetData sheetId="9419">
        <row r="1">
          <cell r="A1" t="str">
            <v>PHIẾU XỬ LÝ HỒ SƠ THANH TOÁN VƯỢT THẨM QUYỀN PD</v>
          </cell>
        </row>
      </sheetData>
      <sheetData sheetId="9420">
        <row r="1">
          <cell r="A1" t="str">
            <v>PHIẾU XỬ LÝ HỒ SƠ THANH TOÁN VƯỢT THẨM QUYỀN PD</v>
          </cell>
        </row>
      </sheetData>
      <sheetData sheetId="9421">
        <row r="1">
          <cell r="A1" t="str">
            <v>PHIẾU XỬ LÝ HỒ SƠ THANH TOÁN VƯỢT THẨM QUYỀN PD</v>
          </cell>
        </row>
      </sheetData>
      <sheetData sheetId="9422">
        <row r="1">
          <cell r="A1" t="str">
            <v>PHIẾU XỬ LÝ HỒ SƠ THANH TOÁN VƯỢT THẨM QUYỀN PD</v>
          </cell>
        </row>
      </sheetData>
      <sheetData sheetId="9423">
        <row r="1">
          <cell r="A1" t="str">
            <v>PHIẾU XỬ LÝ HỒ SƠ THANH TOÁN VƯỢT THẨM QUYỀN PD</v>
          </cell>
        </row>
      </sheetData>
      <sheetData sheetId="9424">
        <row r="1">
          <cell r="A1" t="str">
            <v>PHIẾU XỬ LÝ HỒ SƠ THANH TOÁN VƯỢT THẨM QUYỀN PD</v>
          </cell>
        </row>
      </sheetData>
      <sheetData sheetId="9425">
        <row r="1">
          <cell r="A1" t="str">
            <v>PHIẾU XỬ LÝ HỒ SƠ THANH TOÁN VƯỢT THẨM QUYỀN PD</v>
          </cell>
        </row>
      </sheetData>
      <sheetData sheetId="9426">
        <row r="1">
          <cell r="A1" t="str">
            <v>PHIẾU XỬ LÝ HỒ SƠ THANH TOÁN VƯỢT THẨM QUYỀN PD</v>
          </cell>
        </row>
      </sheetData>
      <sheetData sheetId="9427">
        <row r="1">
          <cell r="A1" t="str">
            <v>PHIẾU XỬ LÝ HỒ SƠ THANH TOÁN VƯỢT THẨM QUYỀN PD</v>
          </cell>
        </row>
      </sheetData>
      <sheetData sheetId="9428">
        <row r="1">
          <cell r="A1" t="str">
            <v>PHIẾU XỬ LÝ HỒ SƠ THANH TOÁN VƯỢT THẨM QUYỀN PD</v>
          </cell>
        </row>
      </sheetData>
      <sheetData sheetId="9429">
        <row r="1">
          <cell r="A1" t="str">
            <v>PHIẾU XỬ LÝ HỒ SƠ THANH TOÁN VƯỢT THẨM QUYỀN PD</v>
          </cell>
        </row>
      </sheetData>
      <sheetData sheetId="9430">
        <row r="1">
          <cell r="A1" t="str">
            <v>PHIẾU XỬ LÝ HỒ SƠ THANH TOÁN VƯỢT THẨM QUYỀN PD</v>
          </cell>
        </row>
      </sheetData>
      <sheetData sheetId="9431">
        <row r="1">
          <cell r="A1" t="str">
            <v>PHIẾU XỬ LÝ HỒ SƠ THANH TOÁN VƯỢT THẨM QUYỀN PD</v>
          </cell>
        </row>
      </sheetData>
      <sheetData sheetId="9432">
        <row r="1">
          <cell r="A1" t="str">
            <v>PHIẾU XỬ LÝ HỒ SƠ THANH TOÁN VƯỢT THẨM QUYỀN PD</v>
          </cell>
        </row>
      </sheetData>
      <sheetData sheetId="9433">
        <row r="1">
          <cell r="A1" t="str">
            <v>PHIẾU XỬ LÝ HỒ SƠ THANH TOÁN VƯỢT THẨM QUYỀN PD</v>
          </cell>
        </row>
      </sheetData>
      <sheetData sheetId="9434">
        <row r="1">
          <cell r="A1" t="str">
            <v>PHIẾU XỬ LÝ HỒ SƠ THANH TOÁN VƯỢT THẨM QUYỀN PD</v>
          </cell>
        </row>
      </sheetData>
      <sheetData sheetId="9435" refreshError="1"/>
      <sheetData sheetId="9436" refreshError="1"/>
      <sheetData sheetId="9437" refreshError="1"/>
      <sheetData sheetId="9438">
        <row r="1">
          <cell r="A1" t="str">
            <v>PHIẾU XỬ LÝ HỒ SƠ THANH TOÁN VƯỢT THẨM QUYỀN PD</v>
          </cell>
        </row>
      </sheetData>
      <sheetData sheetId="9439">
        <row r="1">
          <cell r="A1" t="str">
            <v>PHIẾU XỬ LÝ HỒ SƠ THANH TOÁN VƯỢT THẨM QUYỀN PD</v>
          </cell>
        </row>
      </sheetData>
      <sheetData sheetId="9440" refreshError="1"/>
      <sheetData sheetId="9441">
        <row r="1">
          <cell r="A1" t="str">
            <v>PHIẾU XỬ LÝ HỒ SƠ THANH TOÁN VƯỢT THẨM QUYỀN PD</v>
          </cell>
        </row>
      </sheetData>
      <sheetData sheetId="9442">
        <row r="1">
          <cell r="A1" t="str">
            <v>PHIẾU XỬ LÝ HỒ SƠ THANH TOÁN VƯỢT THẨM QUYỀN PD</v>
          </cell>
        </row>
      </sheetData>
      <sheetData sheetId="9443">
        <row r="1">
          <cell r="A1" t="str">
            <v>PHIẾU XỬ LÝ HỒ SƠ THANH TOÁN VƯỢT THẨM QUYỀN PD</v>
          </cell>
        </row>
      </sheetData>
      <sheetData sheetId="9444">
        <row r="1">
          <cell r="A1" t="str">
            <v>PHIẾU XỬ LÝ HỒ SƠ THANH TOÁN VƯỢT THẨM QUYỀN PD</v>
          </cell>
        </row>
      </sheetData>
      <sheetData sheetId="9445">
        <row r="1">
          <cell r="A1" t="str">
            <v>PHIẾU XỬ LÝ HỒ SƠ THANH TOÁN VƯỢT THẨM QUYỀN PD</v>
          </cell>
        </row>
      </sheetData>
      <sheetData sheetId="9446">
        <row r="1">
          <cell r="A1" t="str">
            <v>PHIẾU XỬ LÝ HỒ SƠ THANH TOÁN VƯỢT THẨM QUYỀN PD</v>
          </cell>
        </row>
      </sheetData>
      <sheetData sheetId="9447">
        <row r="1">
          <cell r="A1" t="str">
            <v>PHIẾU XỬ LÝ HỒ SƠ THANH TOÁN VƯỢT THẨM QUYỀN PD</v>
          </cell>
        </row>
      </sheetData>
      <sheetData sheetId="9448">
        <row r="1">
          <cell r="A1" t="str">
            <v>PHIẾU XỬ LÝ HỒ SƠ THANH TOÁN VƯỢT THẨM QUYỀN PD</v>
          </cell>
        </row>
      </sheetData>
      <sheetData sheetId="9449">
        <row r="1">
          <cell r="A1" t="str">
            <v>PHIẾU XỬ LÝ HỒ SƠ THANH TOÁN VƯỢT THẨM QUYỀN PD</v>
          </cell>
        </row>
      </sheetData>
      <sheetData sheetId="9450">
        <row r="1">
          <cell r="A1" t="str">
            <v>PHIẾU XỬ LÝ HỒ SƠ THANH TOÁN VƯỢT THẨM QUYỀN PD</v>
          </cell>
        </row>
      </sheetData>
      <sheetData sheetId="9451">
        <row r="1">
          <cell r="A1" t="str">
            <v>PHIẾU XỬ LÝ HỒ SƠ THANH TOÁN VƯỢT THẨM QUYỀN PD</v>
          </cell>
        </row>
      </sheetData>
      <sheetData sheetId="9452">
        <row r="1">
          <cell r="A1" t="str">
            <v>PHIẾU XỬ LÝ HỒ SƠ THANH TOÁN VƯỢT THẨM QUYỀN PD</v>
          </cell>
        </row>
      </sheetData>
      <sheetData sheetId="9453">
        <row r="1">
          <cell r="A1" t="str">
            <v>PHIẾU XỬ LÝ HỒ SƠ THANH TOÁN VƯỢT THẨM QUYỀN PD</v>
          </cell>
        </row>
      </sheetData>
      <sheetData sheetId="9454">
        <row r="1">
          <cell r="A1" t="str">
            <v>PHIẾU XỬ LÝ HỒ SƠ THANH TOÁN VƯỢT THẨM QUYỀN PD</v>
          </cell>
        </row>
      </sheetData>
      <sheetData sheetId="9455">
        <row r="1">
          <cell r="A1" t="str">
            <v>PHIẾU XỬ LÝ HỒ SƠ THANH TOÁN VƯỢT THẨM QUYỀN PD</v>
          </cell>
        </row>
      </sheetData>
      <sheetData sheetId="9456">
        <row r="1">
          <cell r="A1" t="str">
            <v>PHIẾU XỬ LÝ HỒ SƠ THANH TOÁN VƯỢT THẨM QUYỀN PD</v>
          </cell>
        </row>
      </sheetData>
      <sheetData sheetId="9457">
        <row r="1">
          <cell r="A1" t="str">
            <v>PHIẾU XỬ LÝ HỒ SƠ THANH TOÁN VƯỢT THẨM QUYỀN PD</v>
          </cell>
        </row>
      </sheetData>
      <sheetData sheetId="9458">
        <row r="1">
          <cell r="A1" t="str">
            <v>PHIẾU XỬ LÝ HỒ SƠ THANH TOÁN VƯỢT THẨM QUYỀN PD</v>
          </cell>
        </row>
      </sheetData>
      <sheetData sheetId="9459">
        <row r="1">
          <cell r="A1" t="str">
            <v>PHIẾU XỬ LÝ HỒ SƠ THANH TOÁN VƯỢT THẨM QUYỀN PD</v>
          </cell>
        </row>
      </sheetData>
      <sheetData sheetId="9460">
        <row r="1">
          <cell r="A1" t="str">
            <v>PHIẾU XỬ LÝ HỒ SƠ THANH TOÁN VƯỢT THẨM QUYỀN PD</v>
          </cell>
        </row>
      </sheetData>
      <sheetData sheetId="9461">
        <row r="1">
          <cell r="A1" t="str">
            <v>PHIẾU XỬ LÝ HỒ SƠ THANH TOÁN VƯỢT THẨM QUYỀN PD</v>
          </cell>
        </row>
      </sheetData>
      <sheetData sheetId="9462">
        <row r="1">
          <cell r="A1" t="str">
            <v>PHIẾU XỬ LÝ HỒ SƠ THANH TOÁN VƯỢT THẨM QUYỀN PD</v>
          </cell>
        </row>
      </sheetData>
      <sheetData sheetId="9463">
        <row r="1">
          <cell r="A1" t="str">
            <v>PHIẾU XỬ LÝ HỒ SƠ THANH TOÁN VƯỢT THẨM QUYỀN PD</v>
          </cell>
        </row>
      </sheetData>
      <sheetData sheetId="9464">
        <row r="1">
          <cell r="A1" t="str">
            <v>PHIẾU XỬ LÝ HỒ SƠ THANH TOÁN VƯỢT THẨM QUYỀN PD</v>
          </cell>
        </row>
      </sheetData>
      <sheetData sheetId="9465">
        <row r="1">
          <cell r="A1" t="str">
            <v>PHIẾU XỬ LÝ HỒ SƠ THANH TOÁN VƯỢT THẨM QUYỀN PD</v>
          </cell>
        </row>
      </sheetData>
      <sheetData sheetId="9466">
        <row r="1">
          <cell r="A1" t="str">
            <v>PHIẾU XỬ LÝ HỒ SƠ THANH TOÁN VƯỢT THẨM QUYỀN PD</v>
          </cell>
        </row>
      </sheetData>
      <sheetData sheetId="9467">
        <row r="1">
          <cell r="A1" t="str">
            <v>PHIẾU XỬ LÝ HỒ SƠ THANH TOÁN VƯỢT THẨM QUYỀN PD</v>
          </cell>
        </row>
      </sheetData>
      <sheetData sheetId="9468" refreshError="1"/>
      <sheetData sheetId="9469">
        <row r="1">
          <cell r="A1" t="str">
            <v>PHIẾU XỬ LÝ HỒ SƠ THANH TOÁN VƯỢT THẨM QUYỀN PD</v>
          </cell>
        </row>
      </sheetData>
      <sheetData sheetId="9470">
        <row r="1">
          <cell r="A1" t="str">
            <v>PHIẾU XỬ LÝ HỒ SƠ THANH TOÁN VƯỢT THẨM QUYỀN PD</v>
          </cell>
        </row>
      </sheetData>
      <sheetData sheetId="9471">
        <row r="1">
          <cell r="A1" t="str">
            <v>PHIẾU XỬ LÝ HỒ SƠ THANH TOÁN VƯỢT THẨM QUYỀN PD</v>
          </cell>
        </row>
      </sheetData>
      <sheetData sheetId="9472">
        <row r="1">
          <cell r="A1" t="str">
            <v>PHIẾU XỬ LÝ HỒ SƠ THANH TOÁN VƯỢT THẨM QUYỀN PD</v>
          </cell>
        </row>
      </sheetData>
      <sheetData sheetId="9473">
        <row r="1">
          <cell r="A1" t="str">
            <v>PHIẾU XỬ LÝ HỒ SƠ THANH TOÁN VƯỢT THẨM QUYỀN PD</v>
          </cell>
        </row>
      </sheetData>
      <sheetData sheetId="9474">
        <row r="1">
          <cell r="A1" t="str">
            <v>PHIẾU XỬ LÝ HỒ SƠ THANH TOÁN VƯỢT THẨM QUYỀN PD</v>
          </cell>
        </row>
      </sheetData>
      <sheetData sheetId="9475">
        <row r="1">
          <cell r="A1" t="str">
            <v>PHIẾU XỬ LÝ HỒ SƠ THANH TOÁN VƯỢT THẨM QUYỀN PD</v>
          </cell>
        </row>
      </sheetData>
      <sheetData sheetId="9476">
        <row r="1">
          <cell r="A1" t="str">
            <v>PHIẾU XỬ LÝ HỒ SƠ THANH TOÁN VƯỢT THẨM QUYỀN PD</v>
          </cell>
        </row>
      </sheetData>
      <sheetData sheetId="9477">
        <row r="1">
          <cell r="A1" t="str">
            <v>PHIẾU XỬ LÝ HỒ SƠ THANH TOÁN VƯỢT THẨM QUYỀN PD</v>
          </cell>
        </row>
      </sheetData>
      <sheetData sheetId="9478">
        <row r="1">
          <cell r="A1" t="str">
            <v>PHIẾU XỬ LÝ HỒ SƠ THANH TOÁN VƯỢT THẨM QUYỀN PD</v>
          </cell>
        </row>
      </sheetData>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ow r="1">
          <cell r="A1" t="str">
            <v>PHIẾU XỬ LÝ HỒ SƠ THANH TOÁN VƯỢT THẨM QUYỀN PD</v>
          </cell>
        </row>
      </sheetData>
      <sheetData sheetId="9531">
        <row r="1">
          <cell r="A1" t="str">
            <v>PHIẾU XỬ LÝ HỒ SƠ THANH TOÁN VƯỢT THẨM QUYỀN PD</v>
          </cell>
        </row>
      </sheetData>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ow r="1">
          <cell r="A1" t="str">
            <v>PHIẾU XỬ LÝ HỒ SƠ THANH TOÁN VƯỢT THẨM QUYỀN PD</v>
          </cell>
        </row>
      </sheetData>
      <sheetData sheetId="9584"/>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sheetData sheetId="9597"/>
      <sheetData sheetId="9598"/>
      <sheetData sheetId="9599"/>
      <sheetData sheetId="9600"/>
      <sheetData sheetId="9601"/>
      <sheetData sheetId="9602"/>
      <sheetData sheetId="9603"/>
      <sheetData sheetId="9604"/>
      <sheetData sheetId="9605"/>
      <sheetData sheetId="9606"/>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sheetData sheetId="10185"/>
      <sheetData sheetId="10186"/>
      <sheetData sheetId="10187"/>
      <sheetData sheetId="10188"/>
      <sheetData sheetId="10189">
        <row r="1">
          <cell r="A1" t="str">
            <v>PHIẾU XỬ LÝ HỒ SƠ THANH TOÁN VƯỢT THẨM QUYỀN PD</v>
          </cell>
        </row>
      </sheetData>
      <sheetData sheetId="10190">
        <row r="1">
          <cell r="A1" t="str">
            <v>PHIẾU XỬ LÝ HỒ SƠ THANH TOÁN VƯỢT THẨM QUYỀN PD</v>
          </cell>
        </row>
      </sheetData>
      <sheetData sheetId="10191">
        <row r="1">
          <cell r="A1" t="str">
            <v>PHIẾU XỬ LÝ HỒ SƠ THANH TOÁN VƯỢT THẨM QUYỀN PD</v>
          </cell>
        </row>
      </sheetData>
      <sheetData sheetId="10192">
        <row r="1">
          <cell r="A1" t="str">
            <v>PHIẾU XỬ LÝ HỒ SƠ THANH TOÁN VƯỢT THẨM QUYỀN PD</v>
          </cell>
        </row>
      </sheetData>
      <sheetData sheetId="10193">
        <row r="1">
          <cell r="A1" t="str">
            <v>PHIẾU XỬ LÝ HỒ SƠ THANH TOÁN VƯỢT THẨM QUYỀN PD</v>
          </cell>
        </row>
      </sheetData>
      <sheetData sheetId="10194">
        <row r="1">
          <cell r="A1" t="str">
            <v>PHIẾU XỬ LÝ HỒ SƠ THANH TOÁN VƯỢT THẨM QUYỀN PD</v>
          </cell>
        </row>
      </sheetData>
      <sheetData sheetId="10195">
        <row r="1">
          <cell r="A1" t="str">
            <v>PHIẾU XỬ LÝ HỒ SƠ THANH TOÁN VƯỢT THẨM QUYỀN PD</v>
          </cell>
        </row>
      </sheetData>
      <sheetData sheetId="10196">
        <row r="1">
          <cell r="A1" t="str">
            <v>PHIẾU XỬ LÝ HỒ SƠ THANH TOÁN VƯỢT THẨM QUYỀN PD</v>
          </cell>
        </row>
      </sheetData>
      <sheetData sheetId="10197">
        <row r="1">
          <cell r="A1" t="str">
            <v>PHIẾU XỬ LÝ HỒ SƠ THANH TOÁN VƯỢT THẨM QUYỀN PD</v>
          </cell>
        </row>
      </sheetData>
      <sheetData sheetId="10198">
        <row r="1">
          <cell r="A1" t="str">
            <v>PHIẾU XỬ LÝ HỒ SƠ THANH TOÁN VƯỢT THẨM QUYỀN PD</v>
          </cell>
        </row>
      </sheetData>
      <sheetData sheetId="10199">
        <row r="1">
          <cell r="A1" t="str">
            <v>PHIẾU XỬ LÝ HỒ SƠ THANH TOÁN VƯỢT THẨM QUYỀN PD</v>
          </cell>
        </row>
      </sheetData>
      <sheetData sheetId="10200">
        <row r="1">
          <cell r="A1" t="str">
            <v>PHIẾU XỬ LÝ HỒ SƠ THANH TOÁN VƯỢT THẨM QUYỀN PD</v>
          </cell>
        </row>
      </sheetData>
      <sheetData sheetId="10201">
        <row r="1">
          <cell r="A1" t="str">
            <v>PHIẾU XỬ LÝ HỒ SƠ THANH TOÁN VƯỢT THẨM QUYỀN PD</v>
          </cell>
        </row>
      </sheetData>
      <sheetData sheetId="10202">
        <row r="1">
          <cell r="A1" t="str">
            <v>PHIẾU XỬ LÝ HỒ SƠ THANH TOÁN VƯỢT THẨM QUYỀN PD</v>
          </cell>
        </row>
      </sheetData>
      <sheetData sheetId="10203">
        <row r="1">
          <cell r="A1" t="str">
            <v>PHIẾU XỬ LÝ HỒ SƠ THANH TOÁN VƯỢT THẨM QUYỀN PD</v>
          </cell>
        </row>
      </sheetData>
      <sheetData sheetId="10204">
        <row r="1">
          <cell r="A1" t="str">
            <v>PHIẾU XỬ LÝ HỒ SƠ THANH TOÁN VƯỢT THẨM QUYỀN PD</v>
          </cell>
        </row>
      </sheetData>
      <sheetData sheetId="10205">
        <row r="1">
          <cell r="A1" t="str">
            <v>PHIẾU XỬ LÝ HỒ SƠ THANH TOÁN VƯỢT THẨM QUYỀN PD</v>
          </cell>
        </row>
      </sheetData>
      <sheetData sheetId="10206">
        <row r="1">
          <cell r="A1" t="str">
            <v>PHIẾU XỬ LÝ HỒ SƠ THANH TOÁN VƯỢT THẨM QUYỀN PD</v>
          </cell>
        </row>
      </sheetData>
      <sheetData sheetId="10207">
        <row r="1">
          <cell r="A1" t="str">
            <v>PHIẾU XỬ LÝ HỒ SƠ THANH TOÁN VƯỢT THẨM QUYỀN PD</v>
          </cell>
        </row>
      </sheetData>
      <sheetData sheetId="10208">
        <row r="1">
          <cell r="A1" t="str">
            <v>PHIẾU XỬ LÝ HỒ SƠ THANH TOÁN VƯỢT THẨM QUYỀN PD</v>
          </cell>
        </row>
      </sheetData>
      <sheetData sheetId="10209">
        <row r="1">
          <cell r="A1" t="str">
            <v>PHIẾU XỬ LÝ HỒ SƠ THANH TOÁN VƯỢT THẨM QUYỀN PD</v>
          </cell>
        </row>
      </sheetData>
      <sheetData sheetId="10210">
        <row r="1">
          <cell r="A1" t="str">
            <v>PHIẾU XỬ LÝ HỒ SƠ THANH TOÁN VƯỢT THẨM QUYỀN PD</v>
          </cell>
        </row>
      </sheetData>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row r="1">
          <cell r="A1" t="str">
            <v>PHIẾU XỬ LÝ HỒ SƠ THANH TOÁN VƯỢT THẨM QUYỀN PD</v>
          </cell>
        </row>
      </sheetData>
      <sheetData sheetId="10241"/>
      <sheetData sheetId="10242"/>
      <sheetData sheetId="10243"/>
      <sheetData sheetId="10244"/>
      <sheetData sheetId="10245"/>
      <sheetData sheetId="10246"/>
      <sheetData sheetId="10247"/>
      <sheetData sheetId="10248"/>
      <sheetData sheetId="10249"/>
      <sheetData sheetId="10250">
        <row r="1">
          <cell r="A1" t="str">
            <v>PHIẾU XỬ LÝ HỒ SƠ THANH TOÁN VƯỢT THẨM QUYỀN PD</v>
          </cell>
        </row>
      </sheetData>
      <sheetData sheetId="10251">
        <row r="1">
          <cell r="A1" t="str">
            <v>PHIẾU XỬ LÝ HỒ SƠ THANH TOÁN VƯỢT THẨM QUYỀN PD</v>
          </cell>
        </row>
      </sheetData>
      <sheetData sheetId="10252">
        <row r="1">
          <cell r="A1" t="str">
            <v>PHIẾU XỬ LÝ HỒ SƠ THANH TOÁN VƯỢT THẨM QUYỀN PD</v>
          </cell>
        </row>
      </sheetData>
      <sheetData sheetId="10253">
        <row r="1">
          <cell r="A1" t="str">
            <v>PHIẾU XỬ LÝ HỒ SƠ THANH TOÁN VƯỢT THẨM QUYỀN PD</v>
          </cell>
        </row>
      </sheetData>
      <sheetData sheetId="10254">
        <row r="1">
          <cell r="A1" t="str">
            <v>PHIẾU XỬ LÝ HỒ SƠ THANH TOÁN VƯỢT THẨM QUYỀN PD</v>
          </cell>
        </row>
      </sheetData>
      <sheetData sheetId="10255">
        <row r="1">
          <cell r="A1" t="str">
            <v>PHIẾU XỬ LÝ HỒ SƠ THANH TOÁN VƯỢT THẨM QUYỀN PD</v>
          </cell>
        </row>
      </sheetData>
      <sheetData sheetId="10256"/>
      <sheetData sheetId="10257"/>
      <sheetData sheetId="10258"/>
      <sheetData sheetId="10259"/>
      <sheetData sheetId="10260"/>
      <sheetData sheetId="10261">
        <row r="1">
          <cell r="A1" t="str">
            <v>PHIẾU XỬ LÝ HỒ SƠ THANH TOÁN VƯỢT THẨM QUYỀN PD</v>
          </cell>
        </row>
      </sheetData>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row r="1">
          <cell r="A1" t="str">
            <v>PHIẾU XỬ LÝ HỒ SƠ THANH TOÁN VƯỢT THẨM QUYỀN PD</v>
          </cell>
        </row>
      </sheetData>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초자료"/>
      <sheetName val="공사비총괄표"/>
      <sheetName val="현장"/>
      <sheetName val="예산M11A"/>
      <sheetName val="골재산출"/>
      <sheetName val="MAIN_TABLE"/>
      <sheetName val="백암비스타내역"/>
      <sheetName val="5공철탑검토표"/>
      <sheetName val="4공철탑검토"/>
      <sheetName val="내역"/>
      <sheetName val="#REF"/>
      <sheetName val="조명율표"/>
      <sheetName val="기본단가표"/>
      <sheetName val="재료"/>
      <sheetName val="산출내역서"/>
      <sheetName val="수량산출"/>
      <sheetName val="총괄표"/>
      <sheetName val="CTEMCOST"/>
      <sheetName val="KKK"/>
      <sheetName val="건축내역"/>
      <sheetName val="101동"/>
      <sheetName val="2000년1차"/>
      <sheetName val="2000전체분"/>
      <sheetName val="출자한도"/>
      <sheetName val="일대-1"/>
      <sheetName val="3BL공동구 수량"/>
      <sheetName val="기본일위"/>
      <sheetName val="J直材4"/>
      <sheetName val="I一般比"/>
      <sheetName val="교통대책내역"/>
      <sheetName val="공사개요(서광주)"/>
      <sheetName val="자료"/>
      <sheetName val="대공종"/>
      <sheetName val="차수공개요"/>
      <sheetName val="단가조사"/>
      <sheetName val="경산"/>
      <sheetName val="LF자재단가"/>
      <sheetName val="일위대가목차"/>
      <sheetName val="식재인부"/>
      <sheetName val="N賃率-職"/>
      <sheetName val="본공사"/>
      <sheetName val="설직재-1"/>
      <sheetName val="토공 total"/>
      <sheetName val="조명시설"/>
      <sheetName val="본체"/>
      <sheetName val="산근"/>
      <sheetName val="산출근거"/>
      <sheetName val="노임,재료비"/>
      <sheetName val="적용토목"/>
      <sheetName val="영창26"/>
      <sheetName val="목록"/>
      <sheetName val="위생설비"/>
      <sheetName val="금액내역서"/>
      <sheetName val="기초내역서"/>
      <sheetName val="대가목록표"/>
      <sheetName val="Customer Databas"/>
      <sheetName val="노임"/>
      <sheetName val="스포회원매출"/>
      <sheetName val="중기"/>
      <sheetName val="단중표"/>
      <sheetName val="실행"/>
      <sheetName val="철탑공사"/>
      <sheetName val="당초"/>
      <sheetName val="물가자료"/>
      <sheetName val="요율"/>
      <sheetName val="갑지"/>
      <sheetName val="갑지(추정)"/>
      <sheetName val="설계서"/>
      <sheetName val="단가산출"/>
      <sheetName val="asd"/>
      <sheetName val="6PILE  (돌출)"/>
      <sheetName val="식생블럭단위수량"/>
      <sheetName val="교각별철근수량집계표"/>
      <sheetName val="지질조사"/>
      <sheetName val="코드표"/>
      <sheetName val="NYS"/>
      <sheetName val="노무비"/>
      <sheetName val="특외대"/>
      <sheetName val="내역(원안-대안)"/>
      <sheetName val="자재단가"/>
      <sheetName val="토공(우물통,기타) "/>
      <sheetName val="RE9604"/>
      <sheetName val="102역사"/>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재료비노무비"/>
      <sheetName val="교수설계"/>
      <sheetName val="공사직종별노임"/>
      <sheetName val="데이타"/>
      <sheetName val="DATA"/>
      <sheetName val="도급기성"/>
      <sheetName val="설비단가표"/>
      <sheetName val="사다리"/>
      <sheetName val="CIVIL4"/>
      <sheetName val="AIR SHOWER(3인용)"/>
      <sheetName val="율촌법률사무소2내역"/>
      <sheetName val="예산"/>
      <sheetName val="견적"/>
      <sheetName val=" HIT-&gt;HMC 견적(3900)"/>
      <sheetName val="지하"/>
      <sheetName val="Sheet5"/>
      <sheetName val="LEGEND"/>
      <sheetName val="오수공수량집계표"/>
      <sheetName val="Sheet6"/>
      <sheetName val="원가 (2)"/>
      <sheetName val="연부97-1"/>
      <sheetName val="조건표"/>
      <sheetName val="자갈,시멘트,모래산출"/>
      <sheetName val="조경일람"/>
      <sheetName val="데리네이타현황"/>
      <sheetName val="DATE"/>
      <sheetName val="기계경비(시간당)"/>
      <sheetName val="96정변2"/>
      <sheetName val="철거산출근거"/>
      <sheetName val="아파트건축"/>
      <sheetName val="일위대가1"/>
      <sheetName val="일위(철거)"/>
      <sheetName val="48전력선로일위"/>
      <sheetName val="단가표"/>
      <sheetName val="계약서"/>
      <sheetName val="노무,재료"/>
      <sheetName val="기술부대조건"/>
      <sheetName val="시설물기초"/>
      <sheetName val=" 냉각수펌프"/>
      <sheetName val="AHU집계"/>
      <sheetName val="1.설계조건"/>
      <sheetName val="ELEC"/>
      <sheetName val="9GNG운반"/>
      <sheetName val="입찰안"/>
      <sheetName val="내역서2안"/>
      <sheetName val="전기일위목록"/>
      <sheetName val="6호기"/>
      <sheetName val="금액집계"/>
      <sheetName val="공통가설공사"/>
      <sheetName val="내역서(기성청구)"/>
      <sheetName val="수주추정"/>
      <sheetName val="청주(철골발주의뢰서)"/>
      <sheetName val="당진1,2호기전선관설치및접지4차공사내역서-을지"/>
      <sheetName val="총수량집계표"/>
      <sheetName val="원가계산서"/>
      <sheetName val="하도급원가계산총괄표(식재)"/>
      <sheetName val="연결관암거"/>
      <sheetName val="소비자가"/>
      <sheetName val="저"/>
      <sheetName val="일위대가목록"/>
      <sheetName val="일위_파일"/>
      <sheetName val="견적서"/>
      <sheetName val="Baby일위대가"/>
      <sheetName val="일위(PANEL)"/>
      <sheetName val="효성CB 1P기초"/>
      <sheetName val="계수시트"/>
      <sheetName val="램머"/>
      <sheetName val="경영상태"/>
      <sheetName val="guard(mac)"/>
      <sheetName val="상행-교대(A1-A2)"/>
      <sheetName val="지급자재"/>
      <sheetName val="신우"/>
      <sheetName val="국도접속 차도부수량"/>
      <sheetName val="기성내역"/>
      <sheetName val="주차구획선수량"/>
      <sheetName val="표지"/>
      <sheetName val="품셈TABLE"/>
      <sheetName val="설_(3)"/>
      <sheetName val="설_(2)"/>
      <sheetName val="3BL공동구_수량"/>
      <sheetName val="첨부1"/>
      <sheetName val="토공"/>
      <sheetName val="본체철근표"/>
      <sheetName val="장비가동"/>
      <sheetName val="부대공Ⅱ"/>
      <sheetName val="제작비추산총괄표"/>
      <sheetName val="갑"/>
      <sheetName val="반포2차"/>
      <sheetName val="sub"/>
      <sheetName val="직접공사비"/>
      <sheetName val="을지"/>
      <sheetName val="재료할증"/>
      <sheetName val="단위수량산출"/>
      <sheetName val="대치판정"/>
      <sheetName val="낙찰표"/>
      <sheetName val="내역서(중수)"/>
      <sheetName val="CAT_5"/>
      <sheetName val="단가비교표_공통1"/>
      <sheetName val="내역서 "/>
      <sheetName val="공조기휀"/>
      <sheetName val="시멘트"/>
      <sheetName val="N賃率_職"/>
      <sheetName val="별표 "/>
      <sheetName val="PIPING"/>
      <sheetName val="도급견적가"/>
      <sheetName val="상가분양"/>
      <sheetName val="200"/>
      <sheetName val="3본사"/>
      <sheetName val="카메라"/>
      <sheetName val="간접1"/>
      <sheetName val="공사개요"/>
      <sheetName val="001"/>
      <sheetName val="단위내역서"/>
      <sheetName val="주beam"/>
      <sheetName val="산출-설비"/>
      <sheetName val="수량총괄"/>
      <sheetName val="전선 및 전선관"/>
      <sheetName val="Sheet7(ㅅ)"/>
      <sheetName val="노무비단가"/>
      <sheetName val="참조자료"/>
      <sheetName val="교각1"/>
      <sheetName val="노무비 근거"/>
      <sheetName val="원가서"/>
      <sheetName val="조명일위"/>
      <sheetName val="개별직종노임단가(2003.9)"/>
      <sheetName val="실행내역 (2)"/>
      <sheetName val="INPUT"/>
      <sheetName val="공정코드"/>
      <sheetName val="처리단락"/>
      <sheetName val="건축부하"/>
      <sheetName val="약전닥트"/>
      <sheetName val="일지-H"/>
      <sheetName val="김포IO"/>
      <sheetName val="LD"/>
      <sheetName val="FA설치명세"/>
      <sheetName val="철근중량"/>
      <sheetName val="배수통관(좌)"/>
      <sheetName val="물량표"/>
      <sheetName val="단"/>
      <sheetName val="유림콘도"/>
      <sheetName val="7.환경"/>
      <sheetName val="제-노임"/>
      <sheetName val="제직재"/>
      <sheetName val="암거단위"/>
      <sheetName val="물량입력"/>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AIR_SHOWER(3인용)"/>
      <sheetName val="Customer_Databas"/>
      <sheetName val="토공(우물통,기타)_"/>
      <sheetName val="원가_(2)"/>
      <sheetName val="_HIT-&gt;HMC_견적(3900)"/>
      <sheetName val="단위단가"/>
      <sheetName val="건설기계사용료목록"/>
      <sheetName val="단가조사서"/>
      <sheetName val="직접노무"/>
      <sheetName val="직접재료"/>
      <sheetName val="역공종"/>
      <sheetName val="내역관리1"/>
      <sheetName val="갑지1"/>
      <sheetName val="공사착공계"/>
      <sheetName val="E총15"/>
      <sheetName val="약품공급2"/>
      <sheetName val="기타 정보통신공사"/>
      <sheetName val="적용단위길이"/>
      <sheetName val="피벗테이블데이터분석"/>
      <sheetName val="터널조도"/>
      <sheetName val="총괄내역"/>
      <sheetName val="내역(설계)"/>
      <sheetName val="98지급계획"/>
      <sheetName val="터파기및재료"/>
      <sheetName val="국내"/>
      <sheetName val="부하자료"/>
      <sheetName val="찍기"/>
      <sheetName val="특별땅고르기"/>
      <sheetName val="현장관리비참조"/>
      <sheetName val="공통가설"/>
      <sheetName val="16-1"/>
      <sheetName val="부대내역"/>
      <sheetName val="세골재  T2 변경 현황"/>
      <sheetName val="내역서 제출"/>
      <sheetName val="기계공사비집계(원안)"/>
      <sheetName val="2000년 공정표"/>
      <sheetName val="토공집계표"/>
      <sheetName val="JUCKEYK"/>
      <sheetName val="세부내역서(전기)"/>
      <sheetName val="2000.05"/>
      <sheetName val="민감도"/>
      <sheetName val="봉방동근생"/>
      <sheetName val="수량산출(생반)"/>
      <sheetName val="내역표지"/>
      <sheetName val="일위총괄표"/>
      <sheetName val="예가표"/>
      <sheetName val="배수내역"/>
      <sheetName val="기흥하도용"/>
      <sheetName val="설계조건"/>
      <sheetName val="통합집계표"/>
      <sheetName val="단가일람"/>
      <sheetName val="유기공정"/>
      <sheetName val="갑지.을지"/>
      <sheetName val="실행철강하도"/>
      <sheetName val="BID"/>
      <sheetName val="일위대가(1)"/>
      <sheetName val="부대"/>
      <sheetName val="일위CODE"/>
      <sheetName val="gyun"/>
      <sheetName val="개요"/>
      <sheetName val="노임단가(08.01)"/>
      <sheetName val="실행대비"/>
      <sheetName val="을"/>
      <sheetName val="접지수량"/>
      <sheetName val="날개벽수량표"/>
      <sheetName val="제경비율"/>
      <sheetName val="기본가정"/>
      <sheetName val="1공구산출내역서"/>
      <sheetName val="토공_total"/>
      <sheetName val="노(97_1,97_9,98_1)"/>
      <sheetName val="6PILE__(돌출)"/>
      <sheetName val="노 무 비"/>
      <sheetName val="별표"/>
      <sheetName val="내역서1"/>
      <sheetName val="기초분물량표"/>
      <sheetName val="일반전기C"/>
      <sheetName val="구리토평1전기"/>
      <sheetName val="C.전기공사"/>
      <sheetName val="일위목록"/>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산출0"/>
      <sheetName val="금융비용"/>
      <sheetName val="콘크리트"/>
      <sheetName val="총괄집계표"/>
      <sheetName val="지점장"/>
      <sheetName val="내역전기"/>
      <sheetName val="전기내역"/>
      <sheetName val="ITEM"/>
      <sheetName val="일위"/>
      <sheetName val="백룡교차로"/>
      <sheetName val="산정교차로"/>
      <sheetName val="신영교차로"/>
      <sheetName val="건축원가"/>
      <sheetName val="예산총괄"/>
      <sheetName val="단가대비표"/>
      <sheetName val="화의-현금흐름"/>
      <sheetName val="연습"/>
      <sheetName val="#3_일위대가목록"/>
      <sheetName val="일위(시설)"/>
      <sheetName val="BSD (2)"/>
      <sheetName val="구성1"/>
      <sheetName val="구성2"/>
      <sheetName val="구성3"/>
      <sheetName val="구성4"/>
      <sheetName val="Inst."/>
      <sheetName val="COST"/>
      <sheetName val="01상노임"/>
      <sheetName val="3.2제조설비"/>
      <sheetName val="하이테콤직원"/>
      <sheetName val="품셈"/>
      <sheetName val="손익분석"/>
      <sheetName val="직재"/>
      <sheetName val="현장관리비"/>
      <sheetName val="원본"/>
      <sheetName val="작성"/>
      <sheetName val="출력은 금물"/>
      <sheetName val="일위대가(건축)"/>
      <sheetName val="간접비"/>
      <sheetName val="그림"/>
      <sheetName val="그림2"/>
      <sheetName val="청도공장"/>
      <sheetName val="자재표"/>
      <sheetName val="정거장 설계조건"/>
      <sheetName val="단재적표"/>
      <sheetName val="구의33고"/>
      <sheetName val="ABUT수량-A1"/>
      <sheetName val="보증수수료산출"/>
      <sheetName val="화재 탐지 설비"/>
      <sheetName val="포승중환경개선공사(변경)"/>
      <sheetName val="단가대비표 (3)"/>
      <sheetName val="(1)본선수량집계"/>
      <sheetName val="2공구산출내역"/>
      <sheetName val="입력변수"/>
      <sheetName val="기초일위"/>
      <sheetName val="청곡지선입력"/>
      <sheetName val="단가 "/>
      <sheetName val="COVER"/>
      <sheetName val="ESCO개보수공사"/>
      <sheetName val="견적업체"/>
      <sheetName val="MOTOR"/>
      <sheetName val="교사기준면적(초등)"/>
      <sheetName val="Y-WORK"/>
      <sheetName val="일위대가 "/>
      <sheetName val="Uint보온"/>
      <sheetName val="철콘"/>
      <sheetName val="공내역"/>
      <sheetName val="참고"/>
      <sheetName val="원가총괄"/>
      <sheetName val="물가시세"/>
      <sheetName val="DATA 입력부"/>
      <sheetName val="실행-집행"/>
      <sheetName val="전체"/>
      <sheetName val="전기"/>
      <sheetName val="인적사항"/>
      <sheetName val="기초목록"/>
      <sheetName val="단가(자재)"/>
      <sheetName val="내역서적용수량"/>
      <sheetName val="가도공"/>
      <sheetName val="공사추진현황"/>
      <sheetName val="Sheet1 (2)"/>
      <sheetName val="사전공사"/>
      <sheetName val="철근량"/>
      <sheetName val="일 위 목 록 표"/>
      <sheetName val="입력"/>
      <sheetName val="&lt;--"/>
      <sheetName val="단가 및 재료비"/>
      <sheetName val="건축기계설비표선정수장"/>
      <sheetName val="값"/>
      <sheetName val="앉음벽 (2)"/>
      <sheetName val="노임(1차)"/>
      <sheetName val="직접시공계획서"/>
      <sheetName val="백호우계수"/>
      <sheetName val="모래기초"/>
      <sheetName val="공사입찰정보입력"/>
      <sheetName val="수량산출서"/>
      <sheetName val="Macro1"/>
      <sheetName val="입상내역"/>
      <sheetName val="계화배수(3대)"/>
      <sheetName val="ELECTRIC"/>
      <sheetName val="상수도토공집계표"/>
      <sheetName val="수량간지"/>
      <sheetName val="연결원본-절대지우지말것"/>
      <sheetName val="설계"/>
      <sheetName val="투찰가"/>
      <sheetName val="자료입력"/>
      <sheetName val="실행(1)"/>
      <sheetName val="도급내역서(재노경)"/>
      <sheetName val="토목"/>
      <sheetName val="집수정토공"/>
      <sheetName val="설계명세서"/>
      <sheetName val="남양시작동자105노65기1.3화1.2"/>
      <sheetName val="품셈총괄"/>
      <sheetName val="전기2005"/>
      <sheetName val="통신2005"/>
      <sheetName val="투찰내역"/>
      <sheetName val="변경내역(전체)"/>
      <sheetName val="유림골조"/>
      <sheetName val="재집"/>
      <sheetName val="조명율"/>
      <sheetName val="b_balju"/>
      <sheetName val="직공비"/>
      <sheetName val="A 견적"/>
      <sheetName val="간접비계산"/>
      <sheetName val="J-EQ"/>
      <sheetName val="유림총괄"/>
      <sheetName val="20관리비율"/>
      <sheetName val="빌딩 안내"/>
      <sheetName val="노임200103"/>
      <sheetName val="원가계산서(변경)"/>
      <sheetName val="정부노임단가"/>
      <sheetName val="내역서(삼호)"/>
      <sheetName val="1구간BOQ"/>
      <sheetName val="일위대가(출입)"/>
      <sheetName val="EJ"/>
      <sheetName val="대,유,램"/>
      <sheetName val="국별인원"/>
      <sheetName val="가설공사"/>
      <sheetName val="문학간접"/>
      <sheetName val="말뚝지지력산정"/>
      <sheetName val="오동"/>
      <sheetName val="대조"/>
      <sheetName val="나한"/>
      <sheetName val="영외수지"/>
      <sheetName val="일위-1"/>
      <sheetName val="중기사용료산출근거"/>
      <sheetName val="흙쌓기도수로설치현황"/>
      <sheetName val="전기설계변경"/>
      <sheetName val="세부내역"/>
      <sheetName val="공문"/>
      <sheetName val="항목등록"/>
      <sheetName val="샌딩 에폭시 도장"/>
      <sheetName val="일반문틀 설치"/>
      <sheetName val="스텐문틀설치"/>
      <sheetName val="1000 DB구축 부표"/>
      <sheetName val="CT "/>
      <sheetName val="발신정보"/>
      <sheetName val="기초대가"/>
      <sheetName val="조도계산서 (도서)"/>
      <sheetName val="명세서"/>
      <sheetName val="맨홀수량산출"/>
      <sheetName val="내역서중"/>
      <sheetName val="교각계산"/>
      <sheetName val="계측기"/>
      <sheetName val="표  지"/>
      <sheetName val="패널"/>
      <sheetName val="분전반"/>
      <sheetName val="간접(90)"/>
      <sheetName val="표층포설및다짐"/>
      <sheetName val="수목표준대가"/>
      <sheetName val="Total"/>
      <sheetName val="옥외계측"/>
      <sheetName val="CODE"/>
      <sheetName val="인공"/>
      <sheetName val="도급자재"/>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부하"/>
      <sheetName val="DATA테이블1 (2)"/>
      <sheetName val="DB"/>
      <sheetName val="공연,전시"/>
      <sheetName val="s.v"/>
      <sheetName val="국내조달(통합-1)"/>
      <sheetName val="도담구내 개소별 명세"/>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토사(PE)"/>
      <sheetName val="양식_자재단가조사표"/>
      <sheetName val="하중계산"/>
      <sheetName val="안정성검토"/>
      <sheetName val="설계기준"/>
      <sheetName val="자재단가비교표"/>
      <sheetName val="2.노임및손료"/>
      <sheetName val="1차 내역서"/>
      <sheetName val="수원공사비"/>
      <sheetName val="자재대"/>
      <sheetName val="폐토수익화 "/>
      <sheetName val="원료"/>
      <sheetName val="주요항목별"/>
      <sheetName val="단조-노임"/>
      <sheetName val="어룡"/>
      <sheetName val="부자재 적용비율"/>
      <sheetName val="퍼스트"/>
      <sheetName val="기본항목 입력"/>
      <sheetName val="조사집계표(1)_솎아베기"/>
      <sheetName val="조사집계표(2)_솎아베기"/>
      <sheetName val="필지별내역서"/>
      <sheetName val="조사집계표(3)_솎아베기"/>
      <sheetName val="1Month+Sheet2!"/>
      <sheetName val="기계경비시간당손료목록"/>
      <sheetName val="공기압축기실"/>
      <sheetName val="인공산출"/>
      <sheetName val="工관리비율"/>
      <sheetName val="工완성공사율"/>
      <sheetName val="노무단가산정"/>
      <sheetName val="주요기준"/>
      <sheetName val="집"/>
      <sheetName val="간선계산"/>
      <sheetName val="99년하반기"/>
      <sheetName val="철근집계"/>
      <sheetName val="COPING"/>
      <sheetName val="계화배수"/>
      <sheetName val="원가계산서구조조정"/>
      <sheetName val="B부대공"/>
      <sheetName val="와동수량"/>
      <sheetName val="직원현황"/>
      <sheetName val="XL4Poppy"/>
      <sheetName val="직원관리자료"/>
      <sheetName val="이름"/>
      <sheetName val="BOX단위철근"/>
      <sheetName val="철집"/>
      <sheetName val="예정공정표"/>
      <sheetName val="가락화장을지"/>
      <sheetName val="실행기초"/>
      <sheetName val="기안1"/>
      <sheetName val="시운전연료비"/>
      <sheetName val="시중노임"/>
      <sheetName val="포장복구집계"/>
      <sheetName val="ilch"/>
      <sheetName val="#2_일위대가목록"/>
      <sheetName val="총공사내역서"/>
      <sheetName val="바닥판"/>
      <sheetName val="입력DATA"/>
      <sheetName val="석축산출서"/>
      <sheetName val="unitpric"/>
      <sheetName val="골조"/>
      <sheetName val="1,2공구원가계산서"/>
      <sheetName val="개별직종노임단가(2002.5)"/>
      <sheetName val="참조 (2)"/>
      <sheetName val="설계예산서"/>
      <sheetName val="폐기물"/>
      <sheetName val="관개"/>
      <sheetName val="도로일위대가표"/>
      <sheetName val="총괄표 "/>
      <sheetName val="특별교실"/>
      <sheetName val="전체제잡비"/>
      <sheetName val="교대(A1-A2)"/>
      <sheetName val="1.토공집계표"/>
      <sheetName val="접속단위"/>
      <sheetName val="합의경상"/>
      <sheetName val="대목"/>
      <sheetName val="담장산출"/>
      <sheetName val="FAX"/>
      <sheetName val="견적(100%)"/>
      <sheetName val="기초자료입력"/>
      <sheetName val="암거 제원표-1단계"/>
      <sheetName val="하수처리장"/>
      <sheetName val="5.동별횡주관경"/>
      <sheetName val="기초입력"/>
      <sheetName val="단가비교"/>
      <sheetName val="현장경비"/>
      <sheetName val="예비용"/>
      <sheetName val="BF12-R0"/>
      <sheetName val="집수A"/>
      <sheetName val="B2BERP"/>
      <sheetName val="1월"/>
      <sheetName val="SHEET PILE단가"/>
      <sheetName val="사유서제출현황-2"/>
      <sheetName val="준공정산"/>
      <sheetName val="건축공사"/>
      <sheetName val="신규 수주분(사용자 정의)"/>
      <sheetName val="동해title"/>
      <sheetName val="진흥지역조서(구역밖)"/>
      <sheetName val="간접비 총괄표"/>
      <sheetName val="3.자재비(총괄)"/>
      <sheetName val="인부신상자료"/>
      <sheetName val="조건표 (2)"/>
      <sheetName val="예산명세서"/>
      <sheetName val="B-data"/>
      <sheetName val="천방교접속"/>
      <sheetName val="대포2교접속"/>
      <sheetName val="흥양2교토공집계표"/>
      <sheetName val="위치조서"/>
      <sheetName val="설계명세"/>
      <sheetName val="직접경비호표"/>
      <sheetName val="기안문"/>
      <sheetName val="일용노임단가"/>
      <sheetName val="업무분장"/>
      <sheetName val="지하시설물작성"/>
      <sheetName val="현장조사"/>
      <sheetName val="일위대가(목록)"/>
      <sheetName val="산근(목록)"/>
      <sheetName val="재료비"/>
      <sheetName val="이형관중량"/>
      <sheetName val="물집"/>
      <sheetName val="본사업"/>
      <sheetName val="파일의이용"/>
      <sheetName val="산출"/>
      <sheetName val="내역서01"/>
      <sheetName val="사급자재(1단계)"/>
      <sheetName val="사업부배부A"/>
      <sheetName val="조정율"/>
      <sheetName val="자재일람"/>
      <sheetName val="중질쓰레기"/>
      <sheetName val="압축공기소요량"/>
      <sheetName val="보일러물질수지"/>
      <sheetName val="Data&amp;Result"/>
      <sheetName val="중기조종사 단위단가"/>
      <sheetName val="집수정(600-700)"/>
      <sheetName val="유입맨홀산출"/>
      <sheetName val="간지"/>
      <sheetName val="토공A1"/>
      <sheetName val="BOX수량"/>
      <sheetName val="LIST"/>
      <sheetName val="자재테이블"/>
      <sheetName val="인원계획-미화"/>
      <sheetName val="시중노임단가"/>
      <sheetName val="본서하반기"/>
      <sheetName val="하반기(지구대)"/>
      <sheetName val="1안"/>
      <sheetName val="Sheet4"/>
      <sheetName val="CL분석결과"/>
      <sheetName val="17F MOCKUP B-1,B-2"/>
      <sheetName val="P-1"/>
      <sheetName val="단가산출(T)"/>
      <sheetName val="광주운남을"/>
      <sheetName val="소방"/>
      <sheetName val="기초일위대가"/>
      <sheetName val="산출기초"/>
      <sheetName val="기계내역"/>
      <sheetName val="COL"/>
      <sheetName val="2F 회의실견적(5_14 일대)"/>
      <sheetName val="부속동"/>
      <sheetName val="Sheet38"/>
      <sheetName val="부대공"/>
      <sheetName val="포장공"/>
      <sheetName val="쌍송교"/>
      <sheetName val="예산서"/>
      <sheetName val="전계가"/>
      <sheetName val="작업일보"/>
      <sheetName val="산출금액내역"/>
      <sheetName val="수배전반"/>
      <sheetName val="용역비내역-진짜"/>
      <sheetName val="01"/>
      <sheetName val="부대집계"/>
      <sheetName val="관급단가"/>
      <sheetName val="기초입력 DATA"/>
      <sheetName val="공사비산출서"/>
      <sheetName val="WEIGHT LIST"/>
      <sheetName val="한강운반비"/>
      <sheetName val="단가 (2)"/>
      <sheetName val="NO.1-NO12(설계예산서)"/>
      <sheetName val="인건비"/>
      <sheetName val="관로공정"/>
      <sheetName val="총내역서"/>
      <sheetName val="설계예시"/>
      <sheetName val="2.고용보험료산출근거"/>
      <sheetName val="ÀÏÀ§(PANEL)"/>
      <sheetName val="현장관리비 산출내역"/>
      <sheetName val="토목내역서 (도급단가)"/>
      <sheetName val="골조시행"/>
      <sheetName val="기둥(원형)"/>
      <sheetName val="기초공"/>
      <sheetName val="수공기"/>
      <sheetName val="특수기호강도거푸집"/>
      <sheetName val="종배수관면벽신"/>
      <sheetName val="종배수관(신)"/>
      <sheetName val="공통(20-91)"/>
      <sheetName val="대운반(철재)"/>
      <sheetName val="상세도(80)"/>
      <sheetName val="4.2유효폭의 계산"/>
      <sheetName val="2,EXIST 전기실산출"/>
      <sheetName val="AHU-01"/>
      <sheetName val="전기내역서(총계)"/>
      <sheetName val="인부노임"/>
      <sheetName val="간접"/>
      <sheetName val="산출내력"/>
      <sheetName val="직원자료입력"/>
      <sheetName val="시점교대"/>
      <sheetName val="48평형"/>
      <sheetName val="62평형"/>
      <sheetName val="미장&amp;수장공사"/>
      <sheetName val="청곡지거입력"/>
      <sheetName val="청곡지선토공총"/>
      <sheetName val="토공총"/>
      <sheetName val="슬래브(유곡)"/>
      <sheetName val="wall"/>
      <sheetName val="Front"/>
      <sheetName val="ATM기초철가"/>
      <sheetName val="노임변동률"/>
      <sheetName val="잡철물"/>
      <sheetName val="2.대외공문"/>
      <sheetName val="주안3차A-A"/>
      <sheetName val="간접경상비"/>
      <sheetName val="Cost bd-&quot;A&quot;"/>
      <sheetName val=" 토목 처리장도급내역서 "/>
      <sheetName val="Summary Sheets"/>
      <sheetName val="단가조사-1"/>
      <sheetName val="단가조사-2"/>
      <sheetName val="품목"/>
      <sheetName val="기계설비표선정수장"/>
      <sheetName val="샘플표지"/>
      <sheetName val="대보~세기"/>
      <sheetName val="수지예산"/>
      <sheetName val="4.고용보험"/>
      <sheetName val="휴가비,급량비"/>
      <sheetName val="ETC"/>
      <sheetName val="1-1"/>
      <sheetName val="남양구조시험동"/>
      <sheetName val="전기단가조사서"/>
      <sheetName val="신표지1"/>
      <sheetName val="P-산#1-1(WOWA1)"/>
      <sheetName val="95년12월말"/>
      <sheetName val="단중표-ST"/>
      <sheetName val="전담운영PM"/>
      <sheetName val="BOQ(전체)"/>
      <sheetName val="전통건설"/>
      <sheetName val="설계내역2"/>
      <sheetName val="유수전환공사"/>
      <sheetName val="대로근거"/>
      <sheetName val="관로토공"/>
      <sheetName val="우수관"/>
      <sheetName val="공종목록표"/>
      <sheetName val="프랜트면허"/>
      <sheetName val="설계내역서"/>
      <sheetName val="견적단가"/>
      <sheetName val="기본자료"/>
      <sheetName val="기초작업"/>
      <sheetName val="노무비 "/>
      <sheetName val="평가데이터"/>
      <sheetName val="Base"/>
      <sheetName val="부안변전"/>
      <sheetName val="가로등내역서"/>
      <sheetName val="전기외주내역"/>
      <sheetName val="기초목"/>
      <sheetName val="설치자재"/>
      <sheetName val="현장관리비데이타"/>
      <sheetName val="기술조건"/>
      <sheetName val="C3"/>
      <sheetName val="납부서"/>
      <sheetName val="일위대가내역"/>
      <sheetName val="대비"/>
      <sheetName val="기계공사"/>
      <sheetName val="철콘산출"/>
      <sheetName val="97년 추정"/>
      <sheetName val="포승중환경개선공사_변경_"/>
      <sheetName val="PROJECT BRIEF(EX.NEW)"/>
      <sheetName val="기성내역서표지"/>
      <sheetName val="소총괄표1"/>
      <sheetName val="실행간접비용"/>
      <sheetName val="A1"/>
      <sheetName val="기기리스트"/>
      <sheetName val="자재발주서"/>
      <sheetName val="호표"/>
      <sheetName val="99총공사내역서"/>
      <sheetName val="000000"/>
      <sheetName val="무시"/>
      <sheetName val="관리보고"/>
      <sheetName val="일위단가"/>
      <sheetName val="ES조서출력하기"/>
      <sheetName val=" 소방공사 산출근거"/>
      <sheetName val="지입자재집계표"/>
      <sheetName val="차수"/>
      <sheetName val="건설성적"/>
      <sheetName val="GRACE"/>
      <sheetName val="업체별기성내역"/>
      <sheetName val="환율change"/>
      <sheetName val="면적표"/>
      <sheetName val="제잡비"/>
      <sheetName val="적용률"/>
      <sheetName val="1구간FRP수량산출"/>
      <sheetName val="결재갑지"/>
      <sheetName val="준검 내역서"/>
      <sheetName val="단가산출2"/>
      <sheetName val="개거재료산출"/>
      <sheetName val="관로내역원"/>
      <sheetName val="수토공단위당"/>
      <sheetName val="인건-측정"/>
      <sheetName val="일위목록-기"/>
      <sheetName val="CABLE SIZE-1"/>
      <sheetName val="건축2"/>
      <sheetName val="플랜트 설치"/>
      <sheetName val="북방3터널"/>
      <sheetName val="선급비용"/>
      <sheetName val="상반기손익차2총괄"/>
      <sheetName val="공사미수"/>
      <sheetName val="인사자료총집계"/>
      <sheetName val="원가계산 (2)"/>
      <sheetName val="70%"/>
      <sheetName val="내역(100%)"/>
      <sheetName val="전기일위대가"/>
      <sheetName val="배수공"/>
      <sheetName val="건축기성"/>
      <sheetName val="원내역"/>
      <sheetName val="주소"/>
      <sheetName val="청곡간선입력"/>
      <sheetName val="투찰(하수)"/>
      <sheetName val="하조서"/>
      <sheetName val="산출근거1"/>
      <sheetName val="미드수량"/>
      <sheetName val="견적대비 견적서"/>
      <sheetName val="1"/>
      <sheetName val="갑  지"/>
      <sheetName val="우수공집계"/>
      <sheetName val="전동기"/>
      <sheetName val="원형1호맨홀토공수량"/>
      <sheetName val="일위대가(비굴착)"/>
      <sheetName val="진주방향"/>
      <sheetName val="접수부"/>
      <sheetName val="버스운행안내"/>
      <sheetName val="예방접종계획"/>
      <sheetName val="근태계획서"/>
      <sheetName val="MAT"/>
      <sheetName val="준공내역"/>
      <sheetName val="일위대가-1"/>
      <sheetName val="PAC"/>
      <sheetName val="단가대비"/>
      <sheetName val="노임단가2004(상)"/>
      <sheetName val="도로횡단-D300"/>
      <sheetName val="현금예금"/>
      <sheetName val="공_x0005__x0000__x0000_"/>
      <sheetName val="견적내역서"/>
      <sheetName val="다이꾸"/>
      <sheetName val="약품설비"/>
      <sheetName val="일위대가목록 "/>
      <sheetName val="SUS(150)"/>
      <sheetName val="기존단가 (2)"/>
      <sheetName val="공사잡비"/>
      <sheetName val="제경비"/>
      <sheetName val="남평내역"/>
      <sheetName val="재료집계표"/>
      <sheetName val="세부내역서"/>
      <sheetName val="PARAMETER"/>
      <sheetName val="10월"/>
      <sheetName val="기초"/>
      <sheetName val="부경"/>
      <sheetName val="견적조건"/>
      <sheetName val="database"/>
      <sheetName val="S1,3"/>
      <sheetName val="수안보-MBR1"/>
      <sheetName val="P.M 별"/>
      <sheetName val="매립"/>
      <sheetName val="변경내역"/>
      <sheetName val="각종양식"/>
      <sheetName val="itm코드"/>
      <sheetName val="itm기준"/>
      <sheetName val="형틀공사"/>
      <sheetName val="일위(집)"/>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일위대가(계측기설치)"/>
      <sheetName val="f산출"/>
      <sheetName val="자재단가리스트"/>
      <sheetName val="전신환매도율"/>
      <sheetName val="제출내역 (3)"/>
      <sheetName val="동원(3)"/>
      <sheetName val="강관주휀스"/>
      <sheetName val="통신원가"/>
      <sheetName val="봉양~조차장간고하개명(신설)"/>
      <sheetName val="산출기초(기계터파기)3열"/>
      <sheetName val="전송망집계"/>
      <sheetName val="철거수량(전송)"/>
      <sheetName val="5"/>
      <sheetName val="본사"/>
      <sheetName val="공장"/>
      <sheetName val="내역서_᎛⼗"/>
      <sheetName val="설-원가"/>
      <sheetName val="단중"/>
      <sheetName val="1호맨홀토공"/>
      <sheetName val="Sheet15"/>
      <sheetName val="전국현황"/>
      <sheetName val="광장"/>
      <sheetName val="조업일수"/>
      <sheetName val="B.O.M"/>
      <sheetName val="생산매출 (4)"/>
      <sheetName val="시산표"/>
      <sheetName val="연환"/>
      <sheetName val="수주이월"/>
      <sheetName val="STANDARD (상)-참고"/>
      <sheetName val="노임이"/>
      <sheetName val="공동구수량"/>
      <sheetName val="차압계산"/>
      <sheetName val="수량산출목록표"/>
      <sheetName val="노임단가 (2)"/>
      <sheetName val="평3"/>
      <sheetName val="직접노무비"/>
      <sheetName val="도급"/>
      <sheetName val="설_(3)2"/>
      <sheetName val="설_(2)2"/>
      <sheetName val="3BL공동구_수량2"/>
      <sheetName val="Customer_Databas1"/>
      <sheetName val="토공(우물통,기타)_1"/>
      <sheetName val="_HIT-&gt;HMC_견적(3900)1"/>
      <sheetName val="AIR_SHOWER(3인용)1"/>
      <sheetName val="노(97_1,97_9,98_1)1"/>
      <sheetName val="6PILE__(돌출)1"/>
      <sheetName val="토공_total1"/>
      <sheetName val="원가_(2)1"/>
      <sheetName val="내역서_제출1"/>
      <sheetName val="2000년_공정표1"/>
      <sheetName val="1_설계조건1"/>
      <sheetName val="세골재__T2_변경_현황"/>
      <sheetName val="_냉각수펌프1"/>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Inst_"/>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출력은_금물1"/>
      <sheetName val="C_전기공사"/>
      <sheetName val="국도접속_차도부수량"/>
      <sheetName val="빌딩_안내"/>
      <sheetName val="화재_탐지_설비"/>
      <sheetName val="단가대비표_(3)"/>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팀업무"/>
      <sheetName val="남양내역"/>
      <sheetName val="경비2내역"/>
      <sheetName val="담보"/>
      <sheetName val="220 (2)"/>
      <sheetName val="점수계산1-2"/>
      <sheetName val="기준표"/>
      <sheetName val="매출채권"/>
      <sheetName val="B부대0"/>
      <sheetName val="말뚝지/_x0000__x0013_"/>
      <sheetName val="손익"/>
      <sheetName val="제노임"/>
      <sheetName val="통합"/>
      <sheetName val="정산내역서"/>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KKK.XLS][KKK.XLS]말뚝지/_x0000__x0013_"/>
      <sheetName val="WING3"/>
      <sheetName val="tggwan(mac)"/>
      <sheetName val="예산총괄표"/>
      <sheetName val="공주-교대(A1)"/>
      <sheetName val="Mc1"/>
      <sheetName val="사업수지"/>
      <sheetName val="표지1"/>
      <sheetName val="산출근거(단청공사)"/>
      <sheetName val="POL6차-PIPING"/>
      <sheetName val="물량"/>
      <sheetName val="산#2-1 (2)"/>
      <sheetName val="산#3-1"/>
      <sheetName val="공량산출서"/>
      <sheetName val="TANK견적대지"/>
      <sheetName val="관집계"/>
      <sheetName val="APT"/>
      <sheetName val="중간"/>
      <sheetName val="단면가정"/>
      <sheetName val="부재력정리"/>
      <sheetName val="경비"/>
      <sheetName val="기뇣đ"/>
      <sheetName val="분_x0000__x0000_"/>
      <sheetName val="분券%"/>
      <sheetName val="카렌스센터계량기설치공사"/>
      <sheetName val="하자접수대장"/>
      <sheetName val="코드"/>
      <sheetName val="효동"/>
      <sheetName val="ND"/>
      <sheetName val="원본(갑지)"/>
      <sheetName val="투입내역"/>
      <sheetName val="원"/>
      <sheetName val="●수량(침구보관창고-21평)"/>
      <sheetName val="신고조서"/>
      <sheetName val="증감대비"/>
      <sheetName val="1~69"/>
      <sheetName val="0506생활권구적"/>
      <sheetName val="선체-H"/>
      <sheetName val="공헾⾵_x0005_"/>
      <sheetName val="4.2내역서"/>
      <sheetName val="투자-국내2"/>
      <sheetName val="양식(직판용)"/>
      <sheetName val="대"/>
      <sheetName val="엔지니어링"/>
      <sheetName val="대림경상68억"/>
      <sheetName val="입력정보"/>
      <sheetName val="DATA테이블"/>
      <sheetName val="DATA테이블_x0000__x0000_Ԁ_x0000_쀀"/>
      <sheetName val="맨홀수량산출(2호)"/>
      <sheetName val="가감수량(2호)"/>
      <sheetName val="성곽공사"/>
      <sheetName val="가감수량"/>
      <sheetName val="공급집계 (현대-우림)"/>
      <sheetName val="제안서입력"/>
      <sheetName val="장비선정 "/>
      <sheetName val="시약"/>
      <sheetName val="대가호표"/>
      <sheetName val="3.공통공사대비"/>
      <sheetName val="콘크리트타설집계표"/>
      <sheetName val="공사내역"/>
      <sheetName val="옹벽"/>
      <sheetName val="P1(좌,우)"/>
      <sheetName val="범례표"/>
      <sheetName val="우배수"/>
      <sheetName val="Macro(MCC)"/>
      <sheetName val="설계예/"/>
      <sheetName val="공劰.勼"/>
      <sheetName val="공韛⾶_x0005_"/>
      <sheetName val="공_x0005__x0000_"/>
      <sheetName val="1 자원총괄"/>
      <sheetName val="5.지붕"/>
      <sheetName val="철근콘크리트"/>
      <sheetName val="공정외주"/>
      <sheetName val="상시"/>
      <sheetName val="접속도로1"/>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투찰"/>
      <sheetName val="내역(가지)"/>
      <sheetName val="단가표 (2)"/>
      <sheetName val="참조"/>
      <sheetName val="토공집계(rp)"/>
      <sheetName val="편입토지조서"/>
      <sheetName val="수량이동"/>
      <sheetName val="BS(5월-경리과)"/>
      <sheetName val="채권(하반기)"/>
      <sheetName val="Sheet13"/>
      <sheetName val="Sheet14"/>
      <sheetName val="Sheet9"/>
      <sheetName val="Macro(전선)"/>
      <sheetName val="토목주소"/>
      <sheetName val="도시계획인력산정"/>
      <sheetName val="자재운반단가일람표"/>
      <sheetName val="가설공_x0000_"/>
      <sheetName val="말뚝지_x0000__x0000_ﯲ"/>
      <sheetName val="말뚝지怀4Ე"/>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INFORM"/>
      <sheetName val="9-1차이내역"/>
      <sheetName val="공종별내역서"/>
      <sheetName val="일위_FILE"/>
      <sheetName val="터널대가"/>
      <sheetName val="예정(3)"/>
      <sheetName val="소포내역 (2)"/>
      <sheetName val="단1"/>
      <sheetName val="MECH"/>
      <sheetName val="공_x0000_"/>
      <sheetName val="공铌ó_x0000_"/>
      <sheetName val="공䐠"/>
      <sheetName val="공㽐-ૐ"/>
      <sheetName val="[KKK.XLS]설계예/"/>
      <sheetName val="[KKK.XLS][KKK.XLS]설계예/"/>
      <sheetName val="[KKK.XLS][KKK.XLS][KKK.XLS]설계예/"/>
      <sheetName val="기성금내역서"/>
      <sheetName val="토공사"/>
      <sheetName val="SIL98"/>
      <sheetName val="측량요율"/>
      <sheetName val="1유리"/>
      <sheetName val="공ମ⿩_x0005_"/>
      <sheetName val="인수공규격"/>
      <sheetName val="냉온수유니트"/>
      <sheetName val="진단세부현황"/>
      <sheetName val="300XL 세관"/>
      <sheetName val="평균터파기고(1-2,ASP)"/>
      <sheetName val="날개벽"/>
      <sheetName val="99-0002"/>
      <sheetName val="시화점실행"/>
      <sheetName val="MEMORY"/>
      <sheetName val="식재일위대"/>
      <sheetName val="13LPMCC"/>
      <sheetName val="ELECTR_x0000__x0000_"/>
      <sheetName val="MAT 철근"/>
      <sheetName val="FAB4생산"/>
      <sheetName val="시중노임(공사)"/>
      <sheetName val="합천내역"/>
      <sheetName val="DAN"/>
      <sheetName val="공사비"/>
      <sheetName val="1공구내역"/>
      <sheetName val="건축공사실행"/>
      <sheetName val="BOX전기내역"/>
      <sheetName val="길어깨(현황)"/>
      <sheetName val="60명당사(총괄)"/>
      <sheetName val="실행내역 "/>
      <sheetName val="공사예산하조서(O.K)"/>
      <sheetName val="소각장스케줄"/>
      <sheetName val="급수 (LPM)"/>
      <sheetName val="요약&amp;결과"/>
      <sheetName val="SG"/>
      <sheetName val="일위목록데이타"/>
      <sheetName val="냉천부속동"/>
      <sheetName val="(4-2)열관류값-2"/>
      <sheetName val="금융"/>
      <sheetName val="성곽내역서"/>
      <sheetName val="화전내"/>
      <sheetName val="danga"/>
      <sheetName val="도로정위치부표"/>
      <sheetName val="도로조사부표"/>
      <sheetName val="내역1"/>
      <sheetName val="용산1(해보)"/>
      <sheetName val="부하계산서"/>
      <sheetName val="우각부보강"/>
      <sheetName val="비교1"/>
      <sheetName val="공통단가"/>
      <sheetName val="운반비"/>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기계경비_시간당_"/>
      <sheetName val="분전함신설"/>
      <sheetName val="접지1종"/>
      <sheetName val="일위대가(가설)"/>
      <sheetName val="퍼ԯ_x0000_"/>
      <sheetName val="96수출"/>
      <sheetName val="부자재_적용비율"/>
      <sheetName val="일위대가목록_"/>
      <sheetName val="공사진행"/>
      <sheetName val="여과지동"/>
      <sheetName val="홍보비디오"/>
      <sheetName val="21301동"/>
      <sheetName val="기계경비"/>
      <sheetName val="제안실적sum조회"/>
      <sheetName val="noyim"/>
      <sheetName val="7급줄떼"/>
      <sheetName val="지점별강우량"/>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직접경비"/>
      <sheetName val="Zip_Code"/>
      <sheetName val=" 총괄표"/>
      <sheetName val="선급금신청서"/>
      <sheetName val="법면단"/>
      <sheetName val="[KKK.XLS]말뚝지/_x0000__x0013_"/>
      <sheetName val="자재"/>
      <sheetName val="전선(총)"/>
      <sheetName val="7-1노임"/>
      <sheetName val="7-2경비"/>
      <sheetName val=""/>
      <sheetName val="토피 5m"/>
      <sheetName val="7급줄떼공"/>
      <sheetName val="청학계"/>
      <sheetName val="직접인건비"/>
      <sheetName val="P3"/>
      <sheetName val="FAB별"/>
      <sheetName val="일위대가(4층원격堘"/>
      <sheetName val="일위대가(4층원격朂"/>
      <sheetName val="도급실행(본관-주차장)"/>
      <sheetName val="BH-1 (2)"/>
      <sheetName val="일위대가(4층원격_x0005_"/>
      <sheetName val="세부내焀"/>
      <sheetName val="3BL공동구_桐ݾ蔌"/>
      <sheetName val="3BL공동구__x0000__x0000_"/>
      <sheetName val="3BL공동구_厠į召"/>
      <sheetName val="蠀Ⲃ"/>
      <sheetName val="저⺄"/>
      <sheetName val="부재리스트"/>
      <sheetName val="구분자"/>
      <sheetName val="48단가"/>
      <sheetName val="이형관"/>
      <sheetName val="공종"/>
      <sheetName val="22관계"/>
      <sheetName val="22기타(L,R)"/>
      <sheetName val="22전선계"/>
      <sheetName val="월래"/>
      <sheetName val="연결관단위"/>
      <sheetName val="중기단가"/>
      <sheetName val="중기목록"/>
      <sheetName val="일위산출"/>
      <sheetName val="C؀_x0001_"/>
      <sheetName val="제안서"/>
      <sheetName val="행정표준(1)"/>
      <sheetName val="행정표준(2)"/>
      <sheetName val="TEMP"/>
      <sheetName val="JA"/>
      <sheetName val="인테리어내역"/>
      <sheetName val="품셈총괄표"/>
      <sheetName val="98수문일위"/>
      <sheetName val="1.검토서"/>
      <sheetName val="지급자재단가"/>
      <sheetName val="집 계 표"/>
      <sheetName val="개요2"/>
      <sheetName val="[KKK.XLS]\\김석곤부장\C\시공작업\수니\차주임\"/>
      <sheetName val="도급ၒ_x0000_"/>
      <sheetName val="견적(100%ᓈ"/>
      <sheetName val="견적(100%䃈"/>
      <sheetName val="견적(100%耀"/>
      <sheetName val="견적(100%"/>
      <sheetName val="하반기(지구대ო"/>
      <sheetName val="990430_당초"/>
      <sheetName val="수량"/>
      <sheetName val="계약용량(서포)"/>
      <sheetName val="견적(100%_x0008_"/>
      <sheetName val="상하차비용(기계상차)"/>
      <sheetName val="수간보호"/>
      <sheetName val="K-16 (실행)"/>
      <sheetName val="5.정산서"/>
      <sheetName val="SUM (EDWARD)"/>
      <sheetName val="제1호단위수량"/>
      <sheetName val="경비계산서"/>
      <sheetName val="hvac내역서(제어동)"/>
      <sheetName val="9509"/>
      <sheetName val="노임자재단가"/>
      <sheetName val="설계서을"/>
      <sheetName val="아파트"/>
      <sheetName val="공통비(전체)"/>
      <sheetName val="내역1공구"/>
      <sheetName val="중기손료"/>
      <sheetName val="기본설계기준"/>
      <sheetName val="리스(CIF)산출"/>
      <sheetName val="총체보활공정표"/>
      <sheetName val="Pier 3"/>
      <sheetName val="예산변경사항"/>
      <sheetName val="파형강관및곡선부보강및날개벽"/>
      <sheetName val="원가계산서 "/>
      <sheetName val="DATA 입력란"/>
      <sheetName val="교각토공"/>
      <sheetName val="공사비집계"/>
      <sheetName val="골막이(야매)"/>
      <sheetName val="5흙막이"/>
      <sheetName val="Tool"/>
      <sheetName val="구간산출"/>
      <sheetName val="덤프트럭계수"/>
      <sheetName val="정산서 "/>
      <sheetName val="열린교실"/>
      <sheetName val="수량집계"/>
      <sheetName val="옥외 전력간선공사"/>
      <sheetName val="CP-E2 (품셈표)"/>
      <sheetName val="소운반"/>
      <sheetName val="집수정단면도 (2)"/>
      <sheetName val="기타자료"/>
      <sheetName val="★도급내역"/>
      <sheetName val="견적서1"/>
      <sheetName val="단가(1)"/>
      <sheetName val="잡비계산"/>
      <sheetName val="고양시"/>
      <sheetName val="건설기계사_x0000__x0000_締Ȥ"/>
      <sheetName val="data2"/>
      <sheetName val="토적표(광혁측량)"/>
      <sheetName val="3F"/>
      <sheetName val="지주토목내역서"/>
      <sheetName val="원가계산서(남측)"/>
      <sheetName val="8.PILE  (돌출)"/>
      <sheetName val="창원- 전기공사"/>
      <sheetName val="sw1"/>
      <sheetName val="NOMUBI"/>
      <sheetName val="배관단가조사서"/>
      <sheetName val="교대(A1)"/>
      <sheetName val="횡배수관"/>
      <sheetName val="단가및재료비"/>
      <sheetName val="96노임기준"/>
      <sheetName val="화산경계"/>
      <sheetName val="조도계산(가로등NEW)"/>
      <sheetName val="조명율데이타"/>
      <sheetName val="6공구(당초)"/>
      <sheetName val="제출내역 (2)"/>
      <sheetName val="마산방향"/>
      <sheetName val="마산방향철근집계"/>
      <sheetName val="9811"/>
      <sheetName val="A LINE"/>
      <sheetName val="1. 설계조건 2.단면가정 3. 하중계산"/>
      <sheetName val="수리결과"/>
      <sheetName val="1단계"/>
      <sheetName val="매입-계약"/>
      <sheetName val="I.설계조건"/>
      <sheetName val="기중"/>
      <sheetName val="A조"/>
      <sheetName val="일  위  대  가  목  록"/>
      <sheetName val="PSCbeam설계"/>
      <sheetName val="한전일위"/>
      <sheetName val="기계경비일람"/>
      <sheetName val="5사남"/>
      <sheetName val="일(4)"/>
      <sheetName val="내역 (2)"/>
      <sheetName val="b_balju-단가단가단가"/>
      <sheetName val="H-pile(298x299)"/>
      <sheetName val="H-pile(250x250)"/>
      <sheetName val="소업1교"/>
      <sheetName val="일집"/>
      <sheetName val="C-직노1"/>
      <sheetName val="단위수량"/>
      <sheetName val="기초코드"/>
      <sheetName val="도봉2지구"/>
      <sheetName val="내부예산(5101~3)"/>
      <sheetName val="토목공사"/>
      <sheetName val="일위(설)"/>
      <sheetName val="내역서(교량)전체"/>
      <sheetName val="제출내역_(2)"/>
      <sheetName val="WEIGHT_LIST"/>
      <sheetName val="산#2-1_(2)"/>
      <sheetName val="I_설계조건"/>
      <sheetName val="집수정단면도_(2)"/>
      <sheetName val="실행내역_"/>
      <sheetName val="공사예산하조서(O_K)"/>
      <sheetName val="4.일위대가목차"/>
      <sheetName val="단가목록"/>
      <sheetName val="1.우편집중내역서"/>
      <sheetName val="견적(100%_x0000_"/>
      <sheetName val="인건비 "/>
      <sheetName val="견적(100%저"/>
      <sheetName val="견적(100%"/>
      <sheetName val=" 갑지"/>
      <sheetName val="ysn"/>
      <sheetName val="VXXXXXXX"/>
      <sheetName val="SUM"/>
      <sheetName val="경비산출"/>
      <sheetName val="기본정보입력"/>
      <sheetName val="영업.일1"/>
      <sheetName val="실행갑지"/>
      <sheetName val="공내역서"/>
      <sheetName val="2공구내역서"/>
      <sheetName val="분祍⿪"/>
      <sheetName val="변경총괄지(1)"/>
      <sheetName val="(C)원내역"/>
      <sheetName val="관리비"/>
      <sheetName val="하鄘8눰"/>
      <sheetName val="전기공사 산출집계"/>
      <sheetName val="전기공사 산출"/>
      <sheetName val="3.면적&amp;세대(입력)"/>
      <sheetName val="중사"/>
      <sheetName val="철근"/>
      <sheetName val="ELECT쀀⻰_x0000_"/>
      <sheetName val="일위집계(기존)"/>
      <sheetName val="MB5B"/>
      <sheetName val="전말제"/>
      <sheetName val="공㐬ȟⱈ"/>
      <sheetName val="울산자동제어"/>
      <sheetName val="관급자재"/>
      <sheetName val="마산월령동골조물량변경"/>
      <sheetName val="공비대비"/>
      <sheetName val="환산"/>
      <sheetName val="기계설비"/>
      <sheetName val="남양시작동자105노65㠀⺃簀⺃︀쫕ԯ_x0000_"/>
      <sheetName val="남양시작동자105노65︀䋕ԯ_x0000_缀_x0000__x0000__x0000_"/>
      <sheetName val="정철호"/>
      <sheetName val="FUEL FILLER"/>
      <sheetName val="명세"/>
      <sheetName val="단산"/>
      <sheetName val="일대"/>
      <sheetName val="덕전리"/>
      <sheetName val="시운전연료"/>
      <sheetName val="산출내역서집계표"/>
      <sheetName val="산출근거 "/>
      <sheetName val="입찰"/>
      <sheetName val="현경"/>
      <sheetName val="토공집계"/>
      <sheetName val="본실행경비"/>
      <sheetName val="투찰금액"/>
      <sheetName val="관급_File"/>
      <sheetName val="2공구하도급내역서"/>
      <sheetName val="1공구 건정토건 철콘"/>
      <sheetName val="적용공정"/>
      <sheetName val="동원인원"/>
      <sheetName val="견적의뢰"/>
      <sheetName val="관급자재비"/>
      <sheetName val="사급자재비"/>
      <sheetName val="공종단가"/>
      <sheetName val="2003 일위대가"/>
      <sheetName val="D"/>
      <sheetName val="토목내역"/>
      <sheetName val="양수장내역"/>
      <sheetName val="10동"/>
      <sheetName val="노단"/>
      <sheetName val="자단"/>
      <sheetName val="사업분석"/>
      <sheetName val="기본자료 "/>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횡배수관토공수량"/>
      <sheetName val="총괄내역서"/>
      <sheetName val="창호"/>
      <sheetName val="가설제외"/>
      <sheetName val="기타공사"/>
      <sheetName val="      "/>
      <sheetName val="광주주공"/>
      <sheetName val="작성방법"/>
      <sheetName val="자재(원원+원대)"/>
      <sheetName val="노임단가명세표"/>
      <sheetName val="참고(3)고정비"/>
      <sheetName val="#REF!"/>
      <sheetName val="통신200헾"/>
      <sheetName val="Resource2"/>
      <sheetName val="내역서관리"/>
      <sheetName val="HWP참조"/>
      <sheetName val="조경"/>
      <sheetName val="2.단면가정"/>
      <sheetName val="우수"/>
      <sheetName val="조회서"/>
      <sheetName val="총괄수량집계표"/>
      <sheetName val="1단계 (2)"/>
      <sheetName val="수 량 명 세 서 - 1"/>
      <sheetName val="구역화물"/>
      <sheetName val="단위목록"/>
      <sheetName val="시험비"/>
      <sheetName val="기계경비목록"/>
      <sheetName val="견적을지"/>
      <sheetName val="입찰보고"/>
      <sheetName val="합의서"/>
      <sheetName val="가로등"/>
      <sheetName val="회사개황최종"/>
      <sheetName val="익산"/>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내역서(사업소)"/>
      <sheetName val="유역면적"/>
      <sheetName val="시설물일위"/>
      <sheetName val="설비"/>
      <sheetName val="현장경상비"/>
      <sheetName val="AS포장복구 "/>
      <sheetName val="청천내"/>
      <sheetName val="공리일"/>
      <sheetName val="(A)내역서"/>
      <sheetName val="INDEX"/>
      <sheetName val="시행예산"/>
      <sheetName val="공통비총괄표"/>
      <sheetName val="6-1. 관개량조서"/>
      <sheetName val="S0"/>
      <sheetName val="수목데이타 "/>
      <sheetName val="남대문빌딩"/>
      <sheetName val="경영혁신본부"/>
      <sheetName val="본부별사업계획2차"/>
      <sheetName val="감가상각"/>
      <sheetName val="지질조사분석"/>
      <sheetName val="2. 공원조도"/>
      <sheetName val="FJ단가"/>
      <sheetName val="7.지층별제원"/>
      <sheetName val="변경관급자재"/>
      <sheetName val="4.본실행통합내역서"/>
      <sheetName val="★개략견적"/>
      <sheetName val="구조물공집계"/>
      <sheetName val="갑(전기)"/>
      <sheetName val="밸브설치"/>
      <sheetName val="순공사비"/>
      <sheetName val="대덕토공총"/>
      <sheetName val="적용단가표"/>
      <sheetName val="전기변내역"/>
      <sheetName val="단가산출서 (2)"/>
      <sheetName val="단가비교용"/>
      <sheetName val="일계표"/>
      <sheetName val="GI-LIST"/>
      <sheetName val="예총"/>
      <sheetName val="공종별집계"/>
      <sheetName val="환율"/>
      <sheetName val="마포토정"/>
      <sheetName val="동수"/>
      <sheetName val="토공 totൡý"/>
      <sheetName val="노무"/>
      <sheetName val="일위대가(여기까지)"/>
      <sheetName val="초기화면"/>
      <sheetName val="예산내역서"/>
      <sheetName val="물가대비표"/>
      <sheetName val="맨홀조서"/>
      <sheetName val="공종구간"/>
      <sheetName val="총계"/>
      <sheetName val="OPT7"/>
      <sheetName val="과천MAIN"/>
      <sheetName val="장애코드"/>
      <sheetName val="관리비비계상"/>
      <sheetName val="재료비집계"/>
      <sheetName val="사업성"/>
      <sheetName val="우수데이터"/>
      <sheetName val="자재목록"/>
      <sheetName val="15100"/>
      <sheetName val="명단"/>
      <sheetName val="Ⅱ1-0타"/>
      <sheetName val="도담구내 개소별퇍놲ԯ"/>
      <sheetName val="B"/>
      <sheetName val="sensitivity"/>
      <sheetName val="공사비예산서(토목분)"/>
      <sheetName val="적점"/>
      <sheetName val="원하대비"/>
      <sheetName val="원도급"/>
      <sheetName val="하도급"/>
      <sheetName val="4.전기"/>
      <sheetName val="3.면적"/>
      <sheetName val="직원명단"/>
      <sheetName val="copy"/>
      <sheetName val="총(신설)"/>
      <sheetName val="제품목록"/>
      <sheetName val="공사비예산서"/>
      <sheetName val="자가"/>
      <sheetName val="암거공"/>
      <sheetName val="미익SUB"/>
      <sheetName val="점검총괄"/>
      <sheetName val="지급자재여부"/>
      <sheetName val="산정표"/>
      <sheetName val="부하집계"/>
      <sheetName val="AS접수관리"/>
      <sheetName val="형상"/>
      <sheetName val="국내조달(통㼨«ㅌʖ"/>
      <sheetName val="국내조달(통翈ï헾⽺"/>
      <sheetName val="국내조달(통蕘¯헾『"/>
      <sheetName val="국내조달(통聈O肌O"/>
      <sheetName val="고시단가"/>
      <sheetName val="10공구일위"/>
      <sheetName val="토목수량산출"/>
      <sheetName val="품셈T_x0010__x0000_⺨ࢠ"/>
      <sheetName val="회사정보"/>
      <sheetName val="Data(인원)"/>
      <sheetName val="수지차(년)"/>
      <sheetName val="인구"/>
      <sheetName val="등급별 배치기준"/>
      <sheetName val="중기 부표"/>
      <sheetName val="도급내역서(က_x0000_ࠀ돬"/>
      <sheetName val="도급내역서(栀襙܆㦎"/>
      <sheetName val="도급내역서(/_x0000__xd800_Ù"/>
      <sheetName val="도급내역서(/_x0000_⠀D"/>
      <sheetName val="공柖7_x0000_"/>
      <sheetName val="항목별진도율"/>
      <sheetName val="A1.스케쥴"/>
      <sheetName val="C1.공사개요"/>
      <sheetName val="집수정(1)"/>
      <sheetName val="인원"/>
      <sheetName val="LG제품"/>
      <sheetName val="IW-LIST"/>
      <sheetName val="기본DATA"/>
      <sheetName val="총물량"/>
      <sheetName val="부대공수량산출"/>
      <sheetName val="[KKK.XLS]________C____________6"/>
      <sheetName val="[KKK.XLS]________C____________2"/>
      <sheetName val="[KKK.XLS]________C____________4"/>
      <sheetName val="[KKK.XLS]________C____________3"/>
      <sheetName val="[KKK.XLS]________C____________5"/>
      <sheetName val="고등학교"/>
      <sheetName val="중계I"/>
      <sheetName val="10-1.훼손지 가.부지"/>
      <sheetName val="일_위_목_록_표"/>
      <sheetName val="1_우편집중내역서"/>
      <sheetName val="참조코드"/>
      <sheetName val="기준정보1"/>
      <sheetName val="TYPE-A"/>
      <sheetName val="1호맨홀가감수량"/>
      <sheetName val="주관사업"/>
      <sheetName val="EQUIPMENT -2"/>
      <sheetName val="01AC"/>
      <sheetName val="빗물받이(910-510-410)"/>
      <sheetName val="[KKK.XLS][KKK.XLS][KKK.XLS]___2"/>
      <sheetName val="표     지"/>
      <sheetName val="산출내역집계표"/>
      <sheetName val="사유서 (2)"/>
      <sheetName val="사유서"/>
      <sheetName val="설계변경검토내용"/>
      <sheetName val="주요내용-1"/>
      <sheetName val="도급자서식-1"/>
      <sheetName val="도급자서식-2"/>
      <sheetName val="원가참조"/>
      <sheetName val="기준단가현황"/>
      <sheetName val="공사개요(입력)"/>
      <sheetName val="그림모음"/>
      <sheetName val="상-교대(A1-A2)"/>
      <sheetName val="변압기 및 발전기 용량"/>
      <sheetName val="(당평)자재"/>
      <sheetName val="당초명세(평)"/>
      <sheetName val="배수관집계"/>
      <sheetName val="출력X"/>
      <sheetName val="c_balju"/>
      <sheetName val="공토공단위당"/>
      <sheetName val="맨홀수량집계"/>
      <sheetName val="내역_FILE"/>
      <sheetName val="손료"/>
      <sheetName val="설치내역"/>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TEL"/>
      <sheetName val="잔존년수"/>
      <sheetName val="일위집계표"/>
      <sheetName val="일대목록표"/>
      <sheetName val="96"/>
      <sheetName val="가정급수관"/>
      <sheetName val="오억미만"/>
      <sheetName val="공ꙭĕ_x0000_"/>
      <sheetName val="공ꙭ_x0017__x0000_"/>
      <sheetName val="공ꙭ"/>
      <sheetName val="공_x0002__x0000_듰"/>
      <sheetName val="코드일람표2001년10월"/>
      <sheetName val="工관À_x0000__x0000_"/>
      <sheetName val="건설산출"/>
      <sheetName val="4.내역"/>
      <sheetName val="[KKK.XLS][KKK.XLS]말뚝지/_x0000__"/>
      <sheetName val="남양시작동자105노65︀䋕ԯ_x0000_缀_x0000__"/>
      <sheetName val="공柖"/>
      <sheetName val="건강보험 표준보수월액 조견표(04년도)"/>
      <sheetName val="대림정보통신"/>
      <sheetName val="전체_1설계"/>
      <sheetName val="설 계"/>
      <sheetName val="공통자료"/>
      <sheetName val="s"/>
      <sheetName val="맨홀수炠⾵"/>
      <sheetName val="5-(하)설비"/>
      <sheetName val="Ui⚭"/>
      <sheetName val="정거장 설_x0000__x0000__x0005_"/>
      <sheetName val="각종단가"/>
      <sheetName val="관지수(STS)"/>
      <sheetName val="품 셈"/>
      <sheetName val="장비종합부표"/>
      <sheetName val="토적표"/>
      <sheetName val="일위산출근거"/>
      <sheetName val="JUCK"/>
      <sheetName val="본내역"/>
      <sheetName val="옥외"/>
      <sheetName val="비주거용"/>
      <sheetName val="CO_x0000__x0000_"/>
      <sheetName val="일위대가표집계표"/>
      <sheetName val="할증 "/>
      <sheetName val="충주"/>
      <sheetName val="간접비_총괄표"/>
      <sheetName val="17F_MOCKUP_B-1,B-2"/>
      <sheetName val="MAT_철근"/>
      <sheetName val="수습"/>
      <sheetName val="일위대가집계표"/>
      <sheetName val="교량"/>
      <sheetName val="자금입금"/>
      <sheetName val="비품"/>
      <sheetName val="단가조정표"/>
      <sheetName val="합계금액"/>
      <sheetName val="보증수수료산"/>
      <sheetName val="2F_회의실견적_5_14_일대_"/>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일위대가(4층원격匸"/>
      <sheetName val="우수받이"/>
      <sheetName val="전등,DC등 내역서"/>
      <sheetName val="2총괄내역서"/>
      <sheetName val="일위대가(4_x0005_"/>
      <sheetName val="3BL공동구_"/>
      <sheetName val="ELECTR損("/>
      <sheetName val="ELECTR_x0000_ʳ"/>
      <sheetName val="ELECTR⦐᭝"/>
      <sheetName val="ELECTR_x0000_#"/>
      <sheetName val="ELECTR겨₥"/>
      <sheetName val="ELECTRﾈȿ"/>
      <sheetName val="직"/>
      <sheetName val="잡비"/>
      <sheetName val="수입"/>
      <sheetName val="내역서1999.8최종"/>
      <sheetName val="건축일위"/>
      <sheetName val="그라우팅일위"/>
      <sheetName val="계정"/>
      <sheetName val="경율산정.XLS"/>
      <sheetName val="토사_PE_"/>
      <sheetName val="Macro(전기)"/>
      <sheetName val="경율산정_XLS"/>
      <sheetName val="PSM16"/>
      <sheetName val="경율산정"/>
      <sheetName val="부대tu"/>
      <sheetName val="기록장"/>
      <sheetName val="금광1터널"/>
      <sheetName val="기본1"/>
      <sheetName val="수정일위대가"/>
      <sheetName val="세부내역(직접인건비)"/>
      <sheetName val="세부내역(직접경비)"/>
      <sheetName val="소일위대가코드표"/>
      <sheetName val="업무"/>
      <sheetName val="설직재_1"/>
      <sheetName val="청산공사"/>
      <sheetName val="제원"/>
      <sheetName val="DS-최종"/>
      <sheetName val="Galaxy 소비자가격표"/>
      <sheetName val="간접재료비산출표-27-30"/>
      <sheetName val="방송노임"/>
      <sheetName val="DATA(BAC)"/>
      <sheetName val="가시설수량"/>
      <sheetName val="이토변실(A3-LINE)"/>
      <sheetName val="로선구조"/>
      <sheetName val="목록표"/>
      <sheetName val="1.수인터널"/>
      <sheetName val="효율표"/>
      <sheetName val="내   역"/>
      <sheetName val="개요입력"/>
      <sheetName val="수량기준"/>
      <sheetName val="단가기준"/>
      <sheetName val="gvl"/>
      <sheetName val="양식_자惍ᙘ각ᙘ턁岲"/>
      <sheetName val="양식_자_x0000__x0000_Ԁ_x0000_耀オ"/>
      <sheetName val="양식_자_x0000__x0000_Ԁ_x0000_怀䬝"/>
      <sheetName val="양식_자_x0000__x0000_Ԁ_x0000_ᰞ"/>
      <sheetName val="양식_자_x0000__x0000_Ԁ_x0000_怀琛"/>
      <sheetName val="양식_자_x0000__x0000_Ԁ_x0000_쀀蚦"/>
      <sheetName val="양식_자_x0000__x0000_Ԁ_x0000_倀"/>
      <sheetName val="콘크Ô_x0000_"/>
      <sheetName val="양식_자턀쒲ԯ_x0000_缀_x0000_"/>
      <sheetName val="제수문집계"/>
      <sheetName val="조사방식"/>
      <sheetName val="조사방법 참조"/>
      <sheetName val="도급내역서(쀀ざఀし"/>
      <sheetName val="표준견적서"/>
      <sheetName val="설비비4"/>
      <sheetName val="설비비2"/>
      <sheetName val="설비비3"/>
      <sheetName val="설비비5"/>
      <sheetName val="설비비6"/>
      <sheetName val="설비비1"/>
      <sheetName val="36신설수량"/>
      <sheetName val="정렬"/>
      <sheetName val="일위대가-내역 "/>
      <sheetName val="아파트 "/>
      <sheetName val="자재 발주서-91"/>
      <sheetName val="단가1"/>
      <sheetName val="10.단가산출"/>
      <sheetName val="예산조서(전송)"/>
      <sheetName val="북부"/>
      <sheetName val="일위목_x0000_"/>
      <sheetName val="EACT10"/>
      <sheetName val="EKOG10건축"/>
      <sheetName val="DATA-UPS"/>
      <sheetName val="견적내역"/>
      <sheetName val="유치원내역"/>
      <sheetName val="소방사항"/>
      <sheetName val="기성관리"/>
      <sheetName val="물가시세표"/>
      <sheetName val="목창호"/>
      <sheetName val="401"/>
      <sheetName val="흙막이-G"/>
      <sheetName val="신규 수주분(사¬_x0000_Ԁ_x0000_耀_xdb73_"/>
      <sheetName val="신규 수주분(사¬_x0000_Ԁ_x0000_쀀檉"/>
      <sheetName val="말뚝지/"/>
      <sheetName val="[KKK.XLS][KKK.XLS]말뚝지/"/>
      <sheetName val="종배수관면벽구"/>
      <sheetName val="공_xdbe6_¶攰"/>
      <sheetName val="공◸̝쿆"/>
      <sheetName val="공◸ʣ쿆"/>
      <sheetName val="공䗠ἓ㹐"/>
      <sheetName val="공䗠ἓ⍸"/>
      <sheetName val="공_xdc48_ʢꍈ"/>
      <sheetName val="공ැ┸龐"/>
      <sheetName val="공촠ʋ濠"/>
      <sheetName val="2002하반기노임기준"/>
      <sheetName val="공㑠_x0000_"/>
      <sheetName val="공ꙭL"/>
      <sheetName val="공ꙭĖ"/>
      <sheetName val="공_x0000__x0000_"/>
      <sheetName val="급수사용량"/>
      <sheetName val="급,배기팬"/>
      <sheetName val="중기명"/>
      <sheetName val="적용"/>
      <sheetName val="지장물_data"/>
      <sheetName val="토공내역서"/>
      <sheetName val="배수공 시멘트 및 골재량 산출"/>
      <sheetName val="3.창호"/>
      <sheetName val="증감내역서"/>
      <sheetName val="공제구간조서"/>
      <sheetName val="수목단가"/>
      <sheetName val="시설수량표"/>
      <sheetName val="물량산출서"/>
      <sheetName val="소화실적"/>
      <sheetName val="사업계획"/>
      <sheetName val="PAY"/>
      <sheetName val="기성"/>
      <sheetName val="도급내역서(재노³_x0000_"/>
      <sheetName val="리츠"/>
      <sheetName val="목록2"/>
      <sheetName val="총괄-1"/>
      <sheetName val="3.건축(현장안)"/>
      <sheetName val="1_통합입력"/>
      <sheetName val="기별(종합)"/>
      <sheetName val="전체도급"/>
      <sheetName val="총투자비"/>
      <sheetName val="업체명"/>
      <sheetName val="관리"/>
      <sheetName val="광양방향"/>
      <sheetName val="비교표"/>
      <sheetName val="06 일위대가목록"/>
      <sheetName val="자금신청서"/>
      <sheetName val="내역5"/>
      <sheetName val="단가산출1"/>
      <sheetName val="분석"/>
      <sheetName val="정산"/>
      <sheetName val="공렏_x001d_"/>
      <sheetName val="김민규(휴먼)"/>
      <sheetName val="전체손익"/>
      <sheetName val="방배2E"/>
      <sheetName val="수량분배표"/>
      <sheetName val="공사비산출내역"/>
      <sheetName val="환경평가"/>
      <sheetName val="설계내역"/>
      <sheetName val="남양시작동자105노65기1.3화1.厨"/>
      <sheetName val="총투입계"/>
      <sheetName val="다곡2교"/>
      <sheetName val="앨범표지"/>
      <sheetName val="TIE-IN"/>
      <sheetName val="유입량"/>
      <sheetName val="48평단가"/>
      <sheetName val="57단가"/>
      <sheetName val="54평단가"/>
      <sheetName val="66평단가"/>
      <sheetName val="61단가"/>
      <sheetName val="89평단가"/>
      <sheetName val="84평단가"/>
      <sheetName val="맨홀"/>
      <sheetName val="자  재"/>
      <sheetName val="건축외주"/>
      <sheetName val="정공공사"/>
      <sheetName val="공사비증감"/>
      <sheetName val="건공요율"/>
      <sheetName val="사진(추락방지)"/>
      <sheetName val="2.점검 입력리스트"/>
      <sheetName val="제품원재"/>
      <sheetName val="한일양산"/>
      <sheetName val="기본항목_입력"/>
      <sheetName val="2_노임및손료"/>
      <sheetName val="제출내역_(3)"/>
      <sheetName val="7_환경"/>
      <sheetName val="5_동별횡주관경1"/>
      <sheetName val="SHEET_PILE단가1"/>
      <sheetName val="3_자재비(총괄)1"/>
      <sheetName val="Cost_bd-&quot;A&quot;1"/>
      <sheetName val="Summary_Sheets1"/>
      <sheetName val="2_대외공문1"/>
      <sheetName val="앉음벽_(2)1"/>
      <sheetName val="_토목_처리장도급내역서_1"/>
      <sheetName val="4_고용보험1"/>
      <sheetName val="1_토공집계표1"/>
      <sheetName val="97년_추정1"/>
      <sheetName val="참조_(2)"/>
      <sheetName val="준검_내역서1"/>
      <sheetName val="플랜트_설치1"/>
      <sheetName val="원가계산_(2)1"/>
      <sheetName val="기존단가_(2)"/>
      <sheetName val="기초입력_DATA"/>
      <sheetName val="폐토수익화_"/>
      <sheetName val="P_M_별"/>
      <sheetName val="단가_(2)"/>
      <sheetName val="NO_1-NO12(설계예산서)"/>
      <sheetName val="2_고용보험료산출근거"/>
      <sheetName val="노무비_"/>
      <sheetName val="_소방공사_산출근거"/>
      <sheetName val="CABLE_SIZE-1"/>
      <sheetName val="노임단가_(2)"/>
      <sheetName val="조건표_(2)"/>
      <sheetName val="PROJECT_BRIEF(EX_NEW)"/>
      <sheetName val="샌딩_에폭시_도장"/>
      <sheetName val="일반문틀_설치"/>
      <sheetName val="암거_제원표-1단계"/>
      <sheetName val="220_(2)"/>
      <sheetName val="개별직종노임단가(2003_9)"/>
      <sheetName val="실행내역_(2)"/>
      <sheetName val="말뚝지/"/>
      <sheetName val="[KKK_XLS][KKK_XLS]말뚝지/"/>
      <sheetName val="일위대가(4"/>
      <sheetName val="일위대가(4獏め"/>
      <sheetName val="AIR_SHOWER_3인용_"/>
      <sheetName val="일위대가(4ꌱ⿪"/>
      <sheetName val="견적대비_견적서"/>
      <sheetName val="갑__지"/>
      <sheetName val="1_검토서"/>
      <sheetName val="공헾⾵"/>
      <sheetName val="집_계_표"/>
      <sheetName val="BH-1_(2)"/>
      <sheetName val="중기조종사_단위단가"/>
      <sheetName val="총괄표_"/>
      <sheetName val="결재판"/>
      <sheetName val="일단의 주택지"/>
      <sheetName val="철거분"/>
      <sheetName val="공사설계서"/>
      <sheetName val="용수량(생활용수)"/>
      <sheetName val="전차선로 물량표"/>
      <sheetName val="공사설명서"/>
      <sheetName val="제경비(전체)"/>
      <sheetName val="암거단위-1련"/>
      <sheetName val="45,46"/>
      <sheetName val="일위단위"/>
      <sheetName val="전체분"/>
      <sheetName val="기타시설"/>
      <sheetName val="판매시설"/>
      <sheetName val="주민복지관"/>
      <sheetName val="지하주차장"/>
      <sheetName val="투자비"/>
      <sheetName val="조성원가DATA"/>
      <sheetName val="사업비"/>
      <sheetName val="현장소운반"/>
      <sheetName val="관구보호몰탈"/>
      <sheetName val="건축내역서"/>
      <sheetName val="설비내역서"/>
      <sheetName val="전기내역서"/>
      <sheetName val="경상"/>
      <sheetName val="가설"/>
      <sheetName val="노임단가(9월)"/>
      <sheetName val="도급젴"/>
      <sheetName val="RM목표&amp;실적"/>
      <sheetName val="빌딩코드"/>
      <sheetName val="발열량"/>
      <sheetName val="(포장)BOQ-실적공사"/>
      <sheetName val="D-3503"/>
      <sheetName val="평형별부하집계4-6"/>
      <sheetName val="Tables"/>
      <sheetName val="공사비총"/>
      <sheetName val="공＠̒턚"/>
      <sheetName val="공Ȟě"/>
      <sheetName val="공͐⇪ː"/>
      <sheetName val="공Ǯĉ怸"/>
      <sheetName val="공Ǯĉʐ"/>
      <sheetName val="공Ǯ!㪈"/>
      <sheetName val="을 1"/>
      <sheetName val="을 2"/>
      <sheetName val="12.일위대가"/>
      <sheetName val="현금흐름표"/>
      <sheetName val="Factor"/>
      <sheetName val="측량노임.재료.기재"/>
      <sheetName val="입력창"/>
      <sheetName val="위수탁계약서"/>
      <sheetName val="__Fileserver2_Kong_WINDOWS____2"/>
      <sheetName val="__Fileserver2_Kong_WINDOWS____3"/>
      <sheetName val="__Fileserver2_Kong_WINDOWS____4"/>
      <sheetName val="Customer__x0000__x0000_Ԁ_x0000_騞컲"/>
      <sheetName val="현장지지물물량"/>
      <sheetName val="내역서(설비+소방)"/>
      <sheetName val="가시설단위수량"/>
      <sheetName val="SORCE1"/>
      <sheetName val="부하(성남)"/>
      <sheetName val="배관BM(일반)"/>
      <sheetName val="포장총괄집계표"/>
      <sheetName val="견"/>
      <sheetName val="구조물공1"/>
      <sheetName val="배수및구조물공1"/>
      <sheetName val="콤보박스와 리스트박스의 연결"/>
      <sheetName val="기본단가"/>
      <sheetName val="인건비단가"/>
      <sheetName val="중분대수량산출"/>
      <sheetName val="DATA_입력란"/>
      <sheetName val="1__설계조건_2_단면가정_3__하중계산"/>
      <sheetName val="4.1단가표"/>
      <sheetName val="4.2노임단가표"/>
      <sheetName val="대차대조표"/>
      <sheetName val="제조집계(상각)"/>
      <sheetName val="목차 "/>
      <sheetName val="가압장(토목)"/>
      <sheetName val="1차설계변경내역"/>
      <sheetName val="__Fileserver2_Kong_______2000_2"/>
      <sheetName val="__Fileserver2_Kong_______2000_3"/>
      <sheetName val="__Fileserver2_Kong_______2000_4"/>
      <sheetName val="일위목차"/>
      <sheetName val="9902"/>
      <sheetName val="용산3(영광)"/>
      <sheetName val="참고사항"/>
      <sheetName val="시"/>
      <sheetName val="정거장 설ȞI㼰"/>
      <sheetName val="정거장 설ȞG≈"/>
      <sheetName val="정거장 설럼ᜭ"/>
      <sheetName val="증감대비표"/>
      <sheetName val="2.실정보고개요"/>
      <sheetName val="1.위치도"/>
      <sheetName val="토적표(1)"/>
      <sheetName val="교사기준면_x0000__x0000__x0005__x0000_"/>
      <sheetName val="4.주beam"/>
      <sheetName val="인원계획"/>
      <sheetName val="일위대가47-萹"/>
      <sheetName val="96작생능"/>
      <sheetName val="시험물량산출"/>
      <sheetName val="모델링"/>
      <sheetName val="SULKEA"/>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가격조사서"/>
      <sheetName val="김포투찰"/>
      <sheetName val="연결임시"/>
      <sheetName val="금호"/>
      <sheetName val="포장공사"/>
      <sheetName val="경상비"/>
      <sheetName val="변경비교-을"/>
      <sheetName val="시설일위"/>
      <sheetName val="1공구(구)_(2)"/>
      <sheetName val="1공구_건정토건_토공"/>
      <sheetName val="1공구_건정토건_철콘"/>
      <sheetName val="품목납기"/>
      <sheetName val="단면치수"/>
      <sheetName val="건축(충일분)"/>
      <sheetName val="ELECT碜㭋᠀"/>
      <sheetName val="ELECT㬴쀀"/>
      <sheetName val="ELECT㮎퀀"/>
      <sheetName val="ELECT⢋砀"/>
      <sheetName val="B_O_M"/>
      <sheetName val="생산매출_(4)"/>
      <sheetName val="STANDARD_(상)-참고"/>
      <sheetName val="일__위__대__가__목__록"/>
      <sheetName val="FUEL_FILLER"/>
      <sheetName val="개별직종노임단가(2002_5)"/>
      <sheetName val="영업_일1"/>
      <sheetName val="_갑지"/>
      <sheetName val="단가표_(2)"/>
      <sheetName val="장비선정_"/>
      <sheetName val="4_2내역서"/>
      <sheetName val="공급집계_(현대-우림)"/>
      <sheetName val="2,EXIST_전기실산출"/>
      <sheetName val="K-16_(실행)"/>
      <sheetName val="5(철거수량)"/>
      <sheetName val="설_(3)4"/>
      <sheetName val="설_(2)4"/>
      <sheetName val="3BL공동구_수량4"/>
      <sheetName val="Customer_Databas3"/>
      <sheetName val="노(97_1,97_9,98_1)3"/>
      <sheetName val="토공(우물통,기타)_3"/>
      <sheetName val="6PILE__(돌출)3"/>
      <sheetName val="AIR_SHOWER(3인용)3"/>
      <sheetName val="원가_(2)3"/>
      <sheetName val="토공_total3"/>
      <sheetName val="_HIT-&gt;HMC_견적(3900)3"/>
      <sheetName val="1_설계조건3"/>
      <sheetName val="_냉각수펌프3"/>
      <sheetName val="내역서_2"/>
      <sheetName val="전선_및_전선관3"/>
      <sheetName val="2000년_공정표3"/>
      <sheetName val="내역서_제출3"/>
      <sheetName val="별표_2"/>
      <sheetName val="C_전기공사2"/>
      <sheetName val="노_무_비2"/>
      <sheetName val="효성CB_1P기초3"/>
      <sheetName val="일위대가56-1_2"/>
      <sheetName val="일위대가71-1_2"/>
      <sheetName val="일위대가74-1_2"/>
      <sheetName val="일위대가76-1_2"/>
      <sheetName val="일위대가77-1_2"/>
      <sheetName val="일위대가78-1_2"/>
      <sheetName val="기타_정보통신공사2"/>
      <sheetName val="노임단가(08_01)2"/>
      <sheetName val="노무비_근거3"/>
      <sheetName val="세골재__T2_변경_현황2"/>
      <sheetName val="Inst_2"/>
      <sheetName val="갑지_을지2"/>
      <sheetName val="3_2제조설비2"/>
      <sheetName val="단가대비표_(3)2"/>
      <sheetName val="Sheet1_(2)2"/>
      <sheetName val="출력은_금물3"/>
      <sheetName val="단가_3"/>
      <sheetName val="빌딩_안내2"/>
      <sheetName val="화재_탐지_설비2"/>
      <sheetName val="A_견적2"/>
      <sheetName val="s_v2"/>
      <sheetName val="1000_DB구축_부표2"/>
      <sheetName val="CT_2"/>
      <sheetName val="조도계산서_(도서)2"/>
      <sheetName val="1차_내역서2"/>
      <sheetName val="DATA테이블1_(2)2"/>
      <sheetName val="신규_수주분(사용자_정의)2"/>
      <sheetName val="도담구내_개소별_명세2"/>
      <sheetName val="표__지2"/>
      <sheetName val="정거장_설계조건2"/>
      <sheetName val="2000_052"/>
      <sheetName val="BSD_(2)2"/>
      <sheetName val="단가_및_재료비2"/>
      <sheetName val="일위대가_2"/>
      <sheetName val="남양시작동자105노65기1_3화1_22"/>
      <sheetName val="국도접속_차도부수량2"/>
      <sheetName val="일위대가목록_2"/>
      <sheetName val="2F_회의실견적(5_14_일대)2"/>
      <sheetName val="2F_회의실견적_5_14_일대_2"/>
      <sheetName val="현장관리비_산출내역2"/>
      <sheetName val="WEIGHT_LIST2"/>
      <sheetName val="산#2-1_(2)2"/>
      <sheetName val="토목내역서_(도급단가)2"/>
      <sheetName val="부자재_적용비율1"/>
      <sheetName val="급수_(LPM)"/>
      <sheetName val="2_토목공사"/>
      <sheetName val="총괄갑_"/>
      <sheetName val="1_자원총괄"/>
      <sheetName val="공劰_勼"/>
      <sheetName val="공韛⾶"/>
      <sheetName val="공"/>
      <sheetName val="[KKK_XLS]설계예/"/>
      <sheetName val="[KKK_XLS][KKK_XLS]설계예/"/>
      <sheetName val="[KKK_XLS][KKK_XLS][KKK_XLS]설계예/"/>
      <sheetName val="공ମ⿩"/>
      <sheetName val="3_공통공사대비"/>
      <sheetName val="300XL_세관"/>
      <sheetName val="일위대가(4층원격"/>
      <sheetName val="DATA_입력부"/>
      <sheetName val="설_(3)5"/>
      <sheetName val="설_(2)5"/>
      <sheetName val="3BL공동구_수량5"/>
      <sheetName val="Customer_Databas4"/>
      <sheetName val="AIR_SHOWER(3인용)4"/>
      <sheetName val="6PILE__(돌출)4"/>
      <sheetName val="노(97_1,97_9,98_1)4"/>
      <sheetName val="토공(우물통,기타)_4"/>
      <sheetName val="원가_(2)4"/>
      <sheetName val="1_설계조건4"/>
      <sheetName val="_냉각수펌프4"/>
      <sheetName val="토공_total4"/>
      <sheetName val="_HIT-&gt;HMC_견적(3900)4"/>
      <sheetName val="내역서_3"/>
      <sheetName val="전선_및_전선관4"/>
      <sheetName val="노_무_비3"/>
      <sheetName val="별표_3"/>
      <sheetName val="3_2제조설비3"/>
      <sheetName val="Inst_3"/>
      <sheetName val="효성CB_1P기초4"/>
      <sheetName val="노무비_근거4"/>
      <sheetName val="내역서_제출4"/>
      <sheetName val="2000년_공정표4"/>
      <sheetName val="단가대비표_(3)3"/>
      <sheetName val="세골재__T2_변경_현황3"/>
      <sheetName val="갑지_을지3"/>
      <sheetName val="기타_정보통신공사3"/>
      <sheetName val="Sheet1_(2)3"/>
      <sheetName val="1000_DB구축_부표3"/>
      <sheetName val="CT_3"/>
      <sheetName val="조도계산서_(도서)3"/>
      <sheetName val="C_전기공사3"/>
      <sheetName val="노임단가(08_01)3"/>
      <sheetName val="일위대가56-1_3"/>
      <sheetName val="일위대가71-1_3"/>
      <sheetName val="일위대가74-1_3"/>
      <sheetName val="일위대가76-1_3"/>
      <sheetName val="일위대가77-1_3"/>
      <sheetName val="일위대가78-1_3"/>
      <sheetName val="표__지3"/>
      <sheetName val="출력은_금물4"/>
      <sheetName val="단가_4"/>
      <sheetName val="빌딩_안내3"/>
      <sheetName val="화재_탐지_설비3"/>
      <sheetName val="DATA테이블1_(2)3"/>
      <sheetName val="A_견적3"/>
      <sheetName val="s_v3"/>
      <sheetName val="도담구내_개소별_명세3"/>
      <sheetName val="정거장_설계조건3"/>
      <sheetName val="2000_053"/>
      <sheetName val="1차_내역서3"/>
      <sheetName val="신규_수주분(사용자_정의)3"/>
      <sheetName val="BSD_(2)3"/>
      <sheetName val="노임단가_(2)1"/>
      <sheetName val="단가_및_재료비3"/>
      <sheetName val="일위대가_3"/>
      <sheetName val="17F_MOCKUP_B-1,B-21"/>
      <sheetName val="기존단가_(2)1"/>
      <sheetName val="남양시작동자105노65기1_3화1_23"/>
      <sheetName val="국도접속_차도부수량3"/>
      <sheetName val="일위대가목록_3"/>
      <sheetName val="일_위_목_록_표1"/>
      <sheetName val="앉음벽_(2)2"/>
      <sheetName val="7_환경1"/>
      <sheetName val="2F_회의실견적(5_14_일대)3"/>
      <sheetName val="5_동별횡주관경2"/>
      <sheetName val="1_토공집계표2"/>
      <sheetName val="2F_회의실견적_5_14_일대_3"/>
      <sheetName val="97년_추정2"/>
      <sheetName val="샌딩_에폭시_도장1"/>
      <sheetName val="일반문틀_설치1"/>
      <sheetName val="MAT_철근1"/>
      <sheetName val="Cost_bd-&quot;A&quot;2"/>
      <sheetName val="Summary_Sheets2"/>
      <sheetName val="2_대외공문2"/>
      <sheetName val="4_고용보험2"/>
      <sheetName val="_토목_처리장도급내역서_2"/>
      <sheetName val="참조_(2)1"/>
      <sheetName val="제출내역_(3)1"/>
      <sheetName val="기초입력_DATA1"/>
      <sheetName val="SHEET_PILE단가2"/>
      <sheetName val="개별직종노임단가(2003_9)1"/>
      <sheetName val="실행내역_(2)1"/>
      <sheetName val="2_노임및손료1"/>
      <sheetName val="간접비_총괄표1"/>
      <sheetName val="3_자재비(총괄)2"/>
      <sheetName val="현장관리비_산출내역3"/>
      <sheetName val="WEIGHT_LIST3"/>
      <sheetName val="산#2-1_(2)3"/>
      <sheetName val="토목내역서_(도급단가)3"/>
      <sheetName val="PROJECT_BRIEF(EX_NEW)1"/>
      <sheetName val="부자재_적용비율2"/>
      <sheetName val="공급집계_(현대-우림)1"/>
      <sheetName val="플랜트_설치2"/>
      <sheetName val="조건표_(2)1"/>
      <sheetName val="실행내역_1"/>
      <sheetName val="공사예산하조서(O_K)1"/>
      <sheetName val="급수_(LPM)1"/>
      <sheetName val="2_토목공사1"/>
      <sheetName val="총괄갑_1"/>
      <sheetName val="2_고용보험료산출근거1"/>
      <sheetName val="원가계산_(2)2"/>
      <sheetName val="폐토수익화_1"/>
      <sheetName val="준검_내역서2"/>
      <sheetName val="암거_제원표-1단계1"/>
      <sheetName val="기본항목_입력1"/>
      <sheetName val="CABLE_SIZE-11"/>
      <sheetName val="_소방공사_산출근거1"/>
      <sheetName val="단가_(2)1"/>
      <sheetName val="NO_1-NO12(설계예산서)1"/>
      <sheetName val="노무비_1"/>
      <sheetName val="4_2내역서1"/>
      <sheetName val="1_자원총괄1"/>
      <sheetName val="공劰_勼1"/>
      <sheetName val="[KKK_XLS]설계예/1"/>
      <sheetName val="[KKK_XLS][KKK_XLS]설계예/1"/>
      <sheetName val="[KKK_XLS][KKK_XLS][KKK_XLS]설계예1"/>
      <sheetName val="AIR_SHOWER_3인용_1"/>
      <sheetName val="2,EXIST_전기실산출1"/>
      <sheetName val="3_공통공사대비1"/>
      <sheetName val="300XL_세관1"/>
      <sheetName val="BH-1_(2)1"/>
      <sheetName val="총괄표_1"/>
      <sheetName val="P_M_별1"/>
      <sheetName val="220_(2)1"/>
      <sheetName val="단가표_(2)1"/>
      <sheetName val="중기조종사_단위단가1"/>
      <sheetName val="5_지붕"/>
      <sheetName val="일위대가(4"/>
      <sheetName val="B_O_M1"/>
      <sheetName val="생산매출_(4)1"/>
      <sheetName val="STANDARD_(상)-참고1"/>
      <sheetName val="일__위__대__가__목__록1"/>
      <sheetName val="FUEL_FILLER1"/>
      <sheetName val="_갑지1"/>
      <sheetName val="장비선정_1"/>
      <sheetName val="DATA_입력부1"/>
      <sheetName val="총괄BOQ"/>
      <sheetName val="종배수관위치조서"/>
      <sheetName val="2.1  노무비 평균단가산출"/>
      <sheetName val="1구간ꄷ벩퐀"/>
      <sheetName val="등록자료"/>
      <sheetName val="이후해당없음"/>
      <sheetName val="FM"/>
      <sheetName val="대가"/>
      <sheetName val="매설지선굴착"/>
      <sheetName val="횡배수관토공집계"/>
      <sheetName val="이름표"/>
      <sheetName val="S&amp;R"/>
      <sheetName val="Assumption"/>
      <sheetName val="BOX날개벽"/>
      <sheetName val="BQ"/>
      <sheetName val="제출내역"/>
      <sheetName val="빙장비사양"/>
      <sheetName val="달서천-대비"/>
      <sheetName val="건설기계사용_x0000__x0000__x0005_"/>
      <sheetName val="건설기계사용_x0000__x0000_Ā"/>
      <sheetName val="설계서(본관)"/>
      <sheetName val="재료표"/>
      <sheetName val="신규 수주분(사䠆㢂︀諕ԯ_x0000_"/>
      <sheetName val="신규 수주분(사Ԇ_x0000_缀_x0000__x0000__x0000_"/>
      <sheetName val="unit 4"/>
      <sheetName val="현장별"/>
      <sheetName val="04.01"/>
      <sheetName val="COPIN_x0005_"/>
      <sheetName val="대비표"/>
      <sheetName val="별표집계"/>
      <sheetName val="견적대비_견적서1"/>
      <sheetName val="5_정산서1"/>
      <sheetName val="갑__지1"/>
      <sheetName val="1_검토서1"/>
      <sheetName val="집_계_표1"/>
      <sheetName val="영업_일11"/>
      <sheetName val="3_면적&amp;세대(입력)1"/>
      <sheetName val="______1"/>
      <sheetName val="개별직종노임단가(2002_5)1"/>
      <sheetName val="4_2유효폭의_계산1"/>
      <sheetName val="1단계_(2)1"/>
      <sheetName val="수_량_명_세_서_-_11"/>
      <sheetName val="산출근거_1"/>
      <sheetName val="EQUIPMENT_-21"/>
      <sheetName val="공사_Scope_표지1"/>
      <sheetName val="공사_Scope1"/>
      <sheetName val="경비_(2)1"/>
      <sheetName val="일반_(2)1"/>
      <sheetName val="이윤_(2)1"/>
      <sheetName val="_총괄표1"/>
      <sheetName val="³ë(97_1,97_9,98_1)1"/>
      <sheetName val="Ãâ·ÂÀº_±Ý¹°1"/>
      <sheetName val="_³Ã°¢¼öÆßÇÁ1"/>
      <sheetName val="´Ü°¡_1"/>
      <sheetName val="2F_È¸ÀÇ½Ç°ßÀû(5_14_ÀÏ´ë)1"/>
      <sheetName val="집수정단면도_(2)1"/>
      <sheetName val="Pier_31"/>
      <sheetName val="5_지붕1"/>
      <sheetName val="중기_부표1"/>
      <sheetName val="전기공사_산출집계1"/>
      <sheetName val="전기공사_산출1"/>
      <sheetName val="기본자료_1"/>
      <sheetName val="할증_"/>
      <sheetName val="전등,DC등_내역서"/>
      <sheetName val="8_PILE__(돌출)"/>
      <sheetName val="토피_5m"/>
      <sheetName val="단가산출서_(2)"/>
      <sheetName val="2003_일위대가"/>
      <sheetName val="AS포장복구_"/>
      <sheetName val="6-1__관개량조서"/>
      <sheetName val="수목데이타_"/>
      <sheetName val="2__공원조도"/>
      <sheetName val="7_지층별제원"/>
      <sheetName val="4_본실행통합내역서"/>
      <sheetName val="CP-E2_(품셈표)"/>
      <sheetName val="토공_totൡý"/>
      <sheetName val="도담구내_개소별퇍놲ԯ"/>
      <sheetName val="정산서_"/>
      <sheetName val="4_전기"/>
      <sheetName val="도급내역서(/Ù"/>
      <sheetName val="[KKK_XLS]말뚝지/"/>
      <sheetName val="A1_스케쥴"/>
      <sheetName val="C1_공사개요"/>
      <sheetName val="5_정산서"/>
      <sheetName val="3_면적&amp;세대(입력)"/>
      <sheetName val="4_2유효폭의_계산"/>
      <sheetName val="______"/>
      <sheetName val="1단계_(2)"/>
      <sheetName val="수_량_명_세_서_-_1"/>
      <sheetName val="³ë(97_1,97_9,98_1)"/>
      <sheetName val="Ãâ·ÂÀº_±Ý¹°"/>
      <sheetName val="_³Ã°¢¼öÆßÇÁ"/>
      <sheetName val="´Ü°¡_"/>
      <sheetName val="2F_È¸ÀÇ½Ç°ßÀû(5_14_ÀÏ´ë)"/>
      <sheetName val="Pier_3"/>
      <sheetName val="공사_Scope_표지"/>
      <sheetName val="공사_Scope"/>
      <sheetName val="중기_부표"/>
      <sheetName val="산출근거_"/>
      <sheetName val="전기공사_산출집계"/>
      <sheetName val="전기공사_산출"/>
      <sheetName val="기본자료_"/>
      <sheetName val="_총괄표"/>
      <sheetName val="EQUIPMENT_-2"/>
      <sheetName val="경비_(2)"/>
      <sheetName val="일반_(2)"/>
      <sheetName val="이윤_(2)"/>
      <sheetName val="폐토수익화_2"/>
      <sheetName val="SHEET_PILE단가3"/>
      <sheetName val="5_동별횡주관경3"/>
      <sheetName val="1_토공집계표3"/>
      <sheetName val="17F_MOCKUP_B-1,B-22"/>
      <sheetName val="원가계산_(2)3"/>
      <sheetName val="부자재_적용비율3"/>
      <sheetName val="3_자재비(총괄)3"/>
      <sheetName val="_토목_처리장도급내역서_3"/>
      <sheetName val="Cost_bd-&quot;A&quot;3"/>
      <sheetName val="Summary_Sheets3"/>
      <sheetName val="2_대외공문3"/>
      <sheetName val="4_고용보험3"/>
      <sheetName val="97년_추정3"/>
      <sheetName val="7_환경2"/>
      <sheetName val="앉음벽_(2)3"/>
      <sheetName val="2_노임및손료2"/>
      <sheetName val="일_위_목_록_표2"/>
      <sheetName val="총괄표_2"/>
      <sheetName val="기존단가_(2)2"/>
      <sheetName val="샌딩_에폭시_도장2"/>
      <sheetName val="일반문틀_설치2"/>
      <sheetName val="기본항목_입력2"/>
      <sheetName val="노임단가_(2)2"/>
      <sheetName val="조건표_(2)2"/>
      <sheetName val="준검_내역서3"/>
      <sheetName val="P_M_별2"/>
      <sheetName val="참조_(2)2"/>
      <sheetName val="플랜트_설치3"/>
      <sheetName val="제출내역_(3)2"/>
      <sheetName val="암거_제원표-1단계2"/>
      <sheetName val="B_O_M2"/>
      <sheetName val="생산매출_(4)2"/>
      <sheetName val="STANDARD_(상)-참고2"/>
      <sheetName val="일__위__대__가__목__록2"/>
      <sheetName val="기초입력_DATA2"/>
      <sheetName val="간접비_총괄표2"/>
      <sheetName val="실행내역_2"/>
      <sheetName val="220_(2)2"/>
      <sheetName val="2_고용보험료산출근거2"/>
      <sheetName val="NO_1-NO12(설계예산서)2"/>
      <sheetName val="FUEL_FILLER2"/>
      <sheetName val="견적대비_견적서2"/>
      <sheetName val="_소방공사_산출근거2"/>
      <sheetName val="개별직종노임단가(2003_9)2"/>
      <sheetName val="실행내역_(2)2"/>
      <sheetName val="5_정산서2"/>
      <sheetName val="_갑지2"/>
      <sheetName val="단가_(2)2"/>
      <sheetName val="노무비_2"/>
      <sheetName val="AIR_SHOWER_3인용_2"/>
      <sheetName val="PROJECT_BRIEF(EX_NEW)2"/>
      <sheetName val="CABLE_SIZE-12"/>
      <sheetName val="갑__지2"/>
      <sheetName val="공사예산하조서(O_K)2"/>
      <sheetName val="1_검토서2"/>
      <sheetName val="집_계_표2"/>
      <sheetName val="BH-1_(2)2"/>
      <sheetName val="단가표_(2)2"/>
      <sheetName val="장비선정_2"/>
      <sheetName val="공급집계_(현대-우림)2"/>
      <sheetName val="3_공통공사대비2"/>
      <sheetName val="중기조종사_단위단가2"/>
      <sheetName val="영업_일12"/>
      <sheetName val="3_면적&amp;세대(입력)2"/>
      <sheetName val="MAT_철근2"/>
      <sheetName val="4_2내역서2"/>
      <sheetName val="1_자원총괄2"/>
      <sheetName val="공劰_勼2"/>
      <sheetName val="______2"/>
      <sheetName val="개별직종노임단가(2002_5)2"/>
      <sheetName val="4_2유효폭의_계산2"/>
      <sheetName val="1단계_(2)2"/>
      <sheetName val="수_량_명_세_서_-_12"/>
      <sheetName val="산출근거_2"/>
      <sheetName val="DATA_입력부2"/>
      <sheetName val="EQUIPMENT_-22"/>
      <sheetName val="공사_Scope_표지2"/>
      <sheetName val="공사_Scope2"/>
      <sheetName val="경비_(2)2"/>
      <sheetName val="일반_(2)2"/>
      <sheetName val="이윤_(2)2"/>
      <sheetName val="_총괄표2"/>
      <sheetName val="³ë(97_1,97_9,98_1)2"/>
      <sheetName val="Ãâ·ÂÀº_±Ý¹°2"/>
      <sheetName val="_³Ã°¢¼öÆßÇÁ2"/>
      <sheetName val="´Ü°¡_2"/>
      <sheetName val="2F_È¸ÀÇ½Ç°ßÀû(5_14_ÀÏ´ë)2"/>
      <sheetName val="집수정단면도_(2)2"/>
      <sheetName val="Pier_32"/>
      <sheetName val="5_지붕2"/>
      <sheetName val="2,EXIST_전기실산출2"/>
      <sheetName val="중기_부표2"/>
      <sheetName val="급수_(LPM)2"/>
      <sheetName val="2_토목공사2"/>
      <sheetName val="총괄갑_2"/>
      <sheetName val="전기공사_산출집계2"/>
      <sheetName val="전기공사_산출2"/>
      <sheetName val="기본자료_2"/>
      <sheetName val="300XL_세관2"/>
      <sheetName val="1공구_건정토건_철콘1"/>
      <sheetName val="[KKK_XLS]설계예/2"/>
      <sheetName val="[KKK_XLS][KKK_XLS]설계예/2"/>
      <sheetName val="[KKK_XLS][KKK_XLS][KKK_XLS]설계예2"/>
      <sheetName val="할증_1"/>
      <sheetName val="전등,DC등_내역서1"/>
      <sheetName val="8_PILE__(돌출)1"/>
      <sheetName val="토피_5m1"/>
      <sheetName val="단가산출서_(2)1"/>
      <sheetName val="2003_일위대가1"/>
      <sheetName val="AS포장복구_1"/>
      <sheetName val="6-1__관개량조서1"/>
      <sheetName val="제출내역_(2)1"/>
      <sheetName val="수목데이타_1"/>
      <sheetName val="2__공원조도1"/>
      <sheetName val="7_지층별제원1"/>
      <sheetName val="4_본실행통합내역서1"/>
      <sheetName val="CP-E2_(품셈표)1"/>
      <sheetName val="토공_totൡý1"/>
      <sheetName val="도담구내_개소별퇍놲ԯ1"/>
      <sheetName val="I_설계조건1"/>
      <sheetName val="정산서_1"/>
      <sheetName val="4_전기1"/>
      <sheetName val="A1_스케쥴1"/>
      <sheetName val="C1_공사개요1"/>
      <sheetName val="DATA_입력란1"/>
      <sheetName val="일위대가목록표"/>
      <sheetName val="구조물공"/>
      <sheetName val="서산일위대가수정분010603"/>
      <sheetName val="기본폼"/>
      <sheetName val="중강당 내역"/>
      <sheetName val="재료값"/>
      <sheetName val="암거날개벽"/>
      <sheetName val="빌딩肬⾌㻄"/>
      <sheetName val="직재산-"/>
      <sheetName val="대상공사(조달청)"/>
      <sheetName val="자료(통합)"/>
      <sheetName val="1.설계기준"/>
      <sheetName val="공조기"/>
      <sheetName val="날개수량1.5"/>
      <sheetName val="차선도색현황"/>
      <sheetName val="구매내역1"/>
      <sheetName val="[KKK.XLS]________C____________8"/>
      <sheetName val="[KKK.XLS]________C____________7"/>
      <sheetName val="[KKK.XLS]________C____________9"/>
      <sheetName val="[KKK.XLS]________C___________10"/>
      <sheetName val="산출내역(K2)"/>
      <sheetName val="총 원가계산"/>
      <sheetName val="연결관산출조서"/>
      <sheetName val="년도별시공"/>
      <sheetName val="일위총괄"/>
      <sheetName val="관로분포도"/>
      <sheetName val="역T형교대(PILE기초)"/>
      <sheetName val="운반"/>
      <sheetName val="포장공총괄수량집계표"/>
      <sheetName val="효성CB_1P_x0000__x0000_"/>
      <sheetName val="2004일위대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sheetData sheetId="1238" refreshError="1"/>
      <sheetData sheetId="1239" refreshError="1"/>
      <sheetData sheetId="1240" refreshError="1"/>
      <sheetData sheetId="1241" refreshError="1"/>
      <sheetData sheetId="1242" refreshError="1"/>
      <sheetData sheetId="1243"/>
      <sheetData sheetId="1244"/>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sheetData sheetId="1336"/>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efreshError="1"/>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ow r="2">
          <cell r="A2">
            <v>0</v>
          </cell>
        </row>
      </sheetData>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sheetData sheetId="2027"/>
      <sheetData sheetId="2028"/>
      <sheetData sheetId="2029" refreshError="1"/>
      <sheetData sheetId="2030" refreshError="1"/>
      <sheetData sheetId="2031" refreshError="1"/>
      <sheetData sheetId="2032"/>
      <sheetData sheetId="2033"/>
      <sheetData sheetId="2034" refreshError="1"/>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sheetData sheetId="2342"/>
      <sheetData sheetId="2343"/>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refreshError="1"/>
      <sheetData sheetId="2360" refreshError="1"/>
      <sheetData sheetId="2361" refreshError="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sheetData sheetId="2535"/>
      <sheetData sheetId="2536"/>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refreshError="1"/>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refreshError="1"/>
      <sheetData sheetId="2777" refreshError="1"/>
      <sheetData sheetId="2778" refreshError="1"/>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refreshError="1"/>
      <sheetData sheetId="3019" refreshError="1"/>
      <sheetData sheetId="3020" refreshError="1"/>
      <sheetData sheetId="3021" refreshError="1"/>
      <sheetData sheetId="3022" refreshError="1"/>
      <sheetData sheetId="3023" refreshError="1"/>
      <sheetData sheetId="3024" refreshError="1"/>
      <sheetData sheetId="3025"/>
      <sheetData sheetId="3026"/>
      <sheetData sheetId="3027"/>
      <sheetData sheetId="3028"/>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운임"/>
      <sheetName val="Y-WORK"/>
      <sheetName val="ITEM"/>
      <sheetName val="ABUT수량-A1"/>
      <sheetName val="맨홀수량산출"/>
      <sheetName val="단위수량"/>
      <sheetName val="신우"/>
      <sheetName val="코드표"/>
      <sheetName val="K-SET1"/>
      <sheetName val="일위_파일"/>
      <sheetName val="일위대가"/>
      <sheetName val="Sheet2"/>
      <sheetName val="빗물받이(910-510-410)"/>
      <sheetName val="Sheet1 (2)"/>
      <sheetName val="노임"/>
      <sheetName val="과천MAIN"/>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조명시설"/>
      <sheetName val="내역서"/>
      <sheetName val="신우"/>
      <sheetName val="기계경비"/>
      <sheetName val="맨홀수량산출(A-LINE)"/>
      <sheetName val="마산방향"/>
      <sheetName val="진주방향"/>
      <sheetName val="차선도색-연장,수량(1)"/>
      <sheetName val="가압장(토목)"/>
      <sheetName val="Sheet1"/>
      <sheetName val="석축설면"/>
      <sheetName val="법면단"/>
      <sheetName val="석축단"/>
      <sheetName val="법면수집"/>
      <sheetName val="2"/>
      <sheetName val="주차구획선수량"/>
      <sheetName val="실행철강하도"/>
      <sheetName val="집계표"/>
      <sheetName val="준검 내역서"/>
      <sheetName val="설비"/>
      <sheetName val="ABUT수량-A1"/>
      <sheetName val="단위수량산출"/>
      <sheetName val="내역"/>
      <sheetName val="토사(PE)"/>
      <sheetName val="DATE"/>
      <sheetName val="맨홀"/>
      <sheetName val="3-2PS"/>
      <sheetName val="일위대가"/>
      <sheetName val="일반수량"/>
      <sheetName val="#REF"/>
      <sheetName val="시중노임단가"/>
      <sheetName val="원형1호맨홀토공수량"/>
      <sheetName val="예산서"/>
      <sheetName val="일 위 대 가 표"/>
      <sheetName val="자재단가"/>
      <sheetName val="N賃率-職"/>
      <sheetName val="96보완계획7.12"/>
      <sheetName val="INPUT"/>
      <sheetName val="2000년1차"/>
      <sheetName val="포장공"/>
      <sheetName val="식생블럭단위수량"/>
      <sheetName val="토목공사"/>
      <sheetName val="사다리"/>
      <sheetName val="포장공총괄수량집계표"/>
      <sheetName val="06 일위대가목록"/>
      <sheetName val="본선차로수량집계표"/>
      <sheetName val="수량산출"/>
      <sheetName val="금호"/>
      <sheetName val="2호맨홀공제수량"/>
      <sheetName val=" 토목 처리장도급내역서 "/>
      <sheetName val="노임단가"/>
      <sheetName val="대치판정"/>
      <sheetName val="날개벽수량표"/>
      <sheetName val="흄관기초"/>
      <sheetName val="보차도경계석"/>
      <sheetName val="Sheet3"/>
      <sheetName val="Sheet2"/>
      <sheetName val="대로근거"/>
      <sheetName val="일위"/>
      <sheetName val="3련 BOX"/>
      <sheetName val="T13(P68~72,78)"/>
      <sheetName val="직노"/>
      <sheetName val="guard(mac)"/>
      <sheetName val="제-노임"/>
      <sheetName val="BID"/>
      <sheetName val="3.하중계산"/>
      <sheetName val="관접합및부설"/>
      <sheetName val="방음벽기초(H=4m)"/>
      <sheetName val="맨홀수량"/>
      <sheetName val="입찰안"/>
      <sheetName val="8.PILE  (돌출)"/>
      <sheetName val="단가"/>
      <sheetName val="옹벽수량집계"/>
      <sheetName val="Sheet1 (2)"/>
      <sheetName val="물가시세"/>
      <sheetName val="집수A"/>
      <sheetName val="품셈TABLE"/>
      <sheetName val="1-2공구"/>
      <sheetName val="연결임시"/>
      <sheetName val="배수공"/>
      <sheetName val="총괄내역"/>
      <sheetName val="평균터파기고(1-2,ASP)"/>
      <sheetName val="출력X"/>
      <sheetName val="일위집계표"/>
      <sheetName val="시점교대"/>
      <sheetName val="데리네이타현황"/>
      <sheetName val="배수내역"/>
      <sheetName val="맨홀수량산출"/>
      <sheetName val="소야공정계획표"/>
      <sheetName val="연습"/>
      <sheetName val="포장총괄집계표"/>
      <sheetName val="포장공자재집계표"/>
      <sheetName val="1.취수장"/>
      <sheetName val="골재산출"/>
      <sheetName val="포장수량집계"/>
      <sheetName val="철근량"/>
      <sheetName val="일반수량총괄집계"/>
      <sheetName val="3.자재비(총괄)"/>
      <sheetName val="변경내역서"/>
      <sheetName val="내역서변경성원"/>
      <sheetName val="COPING"/>
      <sheetName val="전신환매도율"/>
      <sheetName val="사각맨홀"/>
      <sheetName val="4)유동표"/>
      <sheetName val="날개벽"/>
      <sheetName val="변경비교-을"/>
      <sheetName val="수정계획3"/>
      <sheetName val="원하도급내역서(당초)"/>
      <sheetName val="배수관공"/>
      <sheetName val="하조서"/>
      <sheetName val="한강운반비"/>
      <sheetName val="코드표"/>
      <sheetName val="실행(1)"/>
      <sheetName val="6PILE  (돌출)"/>
      <sheetName val="산근1(인건비)"/>
      <sheetName val="수량산출서-2"/>
      <sheetName val="설계기준 및 하중계산"/>
      <sheetName val="신공항A-9(원가수정)"/>
      <sheetName val="가중치"/>
      <sheetName val="위치조서"/>
      <sheetName val="일위목록"/>
      <sheetName val="토목공사일반"/>
      <sheetName val="현경"/>
      <sheetName val="일위대가표"/>
      <sheetName val="원가"/>
      <sheetName val="중기조종사 단위단가"/>
      <sheetName val="각형맨홀"/>
      <sheetName val="골조"/>
      <sheetName val="Total"/>
      <sheetName val="내역표지"/>
      <sheetName val="건축내역"/>
      <sheetName val="공사비"/>
      <sheetName val="수자재단가G"/>
      <sheetName val="정부노임"/>
      <sheetName val="20관리비율"/>
      <sheetName val="자재대"/>
      <sheetName val="말뚝지지력산정"/>
      <sheetName val="총괄표"/>
      <sheetName val="SLAB&quot;1&quot;"/>
      <sheetName val="몰탈재료산출"/>
      <sheetName val="98수문일위"/>
      <sheetName val="주공 갑지"/>
      <sheetName val="표준단면수량(출력안함)"/>
      <sheetName val="교각1"/>
      <sheetName val="덕전리"/>
      <sheetName val="파형강관집계"/>
      <sheetName val="앵커구조계산"/>
      <sheetName val="용소리교"/>
      <sheetName val="준검_내역서"/>
      <sheetName val="1_취수장"/>
      <sheetName val="96보완계획7_12"/>
      <sheetName val="3_자재비(총괄)"/>
      <sheetName val="_토목_처리장도급내역서_"/>
      <sheetName val="중기조종사_단위단가"/>
      <sheetName val="일위대가목록"/>
      <sheetName val="9GNG운반"/>
      <sheetName val="구조물터파기수량집계"/>
      <sheetName val="횡배수관 토공량 산출"/>
      <sheetName val="배관배선 단가조사"/>
      <sheetName val="일위대가집계"/>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여주대교-종점"/>
      <sheetName val="1.설계조건 "/>
      <sheetName val="설계기준설명 "/>
      <sheetName val="2.단면가정 (BASE)"/>
      <sheetName val="3.하중및토압(탄성,가동)"/>
      <sheetName val="3.하중및토압 (고정)"/>
      <sheetName val="4.작용하중(가동)(탄성)"/>
      <sheetName val="4.작용하중(고정)"/>
      <sheetName val="5.안정검토(가동)(탄성)(풍화암)"/>
      <sheetName val="5.안정검토(가동)(탄성)(연암)"/>
      <sheetName val="5.안정검토(고정)(풍화암)"/>
      <sheetName val="5.안정검토(고정)(연암) "/>
      <sheetName val="6.벽체계산"/>
      <sheetName val="7.흉벽(구식)"/>
      <sheetName val="7.흉벽계산(ASCON)"/>
      <sheetName val="7.흉벽계산 (CON'C)"/>
      <sheetName val="8.FOOTING"/>
      <sheetName val="9.날개벽A"/>
      <sheetName val="9.날개벽A (3)"/>
      <sheetName val="9.날개벽B"/>
      <sheetName val="9.날개벽C"/>
      <sheetName val="10.고정슈교좌면검토"/>
      <sheetName val="10.가동슈교좌면검토 "/>
      <sheetName val="10.탄성슈교좌면검토"/>
      <sheetName val="11.접속슬라브(ASCON)"/>
      <sheetName val="11.접속슬라브CON) "/>
      <sheetName val="주철근조립도"/>
      <sheetName val="Sheet1"/>
      <sheetName val="조명시설"/>
      <sheetName val="기계경비(시간당)"/>
      <sheetName val="램머"/>
      <sheetName val="총괄-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표지"/>
      <sheetName val="설계설명서"/>
      <sheetName val="일반시방서"/>
      <sheetName val="예정공정표"/>
      <sheetName val="갑지"/>
      <sheetName val="원가계산서"/>
      <sheetName val="총괄표"/>
      <sheetName val="내역서"/>
      <sheetName val="일위대가"/>
      <sheetName val="노임가 "/>
      <sheetName val="자재"/>
      <sheetName val="적용기준"/>
      <sheetName val="중기목록"/>
      <sheetName val="기계사용료"/>
      <sheetName val="폐기물 견적"/>
      <sheetName val="수량산출-폐기물량"/>
      <sheetName val="위치도-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0"/>
  <sheetViews>
    <sheetView view="pageBreakPreview" zoomScale="115" zoomScaleNormal="100" zoomScaleSheetLayoutView="115" workbookViewId="0">
      <selection activeCell="A2" sqref="A2:M4"/>
    </sheetView>
  </sheetViews>
  <sheetFormatPr defaultColWidth="9.42578125" defaultRowHeight="12.75"/>
  <cols>
    <col min="1" max="13" width="11.5703125" style="88" customWidth="1"/>
    <col min="14" max="16384" width="9.42578125" style="88"/>
  </cols>
  <sheetData>
    <row r="1" spans="1:13" ht="71.25" customHeight="1">
      <c r="A1" s="84"/>
      <c r="B1" s="85"/>
      <c r="C1" s="85"/>
      <c r="D1" s="85"/>
      <c r="E1" s="85"/>
      <c r="F1" s="85"/>
      <c r="G1" s="85"/>
      <c r="H1" s="85"/>
      <c r="I1" s="85"/>
      <c r="J1" s="85"/>
      <c r="K1" s="85"/>
      <c r="L1" s="86"/>
      <c r="M1" s="87"/>
    </row>
    <row r="2" spans="1:13">
      <c r="A2" s="401" t="str">
        <f>내역서!A4</f>
        <v>2026년 대부도 도로 내 관목 및 수목 정비공사</v>
      </c>
      <c r="B2" s="402"/>
      <c r="C2" s="402"/>
      <c r="D2" s="402"/>
      <c r="E2" s="402"/>
      <c r="F2" s="402"/>
      <c r="G2" s="402"/>
      <c r="H2" s="402"/>
      <c r="I2" s="402"/>
      <c r="J2" s="402"/>
      <c r="K2" s="402"/>
      <c r="L2" s="402"/>
      <c r="M2" s="403"/>
    </row>
    <row r="3" spans="1:13">
      <c r="A3" s="404"/>
      <c r="B3" s="402"/>
      <c r="C3" s="402"/>
      <c r="D3" s="402"/>
      <c r="E3" s="402"/>
      <c r="F3" s="402"/>
      <c r="G3" s="402"/>
      <c r="H3" s="402"/>
      <c r="I3" s="402"/>
      <c r="J3" s="402"/>
      <c r="K3" s="402"/>
      <c r="L3" s="402"/>
      <c r="M3" s="403"/>
    </row>
    <row r="4" spans="1:13" ht="11.25" customHeight="1">
      <c r="A4" s="404"/>
      <c r="B4" s="402"/>
      <c r="C4" s="402"/>
      <c r="D4" s="402"/>
      <c r="E4" s="402"/>
      <c r="F4" s="402"/>
      <c r="G4" s="402"/>
      <c r="H4" s="402"/>
      <c r="I4" s="402"/>
      <c r="J4" s="402"/>
      <c r="K4" s="402"/>
      <c r="L4" s="402"/>
      <c r="M4" s="403"/>
    </row>
    <row r="5" spans="1:13" ht="11.25" customHeight="1">
      <c r="A5" s="89"/>
      <c r="B5" s="90"/>
      <c r="C5" s="90"/>
      <c r="D5" s="90"/>
      <c r="E5" s="90"/>
      <c r="F5" s="90"/>
      <c r="G5" s="90"/>
      <c r="H5" s="90"/>
      <c r="I5" s="90"/>
      <c r="J5" s="90"/>
      <c r="K5" s="90"/>
      <c r="L5" s="90"/>
      <c r="M5" s="91"/>
    </row>
    <row r="6" spans="1:13" ht="33.75" customHeight="1">
      <c r="A6" s="404" t="s">
        <v>129</v>
      </c>
      <c r="B6" s="402"/>
      <c r="C6" s="402"/>
      <c r="D6" s="402"/>
      <c r="E6" s="402"/>
      <c r="F6" s="402"/>
      <c r="G6" s="402"/>
      <c r="H6" s="402"/>
      <c r="I6" s="402"/>
      <c r="J6" s="402"/>
      <c r="K6" s="402"/>
      <c r="L6" s="402"/>
      <c r="M6" s="403"/>
    </row>
    <row r="7" spans="1:13" ht="14.25" customHeight="1">
      <c r="A7" s="89"/>
      <c r="B7" s="90"/>
      <c r="C7" s="90"/>
      <c r="D7" s="90"/>
      <c r="E7" s="90"/>
      <c r="F7" s="90"/>
      <c r="G7" s="90"/>
      <c r="H7" s="90"/>
      <c r="I7" s="90"/>
      <c r="J7" s="90"/>
      <c r="K7" s="90"/>
      <c r="L7" s="90"/>
      <c r="M7" s="91"/>
    </row>
    <row r="8" spans="1:13" ht="13.15" customHeight="1">
      <c r="A8" s="89"/>
      <c r="B8" s="90"/>
      <c r="C8" s="90"/>
      <c r="D8" s="90"/>
      <c r="E8" s="90"/>
      <c r="F8" s="90"/>
      <c r="G8" s="90"/>
      <c r="H8" s="90"/>
      <c r="I8" s="90"/>
      <c r="J8" s="90"/>
      <c r="K8" s="90"/>
      <c r="L8" s="90"/>
      <c r="M8" s="91"/>
    </row>
    <row r="9" spans="1:13" ht="17.25" customHeight="1">
      <c r="A9" s="89"/>
      <c r="B9" s="90"/>
      <c r="C9" s="90"/>
      <c r="D9" s="90"/>
      <c r="E9" s="90"/>
      <c r="F9" s="90"/>
      <c r="G9" s="90"/>
      <c r="H9" s="90"/>
      <c r="I9" s="90"/>
      <c r="J9" s="90"/>
      <c r="K9" s="90"/>
      <c r="L9" s="90"/>
      <c r="M9" s="91"/>
    </row>
    <row r="10" spans="1:13" ht="12.75" customHeight="1">
      <c r="A10" s="89"/>
      <c r="B10" s="90"/>
      <c r="C10" s="90"/>
      <c r="D10" s="90"/>
      <c r="E10" s="90"/>
      <c r="F10" s="90"/>
      <c r="G10" s="90"/>
      <c r="H10" s="90"/>
      <c r="I10" s="90"/>
      <c r="J10" s="90"/>
      <c r="K10" s="90"/>
      <c r="L10" s="90"/>
      <c r="M10" s="91"/>
    </row>
    <row r="11" spans="1:13" ht="9" customHeight="1">
      <c r="A11" s="89"/>
      <c r="B11" s="90"/>
      <c r="C11" s="90"/>
      <c r="D11" s="90"/>
      <c r="E11" s="90"/>
      <c r="F11" s="90"/>
      <c r="G11" s="90"/>
      <c r="H11" s="90"/>
      <c r="I11" s="90"/>
      <c r="J11" s="90"/>
      <c r="K11" s="90"/>
      <c r="L11" s="90"/>
      <c r="M11" s="91"/>
    </row>
    <row r="12" spans="1:13" ht="10.5" customHeight="1">
      <c r="A12" s="89"/>
      <c r="B12" s="90"/>
      <c r="C12" s="90"/>
      <c r="D12" s="90"/>
      <c r="E12" s="90"/>
      <c r="F12" s="90"/>
      <c r="G12" s="90"/>
      <c r="H12" s="90"/>
      <c r="I12" s="90"/>
      <c r="J12" s="90"/>
      <c r="K12" s="90"/>
      <c r="L12" s="90"/>
      <c r="M12" s="91"/>
    </row>
    <row r="13" spans="1:13">
      <c r="A13" s="405" t="s">
        <v>539</v>
      </c>
      <c r="B13" s="406"/>
      <c r="C13" s="406"/>
      <c r="D13" s="406"/>
      <c r="E13" s="406"/>
      <c r="F13" s="406"/>
      <c r="G13" s="406"/>
      <c r="H13" s="406"/>
      <c r="I13" s="406"/>
      <c r="J13" s="406"/>
      <c r="K13" s="406"/>
      <c r="L13" s="406"/>
      <c r="M13" s="407"/>
    </row>
    <row r="14" spans="1:13">
      <c r="A14" s="405"/>
      <c r="B14" s="406"/>
      <c r="C14" s="406"/>
      <c r="D14" s="406"/>
      <c r="E14" s="406"/>
      <c r="F14" s="406"/>
      <c r="G14" s="406"/>
      <c r="H14" s="406"/>
      <c r="I14" s="406"/>
      <c r="J14" s="406"/>
      <c r="K14" s="406"/>
      <c r="L14" s="406"/>
      <c r="M14" s="407"/>
    </row>
    <row r="15" spans="1:13" ht="16.5">
      <c r="A15" s="89"/>
      <c r="B15" s="90"/>
      <c r="C15" s="90"/>
      <c r="D15" s="90"/>
      <c r="E15" s="90"/>
      <c r="F15" s="90"/>
      <c r="G15" s="90"/>
      <c r="H15" s="90"/>
      <c r="I15" s="90"/>
      <c r="J15" s="90"/>
      <c r="K15" s="90"/>
      <c r="L15" s="90"/>
      <c r="M15" s="91"/>
    </row>
    <row r="16" spans="1:13" ht="16.5">
      <c r="A16" s="89"/>
      <c r="B16" s="90"/>
      <c r="C16" s="90"/>
      <c r="D16" s="90"/>
      <c r="E16" s="90"/>
      <c r="F16" s="90"/>
      <c r="G16" s="90"/>
      <c r="H16" s="90"/>
      <c r="I16" s="90"/>
      <c r="J16" s="90"/>
      <c r="K16" s="90"/>
      <c r="L16" s="90"/>
      <c r="M16" s="91"/>
    </row>
    <row r="17" spans="1:13" ht="16.5">
      <c r="A17" s="89"/>
      <c r="B17" s="90"/>
      <c r="C17" s="90"/>
      <c r="D17" s="90"/>
      <c r="E17" s="90"/>
      <c r="F17" s="90"/>
      <c r="G17" s="90"/>
      <c r="H17" s="90"/>
      <c r="I17" s="90"/>
      <c r="J17" s="90"/>
      <c r="K17" s="90"/>
      <c r="L17" s="90"/>
      <c r="M17" s="91"/>
    </row>
    <row r="18" spans="1:13" ht="85.5" customHeight="1">
      <c r="A18" s="408" t="s">
        <v>400</v>
      </c>
      <c r="B18" s="409"/>
      <c r="C18" s="409"/>
      <c r="D18" s="409"/>
      <c r="E18" s="409"/>
      <c r="F18" s="409"/>
      <c r="G18" s="409"/>
      <c r="H18" s="409"/>
      <c r="I18" s="409"/>
      <c r="J18" s="409"/>
      <c r="K18" s="409"/>
      <c r="L18" s="409"/>
      <c r="M18" s="410"/>
    </row>
    <row r="19" spans="1:13" ht="16.5">
      <c r="A19" s="89"/>
      <c r="B19" s="90"/>
      <c r="C19" s="90"/>
      <c r="D19" s="90"/>
      <c r="E19" s="90"/>
      <c r="F19" s="90"/>
      <c r="G19" s="90"/>
      <c r="H19" s="90"/>
      <c r="I19" s="90"/>
      <c r="J19" s="90"/>
      <c r="K19" s="90"/>
      <c r="L19" s="90"/>
      <c r="M19" s="91"/>
    </row>
    <row r="20" spans="1:13" ht="16.5">
      <c r="A20" s="89"/>
      <c r="B20" s="90"/>
      <c r="C20" s="90"/>
      <c r="D20" s="90"/>
      <c r="E20" s="90"/>
      <c r="F20" s="90"/>
      <c r="G20" s="90"/>
      <c r="H20" s="90"/>
      <c r="I20" s="90"/>
      <c r="J20" s="90"/>
      <c r="K20" s="90"/>
      <c r="L20" s="90"/>
      <c r="M20" s="91"/>
    </row>
  </sheetData>
  <mergeCells count="4">
    <mergeCell ref="A2:M4"/>
    <mergeCell ref="A6:M6"/>
    <mergeCell ref="A13:M14"/>
    <mergeCell ref="A18:M18"/>
  </mergeCells>
  <phoneticPr fontId="3" type="noConversion"/>
  <pageMargins left="0.7" right="0.7" top="0.75" bottom="0.75" header="0.3" footer="0.3"/>
  <pageSetup paperSize="9" scale="5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7"/>
  <sheetViews>
    <sheetView workbookViewId="0">
      <selection activeCell="C10" sqref="C10"/>
    </sheetView>
  </sheetViews>
  <sheetFormatPr defaultColWidth="9.42578125" defaultRowHeight="12.75"/>
  <cols>
    <col min="1" max="1" width="9.42578125" style="88"/>
    <col min="2" max="2" width="9.7109375" style="88" customWidth="1"/>
    <col min="3" max="3" width="4.5703125" style="88" customWidth="1"/>
    <col min="4" max="4" width="19.5703125" style="88" customWidth="1"/>
    <col min="5" max="5" width="8" style="88" customWidth="1"/>
    <col min="6" max="6" width="6.42578125" style="88" customWidth="1"/>
    <col min="7" max="7" width="19.5703125" style="88" customWidth="1"/>
    <col min="8" max="8" width="7.140625" style="88" customWidth="1"/>
    <col min="9" max="9" width="8.5703125" style="88" customWidth="1"/>
    <col min="10" max="10" width="13.42578125" style="88" customWidth="1"/>
    <col min="11" max="13" width="9.42578125" style="88"/>
    <col min="14" max="14" width="43.140625" style="88" bestFit="1" customWidth="1"/>
    <col min="15" max="16384" width="9.42578125" style="88"/>
  </cols>
  <sheetData>
    <row r="1" spans="1:10">
      <c r="A1" s="413" t="s">
        <v>131</v>
      </c>
      <c r="B1" s="414"/>
      <c r="C1" s="414"/>
      <c r="D1" s="414"/>
      <c r="E1" s="414"/>
      <c r="F1" s="414"/>
      <c r="G1" s="414"/>
      <c r="H1" s="414"/>
      <c r="I1" s="414"/>
      <c r="J1" s="415"/>
    </row>
    <row r="2" spans="1:10">
      <c r="A2" s="416"/>
      <c r="B2" s="417"/>
      <c r="C2" s="417"/>
      <c r="D2" s="417"/>
      <c r="E2" s="417"/>
      <c r="F2" s="417"/>
      <c r="G2" s="417"/>
      <c r="H2" s="417"/>
      <c r="I2" s="417"/>
      <c r="J2" s="418"/>
    </row>
    <row r="3" spans="1:10">
      <c r="A3" s="92"/>
      <c r="B3" s="93"/>
      <c r="C3" s="93"/>
      <c r="D3" s="93"/>
      <c r="E3" s="93"/>
      <c r="F3" s="93"/>
      <c r="G3" s="93"/>
      <c r="H3" s="93"/>
      <c r="I3" s="93"/>
      <c r="J3" s="94"/>
    </row>
    <row r="4" spans="1:10" ht="18" customHeight="1">
      <c r="A4" s="419" t="s">
        <v>132</v>
      </c>
      <c r="B4" s="412"/>
      <c r="C4" s="97" t="str">
        <f>표지!A2</f>
        <v>2026년 대부도 도로 내 관목 및 수목 정비공사</v>
      </c>
      <c r="D4" s="93"/>
      <c r="E4" s="93"/>
      <c r="F4" s="93"/>
      <c r="G4" s="93"/>
      <c r="H4" s="93"/>
      <c r="I4" s="93"/>
      <c r="J4" s="94"/>
    </row>
    <row r="5" spans="1:10" ht="18" customHeight="1">
      <c r="A5" s="92"/>
      <c r="B5" s="93"/>
      <c r="C5" s="93"/>
      <c r="D5" s="93"/>
      <c r="E5" s="93"/>
      <c r="F5" s="93"/>
      <c r="G5" s="93"/>
      <c r="H5" s="93"/>
      <c r="I5" s="93"/>
      <c r="J5" s="94"/>
    </row>
    <row r="6" spans="1:10" ht="18" customHeight="1">
      <c r="A6" s="419" t="s">
        <v>133</v>
      </c>
      <c r="B6" s="412"/>
      <c r="C6" s="224" t="s">
        <v>586</v>
      </c>
      <c r="D6" s="98"/>
      <c r="E6" s="93"/>
      <c r="F6" s="93"/>
      <c r="G6" s="93"/>
      <c r="H6" s="93"/>
      <c r="I6" s="93"/>
      <c r="J6" s="94"/>
    </row>
    <row r="7" spans="1:10" ht="18" customHeight="1">
      <c r="A7" s="92"/>
      <c r="B7" s="93"/>
      <c r="C7" s="93"/>
      <c r="D7" s="93"/>
      <c r="E7" s="93"/>
      <c r="F7" s="93"/>
      <c r="G7" s="93"/>
      <c r="H7" s="93"/>
      <c r="I7" s="93"/>
      <c r="J7" s="94"/>
    </row>
    <row r="8" spans="1:10" ht="37.9" customHeight="1">
      <c r="A8" s="419" t="s">
        <v>134</v>
      </c>
      <c r="B8" s="412"/>
      <c r="C8" s="420" t="s">
        <v>587</v>
      </c>
      <c r="D8" s="420"/>
      <c r="E8" s="420"/>
      <c r="F8" s="420"/>
      <c r="G8" s="420"/>
      <c r="H8" s="420"/>
      <c r="I8" s="420"/>
      <c r="J8" s="94"/>
    </row>
    <row r="9" spans="1:10" ht="37.9" customHeight="1">
      <c r="A9" s="92"/>
      <c r="B9" s="93"/>
      <c r="C9" s="420"/>
      <c r="D9" s="420"/>
      <c r="E9" s="420"/>
      <c r="F9" s="420"/>
      <c r="G9" s="420"/>
      <c r="H9" s="420"/>
      <c r="I9" s="420"/>
      <c r="J9" s="94"/>
    </row>
    <row r="10" spans="1:10" ht="18" customHeight="1">
      <c r="A10" s="92"/>
      <c r="B10" s="93"/>
      <c r="C10" s="93"/>
      <c r="D10" s="93"/>
      <c r="E10" s="93"/>
      <c r="F10" s="93"/>
      <c r="G10" s="93"/>
      <c r="H10" s="93"/>
      <c r="I10" s="93"/>
      <c r="J10" s="94"/>
    </row>
    <row r="11" spans="1:10" ht="18" customHeight="1">
      <c r="A11" s="419" t="s">
        <v>135</v>
      </c>
      <c r="B11" s="412"/>
      <c r="C11" s="411" t="s">
        <v>585</v>
      </c>
      <c r="D11" s="412"/>
      <c r="E11" s="412"/>
      <c r="F11" s="412"/>
      <c r="G11" s="412"/>
      <c r="H11" s="412"/>
      <c r="I11" s="412"/>
      <c r="J11" s="94"/>
    </row>
    <row r="12" spans="1:10" ht="18" customHeight="1">
      <c r="A12" s="95"/>
      <c r="B12" s="96"/>
      <c r="C12" s="411" t="s">
        <v>570</v>
      </c>
      <c r="D12" s="412"/>
      <c r="E12" s="412"/>
      <c r="F12" s="412"/>
      <c r="G12" s="412"/>
      <c r="H12" s="412"/>
      <c r="I12" s="412"/>
      <c r="J12" s="94"/>
    </row>
    <row r="13" spans="1:10" ht="18" customHeight="1">
      <c r="A13" s="95"/>
      <c r="B13" s="96"/>
      <c r="C13" s="93"/>
      <c r="D13" s="93"/>
      <c r="E13" s="93"/>
      <c r="F13" s="93"/>
      <c r="G13" s="93"/>
      <c r="H13" s="93"/>
      <c r="I13" s="93"/>
      <c r="J13" s="94"/>
    </row>
    <row r="14" spans="1:10" ht="18" customHeight="1">
      <c r="A14" s="92"/>
      <c r="B14" s="93"/>
      <c r="C14" s="93"/>
      <c r="D14" s="93"/>
      <c r="E14" s="93"/>
      <c r="F14" s="93"/>
      <c r="G14" s="93"/>
      <c r="H14" s="93"/>
      <c r="I14" s="93"/>
      <c r="J14" s="94"/>
    </row>
    <row r="15" spans="1:10" ht="18" customHeight="1">
      <c r="A15" s="92" t="s">
        <v>136</v>
      </c>
      <c r="B15" s="93"/>
      <c r="C15" s="93"/>
      <c r="D15" s="93"/>
      <c r="E15" s="93"/>
      <c r="F15" s="93"/>
      <c r="G15" s="93"/>
      <c r="H15" s="93"/>
      <c r="I15" s="93"/>
      <c r="J15" s="94"/>
    </row>
    <row r="16" spans="1:10" ht="18" customHeight="1">
      <c r="A16" s="92"/>
      <c r="B16" s="93"/>
      <c r="C16" s="93"/>
      <c r="D16" s="93"/>
      <c r="E16" s="93"/>
      <c r="F16" s="93"/>
      <c r="G16" s="93"/>
      <c r="H16" s="93"/>
      <c r="I16" s="93"/>
      <c r="J16" s="94"/>
    </row>
    <row r="17" spans="1:10" ht="18" customHeight="1">
      <c r="A17" s="92" t="s">
        <v>571</v>
      </c>
      <c r="B17" s="93"/>
      <c r="C17" s="93"/>
      <c r="D17" s="93"/>
      <c r="E17" s="93"/>
      <c r="F17" s="93"/>
      <c r="G17" s="93"/>
      <c r="H17" s="93"/>
      <c r="I17" s="93"/>
      <c r="J17" s="94"/>
    </row>
    <row r="18" spans="1:10" ht="18" customHeight="1">
      <c r="A18" s="92"/>
      <c r="B18" s="93"/>
      <c r="C18" s="93"/>
      <c r="D18" s="93"/>
      <c r="E18" s="93"/>
      <c r="F18" s="93"/>
      <c r="G18" s="93"/>
      <c r="H18" s="93"/>
      <c r="I18" s="93"/>
      <c r="J18" s="94"/>
    </row>
    <row r="19" spans="1:10" ht="18" customHeight="1">
      <c r="A19" s="92" t="s">
        <v>137</v>
      </c>
      <c r="B19" s="93"/>
      <c r="C19" s="93"/>
      <c r="D19" s="93"/>
      <c r="E19" s="93"/>
      <c r="F19" s="93"/>
      <c r="G19" s="93"/>
      <c r="H19" s="93"/>
      <c r="I19" s="93"/>
      <c r="J19" s="94"/>
    </row>
    <row r="20" spans="1:10" ht="18" customHeight="1">
      <c r="A20" s="92" t="s">
        <v>138</v>
      </c>
      <c r="B20" s="93"/>
      <c r="C20" s="93"/>
      <c r="D20" s="93"/>
      <c r="E20" s="93"/>
      <c r="F20" s="93"/>
      <c r="G20" s="93"/>
      <c r="H20" s="93"/>
      <c r="I20" s="93"/>
      <c r="J20" s="94"/>
    </row>
    <row r="21" spans="1:10" ht="18" customHeight="1">
      <c r="A21" s="92" t="s">
        <v>139</v>
      </c>
      <c r="B21" s="93"/>
      <c r="C21" s="93"/>
      <c r="D21" s="93"/>
      <c r="E21" s="93"/>
      <c r="F21" s="93"/>
      <c r="G21" s="93"/>
      <c r="H21" s="93"/>
      <c r="I21" s="93"/>
      <c r="J21" s="94"/>
    </row>
    <row r="22" spans="1:10" ht="18" customHeight="1">
      <c r="A22" s="92" t="s">
        <v>140</v>
      </c>
      <c r="B22" s="93"/>
      <c r="C22" s="93"/>
      <c r="D22" s="93"/>
      <c r="E22" s="93"/>
      <c r="F22" s="93"/>
      <c r="G22" s="93"/>
      <c r="H22" s="93"/>
      <c r="I22" s="93"/>
      <c r="J22" s="94"/>
    </row>
    <row r="23" spans="1:10" ht="18" customHeight="1">
      <c r="A23" s="92" t="s">
        <v>141</v>
      </c>
      <c r="B23" s="93"/>
      <c r="C23" s="93"/>
      <c r="D23" s="93"/>
      <c r="E23" s="93"/>
      <c r="F23" s="93"/>
      <c r="G23" s="93"/>
      <c r="H23" s="93"/>
      <c r="I23" s="93"/>
      <c r="J23" s="94"/>
    </row>
    <row r="24" spans="1:10" ht="18" customHeight="1">
      <c r="A24" s="92" t="s">
        <v>142</v>
      </c>
      <c r="B24" s="93"/>
      <c r="C24" s="93"/>
      <c r="D24" s="93"/>
      <c r="E24" s="93"/>
      <c r="F24" s="93"/>
      <c r="G24" s="93"/>
      <c r="H24" s="93"/>
      <c r="I24" s="93"/>
      <c r="J24" s="94"/>
    </row>
    <row r="25" spans="1:10" ht="18" customHeight="1">
      <c r="A25" s="92"/>
      <c r="B25" s="93"/>
      <c r="C25" s="93"/>
      <c r="D25" s="93"/>
      <c r="E25" s="93"/>
      <c r="F25" s="93"/>
      <c r="G25" s="93"/>
      <c r="H25" s="93"/>
      <c r="I25" s="93"/>
      <c r="J25" s="94"/>
    </row>
    <row r="26" spans="1:10" ht="18" customHeight="1">
      <c r="A26" s="92" t="s">
        <v>143</v>
      </c>
      <c r="B26" s="93"/>
      <c r="C26" s="93"/>
      <c r="D26" s="93"/>
      <c r="E26" s="93"/>
      <c r="F26" s="93"/>
      <c r="G26" s="93"/>
      <c r="H26" s="93"/>
      <c r="I26" s="93"/>
      <c r="J26" s="94"/>
    </row>
    <row r="27" spans="1:10" ht="18" customHeight="1">
      <c r="A27" s="92" t="s">
        <v>144</v>
      </c>
      <c r="B27" s="93"/>
      <c r="C27" s="93"/>
      <c r="D27" s="93"/>
      <c r="E27" s="93"/>
      <c r="F27" s="93"/>
      <c r="G27" s="93"/>
      <c r="H27" s="93"/>
      <c r="I27" s="93"/>
      <c r="J27" s="94"/>
    </row>
    <row r="28" spans="1:10" ht="18" customHeight="1">
      <c r="A28" s="92" t="s">
        <v>145</v>
      </c>
      <c r="B28" s="93"/>
      <c r="C28" s="93"/>
      <c r="D28" s="93"/>
      <c r="E28" s="93"/>
      <c r="F28" s="93"/>
      <c r="G28" s="93"/>
      <c r="H28" s="93"/>
      <c r="I28" s="93"/>
      <c r="J28" s="94"/>
    </row>
    <row r="29" spans="1:10" ht="18" customHeight="1">
      <c r="A29" s="92" t="s">
        <v>146</v>
      </c>
      <c r="B29" s="93"/>
      <c r="C29" s="93"/>
      <c r="D29" s="93"/>
      <c r="E29" s="93"/>
      <c r="F29" s="93"/>
      <c r="G29" s="93"/>
      <c r="H29" s="93"/>
      <c r="I29" s="93"/>
      <c r="J29" s="94"/>
    </row>
    <row r="30" spans="1:10" ht="18" customHeight="1">
      <c r="A30" s="92"/>
      <c r="B30" s="93"/>
      <c r="C30" s="93"/>
      <c r="D30" s="93"/>
      <c r="E30" s="93"/>
      <c r="F30" s="93"/>
      <c r="G30" s="93"/>
      <c r="H30" s="93"/>
      <c r="I30" s="93"/>
      <c r="J30" s="94"/>
    </row>
    <row r="31" spans="1:10" ht="18" customHeight="1">
      <c r="A31" s="92" t="s">
        <v>147</v>
      </c>
      <c r="B31" s="93"/>
      <c r="C31" s="93"/>
      <c r="D31" s="93"/>
      <c r="E31" s="93"/>
      <c r="F31" s="93"/>
      <c r="G31" s="93"/>
      <c r="H31" s="93"/>
      <c r="I31" s="93"/>
      <c r="J31" s="94"/>
    </row>
    <row r="32" spans="1:10" ht="18" customHeight="1">
      <c r="A32" s="92" t="s">
        <v>148</v>
      </c>
      <c r="B32" s="93"/>
      <c r="C32" s="93"/>
      <c r="D32" s="93"/>
      <c r="E32" s="93"/>
      <c r="F32" s="93"/>
      <c r="G32" s="93"/>
      <c r="H32" s="93"/>
      <c r="I32" s="93"/>
      <c r="J32" s="94"/>
    </row>
    <row r="33" spans="1:10" ht="18" customHeight="1">
      <c r="A33" s="92" t="s">
        <v>149</v>
      </c>
      <c r="B33" s="93"/>
      <c r="C33" s="93"/>
      <c r="D33" s="93"/>
      <c r="E33" s="93"/>
      <c r="F33" s="93"/>
      <c r="G33" s="93"/>
      <c r="H33" s="93"/>
      <c r="I33" s="93"/>
      <c r="J33" s="94"/>
    </row>
    <row r="34" spans="1:10" ht="18" customHeight="1">
      <c r="A34" s="92" t="s">
        <v>150</v>
      </c>
      <c r="B34" s="93"/>
      <c r="C34" s="93"/>
      <c r="D34" s="93"/>
      <c r="E34" s="93"/>
      <c r="F34" s="93"/>
      <c r="G34" s="93"/>
      <c r="H34" s="93"/>
      <c r="I34" s="93"/>
      <c r="J34" s="94"/>
    </row>
    <row r="35" spans="1:10" ht="18" customHeight="1">
      <c r="A35" s="92" t="s">
        <v>151</v>
      </c>
      <c r="B35" s="93"/>
      <c r="C35" s="93"/>
      <c r="D35" s="93"/>
      <c r="E35" s="93"/>
      <c r="F35" s="93"/>
      <c r="G35" s="93"/>
      <c r="H35" s="93"/>
      <c r="I35" s="93"/>
      <c r="J35" s="94"/>
    </row>
    <row r="36" spans="1:10" ht="18" customHeight="1">
      <c r="A36" s="92" t="s">
        <v>152</v>
      </c>
      <c r="B36" s="93"/>
      <c r="C36" s="93"/>
      <c r="D36" s="93"/>
      <c r="E36" s="93"/>
      <c r="F36" s="93"/>
      <c r="G36" s="93"/>
      <c r="H36" s="93"/>
      <c r="I36" s="93"/>
      <c r="J36" s="94"/>
    </row>
    <row r="37" spans="1:10" ht="18" customHeight="1">
      <c r="A37" s="92" t="s">
        <v>153</v>
      </c>
      <c r="B37" s="93"/>
      <c r="C37" s="93"/>
      <c r="D37" s="93"/>
      <c r="E37" s="93"/>
      <c r="F37" s="93"/>
      <c r="G37" s="93"/>
      <c r="H37" s="93"/>
      <c r="I37" s="93"/>
      <c r="J37" s="94"/>
    </row>
    <row r="38" spans="1:10" ht="18" customHeight="1">
      <c r="A38" s="92" t="s">
        <v>154</v>
      </c>
      <c r="B38" s="93"/>
      <c r="C38" s="93"/>
      <c r="D38" s="93"/>
      <c r="E38" s="93"/>
      <c r="F38" s="93"/>
      <c r="G38" s="93"/>
      <c r="H38" s="93"/>
      <c r="I38" s="93"/>
      <c r="J38" s="94"/>
    </row>
    <row r="39" spans="1:10" ht="18" customHeight="1">
      <c r="A39" s="92" t="s">
        <v>155</v>
      </c>
      <c r="B39" s="93"/>
      <c r="C39" s="93"/>
      <c r="D39" s="93"/>
      <c r="E39" s="93"/>
      <c r="F39" s="93"/>
      <c r="G39" s="93"/>
      <c r="H39" s="93"/>
      <c r="I39" s="93"/>
      <c r="J39" s="94"/>
    </row>
    <row r="40" spans="1:10" ht="18" customHeight="1">
      <c r="A40" s="92" t="s">
        <v>156</v>
      </c>
      <c r="B40" s="93"/>
      <c r="C40" s="93"/>
      <c r="D40" s="93"/>
      <c r="E40" s="93"/>
      <c r="F40" s="93"/>
      <c r="G40" s="93"/>
      <c r="H40" s="93"/>
      <c r="I40" s="93"/>
      <c r="J40" s="94"/>
    </row>
    <row r="41" spans="1:10" ht="18" customHeight="1">
      <c r="A41" s="92" t="s">
        <v>157</v>
      </c>
      <c r="B41" s="93"/>
      <c r="C41" s="93"/>
      <c r="D41" s="93"/>
      <c r="E41" s="93"/>
      <c r="F41" s="93"/>
      <c r="G41" s="93"/>
      <c r="H41" s="93"/>
      <c r="I41" s="93"/>
      <c r="J41" s="94"/>
    </row>
    <row r="42" spans="1:10" ht="18" customHeight="1">
      <c r="A42" s="92"/>
      <c r="B42" s="93"/>
      <c r="C42" s="93"/>
      <c r="D42" s="93"/>
      <c r="E42" s="93"/>
      <c r="F42" s="93"/>
      <c r="G42" s="93"/>
      <c r="H42" s="93"/>
      <c r="I42" s="93"/>
      <c r="J42" s="94"/>
    </row>
    <row r="43" spans="1:10" ht="18" customHeight="1">
      <c r="A43" s="92" t="s">
        <v>158</v>
      </c>
      <c r="B43" s="93"/>
      <c r="C43" s="93"/>
      <c r="D43" s="93"/>
      <c r="E43" s="93"/>
      <c r="F43" s="93"/>
      <c r="G43" s="93"/>
      <c r="H43" s="93"/>
      <c r="I43" s="93"/>
      <c r="J43" s="94"/>
    </row>
    <row r="44" spans="1:10" ht="18" customHeight="1">
      <c r="A44" s="92" t="s">
        <v>159</v>
      </c>
      <c r="B44" s="93"/>
      <c r="C44" s="93"/>
      <c r="D44" s="93"/>
      <c r="E44" s="93"/>
      <c r="F44" s="93"/>
      <c r="G44" s="93"/>
      <c r="H44" s="93"/>
      <c r="I44" s="93"/>
      <c r="J44" s="94"/>
    </row>
    <row r="45" spans="1:10" ht="18" customHeight="1">
      <c r="A45" s="92" t="s">
        <v>160</v>
      </c>
      <c r="B45" s="93"/>
      <c r="C45" s="93"/>
      <c r="D45" s="93"/>
      <c r="E45" s="93"/>
      <c r="F45" s="93"/>
      <c r="G45" s="93"/>
      <c r="H45" s="93"/>
      <c r="I45" s="93"/>
      <c r="J45" s="94"/>
    </row>
    <row r="46" spans="1:10" ht="18" customHeight="1">
      <c r="A46" s="92" t="s">
        <v>161</v>
      </c>
      <c r="B46" s="93"/>
      <c r="C46" s="93"/>
      <c r="D46" s="93"/>
      <c r="E46" s="93"/>
      <c r="F46" s="93"/>
      <c r="G46" s="93"/>
      <c r="H46" s="93"/>
      <c r="I46" s="93"/>
      <c r="J46" s="94"/>
    </row>
    <row r="47" spans="1:10" ht="18" customHeight="1">
      <c r="A47" s="92" t="s">
        <v>162</v>
      </c>
      <c r="B47" s="93"/>
      <c r="C47" s="93"/>
      <c r="D47" s="93"/>
      <c r="E47" s="93"/>
      <c r="F47" s="93"/>
      <c r="G47" s="93"/>
      <c r="H47" s="93"/>
      <c r="I47" s="93"/>
      <c r="J47" s="94"/>
    </row>
    <row r="48" spans="1:10" ht="18" customHeight="1">
      <c r="A48" s="92" t="s">
        <v>163</v>
      </c>
      <c r="B48" s="93"/>
      <c r="C48" s="93"/>
      <c r="D48" s="93"/>
      <c r="E48" s="93"/>
      <c r="F48" s="93"/>
      <c r="G48" s="93"/>
      <c r="H48" s="93"/>
      <c r="I48" s="93"/>
      <c r="J48" s="94"/>
    </row>
    <row r="49" spans="1:10" ht="18" customHeight="1">
      <c r="A49" s="92" t="s">
        <v>164</v>
      </c>
      <c r="B49" s="93"/>
      <c r="C49" s="93"/>
      <c r="D49" s="93"/>
      <c r="E49" s="93"/>
      <c r="F49" s="93"/>
      <c r="G49" s="93"/>
      <c r="H49" s="93"/>
      <c r="I49" s="93"/>
      <c r="J49" s="94"/>
    </row>
    <row r="50" spans="1:10" ht="18" customHeight="1">
      <c r="A50" s="92" t="s">
        <v>165</v>
      </c>
      <c r="B50" s="93"/>
      <c r="C50" s="93"/>
      <c r="D50" s="93"/>
      <c r="E50" s="93"/>
      <c r="F50" s="93"/>
      <c r="G50" s="93"/>
      <c r="H50" s="93"/>
      <c r="I50" s="93"/>
      <c r="J50" s="94"/>
    </row>
    <row r="51" spans="1:10" ht="18" customHeight="1">
      <c r="A51" s="92"/>
      <c r="B51" s="93"/>
      <c r="C51" s="93"/>
      <c r="D51" s="93"/>
      <c r="E51" s="93"/>
      <c r="F51" s="93"/>
      <c r="G51" s="93"/>
      <c r="H51" s="93"/>
      <c r="I51" s="93"/>
      <c r="J51" s="94"/>
    </row>
    <row r="52" spans="1:10" ht="18" customHeight="1">
      <c r="A52" s="92" t="s">
        <v>166</v>
      </c>
      <c r="B52" s="93"/>
      <c r="C52" s="93"/>
      <c r="D52" s="93"/>
      <c r="E52" s="93"/>
      <c r="F52" s="93"/>
      <c r="G52" s="93"/>
      <c r="H52" s="93"/>
      <c r="I52" s="93"/>
      <c r="J52" s="94"/>
    </row>
    <row r="53" spans="1:10" ht="18" customHeight="1">
      <c r="A53" s="92" t="s">
        <v>167</v>
      </c>
      <c r="B53" s="93"/>
      <c r="C53" s="93"/>
      <c r="D53" s="93"/>
      <c r="E53" s="93"/>
      <c r="F53" s="93"/>
      <c r="G53" s="93"/>
      <c r="H53" s="93"/>
      <c r="I53" s="93"/>
      <c r="J53" s="94"/>
    </row>
    <row r="54" spans="1:10" ht="18" customHeight="1">
      <c r="A54" s="92" t="s">
        <v>168</v>
      </c>
      <c r="B54" s="93"/>
      <c r="C54" s="93"/>
      <c r="D54" s="93"/>
      <c r="E54" s="93"/>
      <c r="F54" s="93"/>
      <c r="G54" s="93"/>
      <c r="H54" s="93"/>
      <c r="I54" s="93"/>
      <c r="J54" s="94"/>
    </row>
    <row r="55" spans="1:10" ht="18" customHeight="1">
      <c r="A55" s="92" t="s">
        <v>169</v>
      </c>
      <c r="B55" s="93"/>
      <c r="C55" s="93"/>
      <c r="D55" s="93"/>
      <c r="E55" s="93"/>
      <c r="F55" s="93"/>
      <c r="G55" s="93"/>
      <c r="H55" s="93"/>
      <c r="I55" s="93"/>
      <c r="J55" s="94"/>
    </row>
    <row r="56" spans="1:10" ht="18" customHeight="1">
      <c r="A56" s="92" t="s">
        <v>170</v>
      </c>
      <c r="B56" s="93"/>
      <c r="C56" s="93"/>
      <c r="D56" s="93"/>
      <c r="E56" s="93"/>
      <c r="F56" s="93"/>
      <c r="G56" s="93"/>
      <c r="H56" s="93"/>
      <c r="I56" s="93"/>
      <c r="J56" s="94"/>
    </row>
    <row r="57" spans="1:10" ht="18" customHeight="1">
      <c r="A57" s="92" t="s">
        <v>171</v>
      </c>
      <c r="B57" s="93"/>
      <c r="C57" s="93"/>
      <c r="D57" s="93"/>
      <c r="E57" s="93"/>
      <c r="F57" s="93"/>
      <c r="G57" s="93"/>
      <c r="H57" s="93"/>
      <c r="I57" s="93"/>
      <c r="J57" s="94"/>
    </row>
    <row r="58" spans="1:10" ht="18" customHeight="1">
      <c r="A58" s="92" t="s">
        <v>172</v>
      </c>
      <c r="B58" s="93"/>
      <c r="C58" s="93"/>
      <c r="D58" s="93"/>
      <c r="E58" s="93"/>
      <c r="F58" s="93"/>
      <c r="G58" s="93"/>
      <c r="H58" s="93"/>
      <c r="I58" s="93"/>
      <c r="J58" s="94"/>
    </row>
    <row r="59" spans="1:10" ht="18" customHeight="1">
      <c r="A59" s="92" t="s">
        <v>173</v>
      </c>
      <c r="B59" s="93"/>
      <c r="C59" s="93"/>
      <c r="D59" s="93"/>
      <c r="E59" s="93"/>
      <c r="F59" s="93"/>
      <c r="G59" s="93"/>
      <c r="H59" s="93"/>
      <c r="I59" s="93"/>
      <c r="J59" s="94"/>
    </row>
    <row r="60" spans="1:10" ht="18" customHeight="1">
      <c r="A60" s="92" t="s">
        <v>174</v>
      </c>
      <c r="B60" s="93"/>
      <c r="C60" s="93"/>
      <c r="D60" s="93"/>
      <c r="E60" s="93"/>
      <c r="F60" s="93"/>
      <c r="G60" s="93"/>
      <c r="H60" s="93"/>
      <c r="I60" s="93"/>
      <c r="J60" s="94"/>
    </row>
    <row r="61" spans="1:10" ht="18" customHeight="1">
      <c r="A61" s="92"/>
      <c r="B61" s="93"/>
      <c r="C61" s="93"/>
      <c r="D61" s="93"/>
      <c r="E61" s="93"/>
      <c r="F61" s="93"/>
      <c r="G61" s="93"/>
      <c r="H61" s="93"/>
      <c r="I61" s="93"/>
      <c r="J61" s="94"/>
    </row>
    <row r="62" spans="1:10" ht="18" customHeight="1">
      <c r="A62" s="92" t="s">
        <v>175</v>
      </c>
      <c r="B62" s="93"/>
      <c r="C62" s="93"/>
      <c r="D62" s="93"/>
      <c r="E62" s="93"/>
      <c r="F62" s="93"/>
      <c r="G62" s="93"/>
      <c r="H62" s="93"/>
      <c r="I62" s="93"/>
      <c r="J62" s="94"/>
    </row>
    <row r="63" spans="1:10" ht="18" customHeight="1">
      <c r="A63" s="92" t="s">
        <v>176</v>
      </c>
      <c r="B63" s="93"/>
      <c r="C63" s="93"/>
      <c r="D63" s="93"/>
      <c r="E63" s="93"/>
      <c r="F63" s="93"/>
      <c r="G63" s="93"/>
      <c r="H63" s="93"/>
      <c r="I63" s="93"/>
      <c r="J63" s="94"/>
    </row>
    <row r="64" spans="1:10" ht="18" customHeight="1">
      <c r="A64" s="92" t="s">
        <v>177</v>
      </c>
      <c r="B64" s="93"/>
      <c r="C64" s="93"/>
      <c r="D64" s="93"/>
      <c r="E64" s="93"/>
      <c r="F64" s="93"/>
      <c r="G64" s="93"/>
      <c r="H64" s="93"/>
      <c r="I64" s="93"/>
      <c r="J64" s="94"/>
    </row>
    <row r="65" spans="1:10" ht="18" customHeight="1">
      <c r="A65" s="92" t="s">
        <v>178</v>
      </c>
      <c r="B65" s="93"/>
      <c r="C65" s="93"/>
      <c r="D65" s="93"/>
      <c r="E65" s="93"/>
      <c r="F65" s="93"/>
      <c r="G65" s="93"/>
      <c r="H65" s="93"/>
      <c r="I65" s="93"/>
      <c r="J65" s="94"/>
    </row>
    <row r="66" spans="1:10" ht="18" customHeight="1">
      <c r="A66" s="92" t="s">
        <v>179</v>
      </c>
      <c r="B66" s="93"/>
      <c r="C66" s="93"/>
      <c r="D66" s="93"/>
      <c r="E66" s="93"/>
      <c r="F66" s="93"/>
      <c r="G66" s="93"/>
      <c r="H66" s="93"/>
      <c r="I66" s="93"/>
      <c r="J66" s="94"/>
    </row>
    <row r="67" spans="1:10" ht="18" customHeight="1" thickBot="1">
      <c r="A67" s="99"/>
      <c r="B67" s="100"/>
      <c r="C67" s="100"/>
      <c r="D67" s="100"/>
      <c r="E67" s="100"/>
      <c r="F67" s="100"/>
      <c r="G67" s="100"/>
      <c r="H67" s="100"/>
      <c r="I67" s="100"/>
      <c r="J67" s="101"/>
    </row>
  </sheetData>
  <mergeCells count="8">
    <mergeCell ref="C12:I12"/>
    <mergeCell ref="A1:J2"/>
    <mergeCell ref="A4:B4"/>
    <mergeCell ref="A6:B6"/>
    <mergeCell ref="A8:B8"/>
    <mergeCell ref="C8:I9"/>
    <mergeCell ref="A11:B11"/>
    <mergeCell ref="C11:I11"/>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1"/>
  <sheetViews>
    <sheetView zoomScale="85" zoomScaleNormal="85" workbookViewId="0">
      <selection activeCell="C38" sqref="C38"/>
    </sheetView>
  </sheetViews>
  <sheetFormatPr defaultColWidth="9.42578125" defaultRowHeight="12.75"/>
  <cols>
    <col min="1" max="11" width="14" style="88" customWidth="1"/>
    <col min="12" max="16384" width="9.42578125" style="88"/>
  </cols>
  <sheetData>
    <row r="1" spans="1:11" ht="30" customHeight="1">
      <c r="A1" s="413" t="s">
        <v>180</v>
      </c>
      <c r="B1" s="414"/>
      <c r="C1" s="414"/>
      <c r="D1" s="414"/>
      <c r="E1" s="414"/>
      <c r="F1" s="414"/>
      <c r="G1" s="414"/>
      <c r="H1" s="414"/>
      <c r="I1" s="414"/>
      <c r="J1" s="414"/>
      <c r="K1" s="415"/>
    </row>
    <row r="2" spans="1:11" ht="9.75" customHeight="1">
      <c r="A2" s="92"/>
      <c r="B2" s="93"/>
      <c r="C2" s="93"/>
      <c r="D2" s="93"/>
      <c r="E2" s="93"/>
      <c r="F2" s="93"/>
      <c r="G2" s="93"/>
      <c r="H2" s="93"/>
      <c r="I2" s="93"/>
      <c r="J2" s="93"/>
      <c r="K2" s="94"/>
    </row>
    <row r="3" spans="1:11" ht="18" customHeight="1">
      <c r="A3" s="92" t="s">
        <v>181</v>
      </c>
      <c r="B3" s="93"/>
      <c r="C3" s="93"/>
      <c r="D3" s="93"/>
      <c r="E3" s="93"/>
      <c r="F3" s="93"/>
      <c r="G3" s="93"/>
      <c r="H3" s="93"/>
      <c r="I3" s="93"/>
      <c r="J3" s="93"/>
      <c r="K3" s="94"/>
    </row>
    <row r="4" spans="1:11" ht="14.1" customHeight="1">
      <c r="A4" s="92"/>
      <c r="B4" s="93"/>
      <c r="C4" s="93"/>
      <c r="D4" s="93"/>
      <c r="E4" s="93"/>
      <c r="F4" s="93"/>
      <c r="G4" s="93"/>
      <c r="H4" s="93"/>
      <c r="I4" s="93"/>
      <c r="J4" s="93"/>
      <c r="K4" s="94"/>
    </row>
    <row r="5" spans="1:11" ht="18" customHeight="1">
      <c r="A5" s="92" t="s">
        <v>182</v>
      </c>
      <c r="B5" s="93"/>
      <c r="C5" s="93"/>
      <c r="D5" s="93"/>
      <c r="E5" s="93"/>
      <c r="F5" s="93"/>
      <c r="G5" s="93"/>
      <c r="H5" s="93"/>
      <c r="I5" s="93"/>
      <c r="J5" s="93"/>
      <c r="K5" s="94"/>
    </row>
    <row r="6" spans="1:11" ht="14.1" customHeight="1">
      <c r="A6" s="92"/>
      <c r="B6" s="93"/>
      <c r="C6" s="93"/>
      <c r="D6" s="93"/>
      <c r="E6" s="93"/>
      <c r="F6" s="93"/>
      <c r="G6" s="93"/>
      <c r="H6" s="93"/>
      <c r="I6" s="93"/>
      <c r="J6" s="93"/>
      <c r="K6" s="94"/>
    </row>
    <row r="7" spans="1:11" ht="18" customHeight="1">
      <c r="A7" s="92" t="s">
        <v>183</v>
      </c>
      <c r="B7" s="93"/>
      <c r="C7" s="93"/>
      <c r="D7" s="93"/>
      <c r="E7" s="93"/>
      <c r="F7" s="93"/>
      <c r="G7" s="93"/>
      <c r="H7" s="93"/>
      <c r="I7" s="93"/>
      <c r="J7" s="93"/>
      <c r="K7" s="94"/>
    </row>
    <row r="8" spans="1:11" ht="14.1" customHeight="1">
      <c r="A8" s="92"/>
      <c r="B8" s="93"/>
      <c r="C8" s="93"/>
      <c r="D8" s="93"/>
      <c r="E8" s="93"/>
      <c r="F8" s="93"/>
      <c r="G8" s="93"/>
      <c r="H8" s="93"/>
      <c r="I8" s="93"/>
      <c r="J8" s="93"/>
      <c r="K8" s="94"/>
    </row>
    <row r="9" spans="1:11" ht="18" customHeight="1">
      <c r="A9" s="92" t="s">
        <v>184</v>
      </c>
      <c r="B9" s="93"/>
      <c r="C9" s="93"/>
      <c r="D9" s="93"/>
      <c r="E9" s="93"/>
      <c r="F9" s="93"/>
      <c r="G9" s="93"/>
      <c r="H9" s="93"/>
      <c r="I9" s="93"/>
      <c r="J9" s="93"/>
      <c r="K9" s="94"/>
    </row>
    <row r="10" spans="1:11" ht="14.1" customHeight="1">
      <c r="A10" s="92"/>
      <c r="B10" s="93"/>
      <c r="C10" s="93"/>
      <c r="D10" s="93"/>
      <c r="E10" s="93"/>
      <c r="F10" s="93"/>
      <c r="G10" s="93"/>
      <c r="H10" s="93"/>
      <c r="I10" s="93"/>
      <c r="J10" s="93"/>
      <c r="K10" s="94"/>
    </row>
    <row r="11" spans="1:11" ht="18" customHeight="1">
      <c r="A11" s="92" t="s">
        <v>185</v>
      </c>
      <c r="B11" s="93"/>
      <c r="C11" s="93"/>
      <c r="D11" s="93"/>
      <c r="E11" s="93"/>
      <c r="F11" s="93"/>
      <c r="G11" s="93"/>
      <c r="H11" s="93"/>
      <c r="I11" s="93"/>
      <c r="J11" s="93"/>
      <c r="K11" s="94"/>
    </row>
    <row r="12" spans="1:11" ht="18" customHeight="1">
      <c r="A12" s="92" t="s">
        <v>186</v>
      </c>
      <c r="B12" s="93"/>
      <c r="C12" s="93"/>
      <c r="D12" s="93"/>
      <c r="E12" s="93"/>
      <c r="F12" s="93"/>
      <c r="G12" s="93"/>
      <c r="H12" s="93"/>
      <c r="I12" s="93"/>
      <c r="J12" s="93"/>
      <c r="K12" s="94"/>
    </row>
    <row r="13" spans="1:11" ht="14.1" customHeight="1">
      <c r="A13" s="92"/>
      <c r="B13" s="93"/>
      <c r="C13" s="93"/>
      <c r="D13" s="93"/>
      <c r="E13" s="93"/>
      <c r="F13" s="93"/>
      <c r="G13" s="93"/>
      <c r="H13" s="93"/>
      <c r="I13" s="93"/>
      <c r="J13" s="93"/>
      <c r="K13" s="94"/>
    </row>
    <row r="14" spans="1:11" ht="18" customHeight="1">
      <c r="A14" s="92" t="s">
        <v>187</v>
      </c>
      <c r="B14" s="93"/>
      <c r="C14" s="93"/>
      <c r="D14" s="93"/>
      <c r="E14" s="93"/>
      <c r="F14" s="93"/>
      <c r="G14" s="93"/>
      <c r="H14" s="93"/>
      <c r="I14" s="93"/>
      <c r="J14" s="93"/>
      <c r="K14" s="94"/>
    </row>
    <row r="15" spans="1:11" ht="14.1" customHeight="1">
      <c r="A15" s="92"/>
      <c r="B15" s="93"/>
      <c r="C15" s="93"/>
      <c r="D15" s="93"/>
      <c r="E15" s="93"/>
      <c r="F15" s="93"/>
      <c r="G15" s="93"/>
      <c r="H15" s="93"/>
      <c r="I15" s="93"/>
      <c r="J15" s="93"/>
      <c r="K15" s="94"/>
    </row>
    <row r="16" spans="1:11" ht="18" customHeight="1">
      <c r="A16" s="92" t="s">
        <v>188</v>
      </c>
      <c r="B16" s="93"/>
      <c r="C16" s="93"/>
      <c r="D16" s="93"/>
      <c r="E16" s="93"/>
      <c r="F16" s="93"/>
      <c r="G16" s="93"/>
      <c r="H16" s="93"/>
      <c r="I16" s="93"/>
      <c r="J16" s="93"/>
      <c r="K16" s="94"/>
    </row>
    <row r="17" spans="1:11" ht="14.1" customHeight="1">
      <c r="A17" s="92"/>
      <c r="B17" s="93"/>
      <c r="C17" s="93"/>
      <c r="D17" s="93"/>
      <c r="E17" s="93"/>
      <c r="F17" s="93"/>
      <c r="G17" s="93"/>
      <c r="H17" s="93"/>
      <c r="I17" s="93"/>
      <c r="J17" s="93"/>
      <c r="K17" s="94"/>
    </row>
    <row r="18" spans="1:11" ht="18" customHeight="1">
      <c r="A18" s="92" t="s">
        <v>189</v>
      </c>
      <c r="B18" s="93"/>
      <c r="C18" s="93"/>
      <c r="D18" s="93"/>
      <c r="E18" s="93"/>
      <c r="F18" s="93"/>
      <c r="G18" s="93"/>
      <c r="H18" s="93"/>
      <c r="I18" s="93"/>
      <c r="J18" s="93"/>
      <c r="K18" s="94"/>
    </row>
    <row r="19" spans="1:11" ht="18" customHeight="1">
      <c r="A19" s="92" t="s">
        <v>190</v>
      </c>
      <c r="B19" s="93"/>
      <c r="C19" s="93"/>
      <c r="D19" s="93"/>
      <c r="E19" s="93"/>
      <c r="F19" s="93"/>
      <c r="G19" s="93"/>
      <c r="H19" s="93"/>
      <c r="I19" s="93"/>
      <c r="J19" s="93"/>
      <c r="K19" s="94"/>
    </row>
    <row r="20" spans="1:11" ht="14.1" customHeight="1">
      <c r="A20" s="92"/>
      <c r="B20" s="93"/>
      <c r="C20" s="93"/>
      <c r="D20" s="93"/>
      <c r="E20" s="93"/>
      <c r="F20" s="93"/>
      <c r="G20" s="93"/>
      <c r="H20" s="93"/>
      <c r="I20" s="93"/>
      <c r="J20" s="93"/>
      <c r="K20" s="94"/>
    </row>
    <row r="21" spans="1:11" ht="18" customHeight="1">
      <c r="A21" s="92" t="s">
        <v>191</v>
      </c>
      <c r="B21" s="93"/>
      <c r="C21" s="93"/>
      <c r="D21" s="93"/>
      <c r="E21" s="93"/>
      <c r="F21" s="93"/>
      <c r="G21" s="93"/>
      <c r="H21" s="93"/>
      <c r="I21" s="93"/>
      <c r="J21" s="93"/>
      <c r="K21" s="94"/>
    </row>
    <row r="22" spans="1:11" ht="14.1" customHeight="1">
      <c r="A22" s="92"/>
      <c r="B22" s="93"/>
      <c r="C22" s="93"/>
      <c r="D22" s="93"/>
      <c r="E22" s="93"/>
      <c r="F22" s="93"/>
      <c r="G22" s="93"/>
      <c r="H22" s="93"/>
      <c r="I22" s="93"/>
      <c r="J22" s="93"/>
      <c r="K22" s="94"/>
    </row>
    <row r="23" spans="1:11" ht="18" customHeight="1">
      <c r="A23" s="92" t="s">
        <v>192</v>
      </c>
      <c r="B23" s="93"/>
      <c r="C23" s="93"/>
      <c r="D23" s="93"/>
      <c r="E23" s="93"/>
      <c r="F23" s="93"/>
      <c r="G23" s="93"/>
      <c r="H23" s="93"/>
      <c r="I23" s="93"/>
      <c r="J23" s="93"/>
      <c r="K23" s="94"/>
    </row>
    <row r="24" spans="1:11" ht="18" customHeight="1">
      <c r="A24" s="92" t="s">
        <v>193</v>
      </c>
      <c r="B24" s="93"/>
      <c r="C24" s="93"/>
      <c r="D24" s="93"/>
      <c r="E24" s="93"/>
      <c r="F24" s="93"/>
      <c r="G24" s="93"/>
      <c r="H24" s="93"/>
      <c r="I24" s="93"/>
      <c r="J24" s="93"/>
      <c r="K24" s="94"/>
    </row>
    <row r="25" spans="1:11" ht="14.1" customHeight="1">
      <c r="A25" s="92"/>
      <c r="B25" s="93"/>
      <c r="C25" s="93"/>
      <c r="D25" s="93"/>
      <c r="E25" s="93"/>
      <c r="F25" s="93"/>
      <c r="G25" s="93"/>
      <c r="H25" s="93"/>
      <c r="I25" s="93"/>
      <c r="J25" s="93"/>
      <c r="K25" s="94"/>
    </row>
    <row r="26" spans="1:11" ht="18" customHeight="1">
      <c r="A26" s="92" t="s">
        <v>194</v>
      </c>
      <c r="B26" s="93"/>
      <c r="C26" s="93"/>
      <c r="D26" s="93"/>
      <c r="E26" s="93"/>
      <c r="F26" s="93"/>
      <c r="G26" s="93"/>
      <c r="H26" s="93"/>
      <c r="I26" s="93"/>
      <c r="J26" s="93"/>
      <c r="K26" s="94"/>
    </row>
    <row r="27" spans="1:11" ht="14.1" customHeight="1">
      <c r="A27" s="92"/>
      <c r="B27" s="93"/>
      <c r="C27" s="93"/>
      <c r="D27" s="93"/>
      <c r="E27" s="93"/>
      <c r="F27" s="93"/>
      <c r="G27" s="93"/>
      <c r="H27" s="93"/>
      <c r="I27" s="93"/>
      <c r="J27" s="93"/>
      <c r="K27" s="94"/>
    </row>
    <row r="28" spans="1:11" ht="18" customHeight="1">
      <c r="A28" s="92" t="s">
        <v>195</v>
      </c>
      <c r="B28" s="93"/>
      <c r="C28" s="93"/>
      <c r="D28" s="93"/>
      <c r="E28" s="93"/>
      <c r="F28" s="93"/>
      <c r="G28" s="93"/>
      <c r="H28" s="93"/>
      <c r="I28" s="93"/>
      <c r="J28" s="93"/>
      <c r="K28" s="94"/>
    </row>
    <row r="29" spans="1:11" ht="14.1" customHeight="1">
      <c r="A29" s="92"/>
      <c r="B29" s="93"/>
      <c r="C29" s="93"/>
      <c r="D29" s="93"/>
      <c r="E29" s="93"/>
      <c r="F29" s="93"/>
      <c r="G29" s="93"/>
      <c r="H29" s="93"/>
      <c r="I29" s="93"/>
      <c r="J29" s="93"/>
      <c r="K29" s="94"/>
    </row>
    <row r="30" spans="1:11" ht="18" customHeight="1">
      <c r="A30" s="92" t="s">
        <v>196</v>
      </c>
      <c r="B30" s="93"/>
      <c r="C30" s="93"/>
      <c r="D30" s="93"/>
      <c r="E30" s="93"/>
      <c r="F30" s="93"/>
      <c r="G30" s="93"/>
      <c r="H30" s="93"/>
      <c r="I30" s="93"/>
      <c r="J30" s="93"/>
      <c r="K30" s="94"/>
    </row>
    <row r="31" spans="1:11" ht="14.1" customHeight="1">
      <c r="A31" s="92"/>
      <c r="B31" s="93"/>
      <c r="C31" s="93"/>
      <c r="D31" s="93"/>
      <c r="E31" s="93"/>
      <c r="F31" s="93"/>
      <c r="G31" s="93"/>
      <c r="H31" s="93"/>
      <c r="I31" s="93"/>
      <c r="J31" s="93"/>
      <c r="K31" s="94"/>
    </row>
    <row r="32" spans="1:11" ht="18" customHeight="1">
      <c r="A32" s="92" t="s">
        <v>197</v>
      </c>
      <c r="B32" s="93"/>
      <c r="C32" s="93"/>
      <c r="D32" s="93"/>
      <c r="E32" s="93"/>
      <c r="F32" s="93"/>
      <c r="G32" s="93"/>
      <c r="H32" s="93"/>
      <c r="I32" s="93"/>
      <c r="J32" s="93"/>
      <c r="K32" s="94"/>
    </row>
    <row r="33" spans="1:11" ht="14.1" customHeight="1">
      <c r="A33" s="92"/>
      <c r="B33" s="93"/>
      <c r="C33" s="93"/>
      <c r="D33" s="93"/>
      <c r="E33" s="93"/>
      <c r="F33" s="93"/>
      <c r="G33" s="93"/>
      <c r="H33" s="93"/>
      <c r="I33" s="93"/>
      <c r="J33" s="93"/>
      <c r="K33" s="94"/>
    </row>
    <row r="34" spans="1:11" ht="18" customHeight="1">
      <c r="A34" s="92" t="s">
        <v>198</v>
      </c>
      <c r="B34" s="93"/>
      <c r="C34" s="93"/>
      <c r="D34" s="93"/>
      <c r="E34" s="93"/>
      <c r="F34" s="93"/>
      <c r="G34" s="93"/>
      <c r="H34" s="93"/>
      <c r="I34" s="93"/>
      <c r="J34" s="93"/>
      <c r="K34" s="94"/>
    </row>
    <row r="35" spans="1:11" ht="14.1" customHeight="1">
      <c r="A35" s="92"/>
      <c r="B35" s="93"/>
      <c r="C35" s="93"/>
      <c r="D35" s="93"/>
      <c r="E35" s="93"/>
      <c r="F35" s="93"/>
      <c r="G35" s="93"/>
      <c r="H35" s="93"/>
      <c r="I35" s="93"/>
      <c r="J35" s="93"/>
      <c r="K35" s="94"/>
    </row>
    <row r="36" spans="1:11" ht="18" customHeight="1">
      <c r="A36" s="92" t="s">
        <v>199</v>
      </c>
      <c r="B36" s="93"/>
      <c r="C36" s="93"/>
      <c r="D36" s="93"/>
      <c r="E36" s="93"/>
      <c r="F36" s="93"/>
      <c r="G36" s="93"/>
      <c r="H36" s="93"/>
      <c r="I36" s="93"/>
      <c r="J36" s="93"/>
      <c r="K36" s="94"/>
    </row>
    <row r="37" spans="1:11" ht="14.1" customHeight="1">
      <c r="A37" s="92"/>
      <c r="B37" s="93"/>
      <c r="C37" s="93"/>
      <c r="D37" s="93"/>
      <c r="E37" s="93"/>
      <c r="F37" s="93"/>
      <c r="G37" s="93"/>
      <c r="H37" s="93"/>
      <c r="I37" s="93"/>
      <c r="J37" s="93"/>
      <c r="K37" s="94"/>
    </row>
    <row r="38" spans="1:11" ht="18" customHeight="1">
      <c r="A38" s="92" t="s">
        <v>200</v>
      </c>
      <c r="B38" s="93"/>
      <c r="C38" s="93"/>
      <c r="D38" s="93"/>
      <c r="E38" s="93"/>
      <c r="F38" s="93"/>
      <c r="G38" s="93"/>
      <c r="H38" s="93"/>
      <c r="I38" s="93"/>
      <c r="J38" s="93"/>
      <c r="K38" s="94"/>
    </row>
    <row r="39" spans="1:11" ht="14.1" customHeight="1">
      <c r="A39" s="92"/>
      <c r="B39" s="93"/>
      <c r="C39" s="93"/>
      <c r="D39" s="93"/>
      <c r="E39" s="93"/>
      <c r="F39" s="93"/>
      <c r="G39" s="93"/>
      <c r="H39" s="93"/>
      <c r="I39" s="93"/>
      <c r="J39" s="93"/>
      <c r="K39" s="94"/>
    </row>
    <row r="40" spans="1:11" ht="18" customHeight="1">
      <c r="A40" s="92" t="s">
        <v>201</v>
      </c>
      <c r="B40" s="93"/>
      <c r="C40" s="93"/>
      <c r="D40" s="93"/>
      <c r="E40" s="93"/>
      <c r="F40" s="93"/>
      <c r="G40" s="93"/>
      <c r="H40" s="93"/>
      <c r="I40" s="93"/>
      <c r="J40" s="93"/>
      <c r="K40" s="94"/>
    </row>
    <row r="41" spans="1:11" ht="18" customHeight="1" thickBot="1">
      <c r="A41" s="99"/>
      <c r="B41" s="100"/>
      <c r="C41" s="100"/>
      <c r="D41" s="100"/>
      <c r="E41" s="100"/>
      <c r="F41" s="100"/>
      <c r="G41" s="100"/>
      <c r="H41" s="100"/>
      <c r="I41" s="100"/>
      <c r="J41" s="100"/>
      <c r="K41" s="101"/>
    </row>
  </sheetData>
  <mergeCells count="1">
    <mergeCell ref="A1:K1"/>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5"/>
  <sheetViews>
    <sheetView topLeftCell="A8" zoomScale="85" zoomScaleNormal="85" workbookViewId="0">
      <selection sqref="A1:L1"/>
    </sheetView>
  </sheetViews>
  <sheetFormatPr defaultColWidth="9.42578125" defaultRowHeight="12.75"/>
  <cols>
    <col min="1" max="12" width="11.85546875" style="88" customWidth="1"/>
    <col min="13" max="16384" width="9.42578125" style="88"/>
  </cols>
  <sheetData>
    <row r="1" spans="1:12" ht="26.25" customHeight="1">
      <c r="A1" s="413" t="s">
        <v>202</v>
      </c>
      <c r="B1" s="414"/>
      <c r="C1" s="414"/>
      <c r="D1" s="414"/>
      <c r="E1" s="414"/>
      <c r="F1" s="414"/>
      <c r="G1" s="414"/>
      <c r="H1" s="414"/>
      <c r="I1" s="414"/>
      <c r="J1" s="414"/>
      <c r="K1" s="414"/>
      <c r="L1" s="415"/>
    </row>
    <row r="2" spans="1:12" ht="18" customHeight="1">
      <c r="A2" s="92"/>
      <c r="B2" s="93"/>
      <c r="C2" s="93"/>
      <c r="D2" s="93"/>
      <c r="E2" s="93"/>
      <c r="F2" s="93"/>
      <c r="G2" s="93"/>
      <c r="H2" s="93"/>
      <c r="I2" s="93"/>
      <c r="J2" s="93"/>
      <c r="K2" s="93"/>
      <c r="L2" s="94"/>
    </row>
    <row r="3" spans="1:12" ht="20.100000000000001" customHeight="1">
      <c r="A3" s="92" t="s">
        <v>203</v>
      </c>
      <c r="B3" s="93"/>
      <c r="C3" s="93"/>
      <c r="D3" s="93"/>
      <c r="E3" s="93"/>
      <c r="F3" s="93"/>
      <c r="G3" s="93"/>
      <c r="H3" s="93"/>
      <c r="I3" s="93"/>
      <c r="J3" s="93"/>
      <c r="K3" s="93"/>
      <c r="L3" s="94"/>
    </row>
    <row r="4" spans="1:12" ht="20.100000000000001" customHeight="1">
      <c r="A4" s="92" t="s">
        <v>204</v>
      </c>
      <c r="B4" s="93"/>
      <c r="C4" s="93"/>
      <c r="D4" s="93"/>
      <c r="E4" s="93"/>
      <c r="F4" s="93"/>
      <c r="G4" s="93"/>
      <c r="H4" s="93"/>
      <c r="I4" s="93"/>
      <c r="J4" s="93"/>
      <c r="K4" s="93"/>
      <c r="L4" s="94"/>
    </row>
    <row r="5" spans="1:12" ht="20.100000000000001" customHeight="1">
      <c r="A5" s="92" t="s">
        <v>205</v>
      </c>
      <c r="B5" s="93"/>
      <c r="C5" s="93"/>
      <c r="D5" s="93"/>
      <c r="E5" s="93"/>
      <c r="F5" s="93"/>
      <c r="G5" s="93"/>
      <c r="H5" s="93"/>
      <c r="I5" s="93"/>
      <c r="J5" s="93"/>
      <c r="K5" s="93"/>
      <c r="L5" s="94"/>
    </row>
    <row r="6" spans="1:12" ht="20.100000000000001" customHeight="1">
      <c r="A6" s="92" t="s">
        <v>206</v>
      </c>
      <c r="B6" s="93"/>
      <c r="C6" s="93"/>
      <c r="D6" s="93"/>
      <c r="E6" s="93"/>
      <c r="F6" s="93"/>
      <c r="G6" s="93"/>
      <c r="H6" s="93"/>
      <c r="I6" s="93"/>
      <c r="J6" s="93"/>
      <c r="K6" s="93"/>
      <c r="L6" s="94"/>
    </row>
    <row r="7" spans="1:12" ht="20.100000000000001" customHeight="1">
      <c r="A7" s="92" t="s">
        <v>207</v>
      </c>
      <c r="B7" s="93"/>
      <c r="C7" s="93"/>
      <c r="D7" s="93"/>
      <c r="E7" s="93"/>
      <c r="F7" s="93"/>
      <c r="G7" s="93"/>
      <c r="H7" s="93"/>
      <c r="I7" s="93"/>
      <c r="J7" s="93"/>
      <c r="K7" s="93"/>
      <c r="L7" s="94"/>
    </row>
    <row r="8" spans="1:12" ht="20.100000000000001" customHeight="1">
      <c r="A8" s="92" t="s">
        <v>208</v>
      </c>
      <c r="B8" s="93"/>
      <c r="C8" s="93"/>
      <c r="D8" s="93"/>
      <c r="E8" s="93"/>
      <c r="F8" s="93"/>
      <c r="G8" s="93"/>
      <c r="H8" s="93"/>
      <c r="I8" s="93"/>
      <c r="J8" s="93"/>
      <c r="K8" s="93"/>
      <c r="L8" s="94"/>
    </row>
    <row r="9" spans="1:12" ht="20.100000000000001" customHeight="1">
      <c r="A9" s="92" t="s">
        <v>209</v>
      </c>
      <c r="B9" s="93"/>
      <c r="C9" s="93"/>
      <c r="D9" s="93"/>
      <c r="E9" s="93"/>
      <c r="F9" s="93"/>
      <c r="G9" s="93"/>
      <c r="H9" s="93"/>
      <c r="I9" s="93"/>
      <c r="J9" s="93"/>
      <c r="K9" s="93"/>
      <c r="L9" s="94"/>
    </row>
    <row r="10" spans="1:12" ht="20.100000000000001" customHeight="1">
      <c r="A10" s="92" t="s">
        <v>210</v>
      </c>
      <c r="B10" s="93"/>
      <c r="C10" s="93"/>
      <c r="D10" s="93"/>
      <c r="E10" s="93"/>
      <c r="F10" s="93"/>
      <c r="G10" s="93"/>
      <c r="H10" s="93"/>
      <c r="I10" s="93"/>
      <c r="J10" s="93"/>
      <c r="K10" s="93"/>
      <c r="L10" s="94"/>
    </row>
    <row r="11" spans="1:12" ht="20.100000000000001" customHeight="1">
      <c r="A11" s="92" t="s">
        <v>211</v>
      </c>
      <c r="B11" s="93"/>
      <c r="C11" s="93"/>
      <c r="D11" s="93"/>
      <c r="E11" s="93"/>
      <c r="F11" s="93"/>
      <c r="G11" s="93"/>
      <c r="H11" s="93"/>
      <c r="I11" s="93"/>
      <c r="J11" s="93"/>
      <c r="K11" s="93"/>
      <c r="L11" s="94"/>
    </row>
    <row r="12" spans="1:12" ht="20.100000000000001" customHeight="1">
      <c r="A12" s="92" t="s">
        <v>212</v>
      </c>
      <c r="B12" s="93"/>
      <c r="C12" s="93"/>
      <c r="D12" s="93"/>
      <c r="E12" s="93"/>
      <c r="F12" s="93"/>
      <c r="G12" s="93"/>
      <c r="H12" s="93"/>
      <c r="I12" s="93"/>
      <c r="J12" s="93"/>
      <c r="K12" s="93"/>
      <c r="L12" s="94"/>
    </row>
    <row r="13" spans="1:12" ht="20.100000000000001" customHeight="1">
      <c r="A13" s="92" t="s">
        <v>213</v>
      </c>
      <c r="B13" s="93"/>
      <c r="C13" s="93"/>
      <c r="D13" s="93"/>
      <c r="E13" s="93"/>
      <c r="F13" s="93"/>
      <c r="G13" s="93"/>
      <c r="H13" s="93"/>
      <c r="I13" s="93"/>
      <c r="J13" s="93"/>
      <c r="K13" s="93"/>
      <c r="L13" s="94"/>
    </row>
    <row r="14" spans="1:12" ht="20.100000000000001" customHeight="1">
      <c r="A14" s="92" t="s">
        <v>214</v>
      </c>
      <c r="B14" s="93"/>
      <c r="C14" s="93"/>
      <c r="D14" s="93"/>
      <c r="E14" s="93"/>
      <c r="F14" s="93"/>
      <c r="G14" s="93"/>
      <c r="H14" s="93"/>
      <c r="I14" s="93"/>
      <c r="J14" s="93"/>
      <c r="K14" s="93"/>
      <c r="L14" s="94"/>
    </row>
    <row r="15" spans="1:12" ht="20.100000000000001" customHeight="1">
      <c r="A15" s="92" t="s">
        <v>215</v>
      </c>
      <c r="B15" s="93"/>
      <c r="C15" s="93"/>
      <c r="D15" s="93"/>
      <c r="E15" s="93"/>
      <c r="F15" s="93"/>
      <c r="G15" s="93"/>
      <c r="H15" s="93"/>
      <c r="I15" s="93"/>
      <c r="J15" s="93"/>
      <c r="K15" s="93"/>
      <c r="L15" s="94"/>
    </row>
    <row r="16" spans="1:12" ht="20.100000000000001" customHeight="1">
      <c r="A16" s="92" t="s">
        <v>216</v>
      </c>
      <c r="B16" s="93"/>
      <c r="C16" s="93"/>
      <c r="D16" s="93"/>
      <c r="E16" s="93"/>
      <c r="F16" s="93"/>
      <c r="G16" s="93"/>
      <c r="H16" s="93"/>
      <c r="I16" s="93"/>
      <c r="J16" s="93"/>
      <c r="K16" s="93"/>
      <c r="L16" s="94"/>
    </row>
    <row r="17" spans="1:12" ht="20.100000000000001" customHeight="1">
      <c r="A17" s="92" t="s">
        <v>217</v>
      </c>
      <c r="B17" s="93"/>
      <c r="C17" s="93"/>
      <c r="D17" s="93"/>
      <c r="E17" s="93"/>
      <c r="F17" s="93"/>
      <c r="G17" s="93"/>
      <c r="H17" s="93"/>
      <c r="I17" s="93"/>
      <c r="J17" s="93"/>
      <c r="K17" s="93"/>
      <c r="L17" s="94"/>
    </row>
    <row r="18" spans="1:12" ht="20.100000000000001" customHeight="1">
      <c r="A18" s="92" t="s">
        <v>218</v>
      </c>
      <c r="B18" s="93"/>
      <c r="C18" s="93"/>
      <c r="D18" s="93"/>
      <c r="E18" s="93"/>
      <c r="F18" s="93"/>
      <c r="G18" s="93"/>
      <c r="H18" s="93"/>
      <c r="I18" s="93"/>
      <c r="J18" s="93"/>
      <c r="K18" s="93"/>
      <c r="L18" s="94"/>
    </row>
    <row r="19" spans="1:12" ht="20.100000000000001" customHeight="1">
      <c r="A19" s="92" t="s">
        <v>219</v>
      </c>
      <c r="B19" s="93"/>
      <c r="C19" s="93"/>
      <c r="D19" s="93"/>
      <c r="E19" s="93"/>
      <c r="F19" s="93"/>
      <c r="G19" s="93"/>
      <c r="H19" s="93"/>
      <c r="I19" s="93"/>
      <c r="J19" s="93"/>
      <c r="K19" s="93"/>
      <c r="L19" s="94"/>
    </row>
    <row r="20" spans="1:12" ht="20.100000000000001" customHeight="1">
      <c r="A20" s="92" t="s">
        <v>394</v>
      </c>
      <c r="B20" s="93"/>
      <c r="C20" s="93"/>
      <c r="D20" s="93"/>
      <c r="E20" s="93"/>
      <c r="F20" s="93"/>
      <c r="G20" s="93"/>
      <c r="H20" s="93"/>
      <c r="I20" s="93"/>
      <c r="J20" s="93"/>
      <c r="K20" s="93"/>
      <c r="L20" s="94"/>
    </row>
    <row r="21" spans="1:12" ht="20.100000000000001" customHeight="1">
      <c r="A21" s="92" t="s">
        <v>220</v>
      </c>
      <c r="B21" s="93"/>
      <c r="C21" s="93"/>
      <c r="D21" s="93"/>
      <c r="E21" s="93"/>
      <c r="F21" s="93"/>
      <c r="G21" s="93"/>
      <c r="H21" s="93"/>
      <c r="I21" s="93"/>
      <c r="J21" s="93"/>
      <c r="K21" s="93"/>
      <c r="L21" s="94"/>
    </row>
    <row r="22" spans="1:12" ht="20.100000000000001" customHeight="1">
      <c r="A22" s="92" t="s">
        <v>221</v>
      </c>
      <c r="B22" s="93"/>
      <c r="C22" s="93"/>
      <c r="D22" s="93"/>
      <c r="E22" s="93"/>
      <c r="F22" s="93"/>
      <c r="G22" s="93"/>
      <c r="H22" s="93"/>
      <c r="I22" s="93"/>
      <c r="J22" s="93"/>
      <c r="K22" s="93"/>
      <c r="L22" s="94"/>
    </row>
    <row r="23" spans="1:12" ht="20.100000000000001" customHeight="1">
      <c r="A23" s="92" t="s">
        <v>222</v>
      </c>
      <c r="B23" s="93"/>
      <c r="C23" s="93"/>
      <c r="D23" s="93"/>
      <c r="E23" s="93"/>
      <c r="F23" s="93"/>
      <c r="G23" s="93"/>
      <c r="H23" s="93"/>
      <c r="I23" s="93"/>
      <c r="J23" s="93"/>
      <c r="K23" s="93"/>
      <c r="L23" s="94"/>
    </row>
    <row r="24" spans="1:12" ht="20.100000000000001" customHeight="1">
      <c r="A24" s="92" t="s">
        <v>223</v>
      </c>
      <c r="B24" s="93"/>
      <c r="C24" s="93"/>
      <c r="D24" s="93"/>
      <c r="E24" s="93"/>
      <c r="F24" s="93"/>
      <c r="G24" s="93"/>
      <c r="H24" s="93"/>
      <c r="I24" s="93"/>
      <c r="J24" s="93"/>
      <c r="K24" s="93"/>
      <c r="L24" s="94"/>
    </row>
    <row r="25" spans="1:12" ht="20.100000000000001" customHeight="1">
      <c r="A25" s="92" t="s">
        <v>224</v>
      </c>
      <c r="B25" s="93"/>
      <c r="C25" s="93"/>
      <c r="D25" s="93"/>
      <c r="E25" s="93"/>
      <c r="F25" s="93"/>
      <c r="G25" s="93"/>
      <c r="H25" s="93"/>
      <c r="I25" s="93"/>
      <c r="J25" s="93"/>
      <c r="K25" s="93"/>
      <c r="L25" s="94"/>
    </row>
    <row r="26" spans="1:12" ht="20.100000000000001" customHeight="1">
      <c r="A26" s="92" t="s">
        <v>225</v>
      </c>
      <c r="B26" s="93"/>
      <c r="C26" s="93"/>
      <c r="D26" s="93"/>
      <c r="E26" s="93"/>
      <c r="F26" s="93"/>
      <c r="G26" s="93"/>
      <c r="H26" s="93"/>
      <c r="I26" s="93"/>
      <c r="J26" s="93"/>
      <c r="K26" s="93"/>
      <c r="L26" s="94"/>
    </row>
    <row r="27" spans="1:12" ht="20.100000000000001" customHeight="1">
      <c r="A27" s="92" t="s">
        <v>226</v>
      </c>
      <c r="B27" s="93"/>
      <c r="C27" s="93"/>
      <c r="D27" s="93"/>
      <c r="E27" s="93"/>
      <c r="F27" s="93"/>
      <c r="G27" s="93"/>
      <c r="H27" s="93"/>
      <c r="I27" s="93"/>
      <c r="J27" s="93"/>
      <c r="K27" s="93"/>
      <c r="L27" s="94"/>
    </row>
    <row r="28" spans="1:12" ht="20.100000000000001" customHeight="1">
      <c r="A28" s="92" t="s">
        <v>227</v>
      </c>
      <c r="B28" s="93"/>
      <c r="C28" s="93"/>
      <c r="D28" s="93"/>
      <c r="E28" s="93"/>
      <c r="F28" s="93"/>
      <c r="G28" s="93"/>
      <c r="H28" s="93"/>
      <c r="I28" s="93"/>
      <c r="J28" s="93"/>
      <c r="K28" s="93"/>
      <c r="L28" s="94"/>
    </row>
    <row r="29" spans="1:12" ht="20.100000000000001" customHeight="1">
      <c r="A29" s="92" t="s">
        <v>228</v>
      </c>
      <c r="B29" s="93"/>
      <c r="C29" s="93"/>
      <c r="D29" s="93"/>
      <c r="E29" s="93"/>
      <c r="F29" s="93"/>
      <c r="G29" s="93"/>
      <c r="H29" s="93"/>
      <c r="I29" s="93"/>
      <c r="J29" s="93"/>
      <c r="K29" s="93"/>
      <c r="L29" s="94"/>
    </row>
    <row r="30" spans="1:12" ht="20.100000000000001" customHeight="1">
      <c r="A30" s="92" t="s">
        <v>229</v>
      </c>
      <c r="B30" s="93"/>
      <c r="C30" s="93"/>
      <c r="D30" s="93"/>
      <c r="E30" s="93"/>
      <c r="F30" s="93"/>
      <c r="G30" s="93"/>
      <c r="H30" s="93"/>
      <c r="I30" s="93"/>
      <c r="J30" s="93"/>
      <c r="K30" s="93"/>
      <c r="L30" s="94"/>
    </row>
    <row r="31" spans="1:12" ht="20.100000000000001" customHeight="1">
      <c r="A31" s="92" t="s">
        <v>230</v>
      </c>
      <c r="B31" s="93"/>
      <c r="C31" s="93"/>
      <c r="D31" s="93"/>
      <c r="E31" s="93"/>
      <c r="F31" s="93"/>
      <c r="G31" s="93"/>
      <c r="H31" s="93"/>
      <c r="I31" s="93"/>
      <c r="J31" s="93"/>
      <c r="K31" s="93"/>
      <c r="L31" s="94"/>
    </row>
    <row r="32" spans="1:12" ht="20.100000000000001" customHeight="1">
      <c r="A32" s="92" t="s">
        <v>231</v>
      </c>
      <c r="B32" s="93"/>
      <c r="C32" s="93"/>
      <c r="D32" s="93"/>
      <c r="E32" s="93"/>
      <c r="F32" s="93"/>
      <c r="G32" s="93"/>
      <c r="H32" s="93"/>
      <c r="I32" s="93"/>
      <c r="J32" s="93"/>
      <c r="K32" s="93"/>
      <c r="L32" s="94"/>
    </row>
    <row r="33" spans="1:12" ht="20.100000000000001" customHeight="1">
      <c r="A33" s="92" t="s">
        <v>232</v>
      </c>
      <c r="B33" s="93"/>
      <c r="C33" s="93"/>
      <c r="D33" s="93"/>
      <c r="E33" s="93"/>
      <c r="F33" s="93"/>
      <c r="G33" s="93"/>
      <c r="H33" s="93"/>
      <c r="I33" s="93"/>
      <c r="J33" s="93"/>
      <c r="K33" s="93"/>
      <c r="L33" s="94"/>
    </row>
    <row r="34" spans="1:12" ht="20.100000000000001" customHeight="1">
      <c r="A34" s="92" t="s">
        <v>233</v>
      </c>
      <c r="B34" s="93"/>
      <c r="C34" s="93"/>
      <c r="D34" s="93"/>
      <c r="E34" s="93"/>
      <c r="F34" s="93"/>
      <c r="G34" s="93"/>
      <c r="H34" s="93"/>
      <c r="I34" s="93"/>
      <c r="J34" s="93"/>
      <c r="K34" s="93"/>
      <c r="L34" s="94"/>
    </row>
    <row r="35" spans="1:12" ht="18" customHeight="1" thickBot="1">
      <c r="A35" s="99"/>
      <c r="B35" s="100"/>
      <c r="C35" s="100"/>
      <c r="D35" s="100"/>
      <c r="E35" s="100"/>
      <c r="F35" s="100"/>
      <c r="G35" s="100"/>
      <c r="H35" s="100"/>
      <c r="I35" s="100"/>
      <c r="J35" s="100"/>
      <c r="K35" s="100"/>
      <c r="L35" s="101"/>
    </row>
  </sheetData>
  <mergeCells count="1">
    <mergeCell ref="A1:L1"/>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E14"/>
  <sheetViews>
    <sheetView view="pageBreakPreview" zoomScaleNormal="100" zoomScaleSheetLayoutView="100" workbookViewId="0">
      <selection activeCell="J23" sqref="J23"/>
    </sheetView>
  </sheetViews>
  <sheetFormatPr defaultColWidth="9.42578125" defaultRowHeight="13.5"/>
  <cols>
    <col min="1" max="1" width="4.140625" style="107" customWidth="1"/>
    <col min="2" max="2" width="26.7109375" style="107" bestFit="1" customWidth="1"/>
    <col min="3" max="30" width="4.140625" style="108" customWidth="1"/>
    <col min="31" max="31" width="14.5703125" style="108" customWidth="1"/>
    <col min="32" max="35" width="9.42578125" style="109"/>
    <col min="36" max="36" width="16.85546875" style="109" bestFit="1" customWidth="1"/>
    <col min="37" max="16384" width="9.42578125" style="109"/>
  </cols>
  <sheetData>
    <row r="1" spans="1:31" s="102" customFormat="1" ht="31.5" customHeight="1">
      <c r="A1" s="427" t="s">
        <v>234</v>
      </c>
      <c r="B1" s="427"/>
      <c r="C1" s="427"/>
      <c r="D1" s="427"/>
      <c r="E1" s="427"/>
      <c r="F1" s="427"/>
      <c r="G1" s="427"/>
      <c r="H1" s="427"/>
      <c r="I1" s="427"/>
      <c r="J1" s="427"/>
      <c r="K1" s="427"/>
      <c r="L1" s="427"/>
      <c r="M1" s="427"/>
      <c r="N1" s="427"/>
      <c r="O1" s="427"/>
      <c r="P1" s="427"/>
      <c r="Q1" s="427"/>
      <c r="R1" s="427"/>
      <c r="S1" s="427"/>
      <c r="T1" s="427"/>
      <c r="U1" s="427"/>
      <c r="V1" s="427"/>
      <c r="W1" s="427"/>
      <c r="X1" s="427"/>
      <c r="Y1" s="427"/>
      <c r="Z1" s="427"/>
      <c r="AA1" s="427"/>
      <c r="AB1" s="427"/>
      <c r="AC1" s="427"/>
      <c r="AD1" s="427"/>
      <c r="AE1" s="427"/>
    </row>
    <row r="2" spans="1:31" s="106" customFormat="1" ht="23.1" customHeight="1">
      <c r="A2" s="103"/>
      <c r="B2" s="104" t="s">
        <v>235</v>
      </c>
      <c r="C2" s="428" t="str">
        <f>공사원가계산서!B2</f>
        <v>2026년 대부도 도로 내 관목 및 수목 정비공사</v>
      </c>
      <c r="D2" s="428"/>
      <c r="E2" s="428"/>
      <c r="F2" s="428"/>
      <c r="G2" s="428"/>
      <c r="H2" s="428"/>
      <c r="I2" s="428"/>
      <c r="J2" s="428"/>
      <c r="K2" s="428"/>
      <c r="L2" s="428"/>
      <c r="M2" s="428"/>
      <c r="N2" s="428"/>
      <c r="O2" s="428"/>
      <c r="P2" s="428"/>
      <c r="Q2" s="428"/>
      <c r="R2" s="428"/>
      <c r="S2" s="428"/>
      <c r="T2" s="428"/>
      <c r="U2" s="428"/>
      <c r="V2" s="428"/>
      <c r="W2" s="382"/>
      <c r="X2" s="382"/>
      <c r="Y2" s="382"/>
      <c r="Z2" s="382"/>
      <c r="AA2" s="382"/>
      <c r="AB2" s="382"/>
      <c r="AC2" s="382"/>
      <c r="AD2" s="382"/>
      <c r="AE2" s="105"/>
    </row>
    <row r="3" spans="1:31" ht="8.25" customHeight="1"/>
    <row r="4" spans="1:31" ht="20.25" customHeight="1">
      <c r="A4" s="429" t="s">
        <v>236</v>
      </c>
      <c r="B4" s="430"/>
      <c r="C4" s="433" t="s">
        <v>237</v>
      </c>
      <c r="D4" s="434"/>
      <c r="E4" s="434"/>
      <c r="F4" s="434"/>
      <c r="G4" s="434"/>
      <c r="H4" s="434"/>
      <c r="I4" s="434"/>
      <c r="J4" s="434"/>
      <c r="K4" s="434"/>
      <c r="L4" s="434"/>
      <c r="M4" s="434"/>
      <c r="N4" s="434"/>
      <c r="O4" s="434"/>
      <c r="P4" s="434"/>
      <c r="Q4" s="434"/>
      <c r="R4" s="434"/>
      <c r="S4" s="434"/>
      <c r="T4" s="434"/>
      <c r="U4" s="434"/>
      <c r="V4" s="434"/>
      <c r="W4" s="393"/>
      <c r="X4" s="393"/>
      <c r="Y4" s="393"/>
      <c r="Z4" s="393"/>
      <c r="AA4" s="393"/>
      <c r="AB4" s="393"/>
      <c r="AC4" s="393"/>
      <c r="AD4" s="393"/>
      <c r="AE4" s="435" t="s">
        <v>238</v>
      </c>
    </row>
    <row r="5" spans="1:31" ht="20.25" customHeight="1" thickBot="1">
      <c r="A5" s="431"/>
      <c r="B5" s="432"/>
      <c r="C5" s="437">
        <v>5</v>
      </c>
      <c r="D5" s="438"/>
      <c r="E5" s="438"/>
      <c r="F5" s="438"/>
      <c r="G5" s="439"/>
      <c r="H5" s="440">
        <v>10</v>
      </c>
      <c r="I5" s="438"/>
      <c r="J5" s="438"/>
      <c r="K5" s="438"/>
      <c r="L5" s="439"/>
      <c r="M5" s="440">
        <v>15</v>
      </c>
      <c r="N5" s="438"/>
      <c r="O5" s="438"/>
      <c r="P5" s="438"/>
      <c r="Q5" s="439"/>
      <c r="R5" s="440">
        <v>20</v>
      </c>
      <c r="S5" s="438"/>
      <c r="T5" s="438"/>
      <c r="U5" s="438"/>
      <c r="V5" s="439"/>
      <c r="W5" s="440">
        <v>25</v>
      </c>
      <c r="X5" s="438"/>
      <c r="Y5" s="438"/>
      <c r="Z5" s="438"/>
      <c r="AA5" s="439"/>
      <c r="AB5" s="440">
        <v>28</v>
      </c>
      <c r="AC5" s="438"/>
      <c r="AD5" s="438"/>
      <c r="AE5" s="436"/>
    </row>
    <row r="6" spans="1:31" ht="18.75" customHeight="1" thickTop="1">
      <c r="A6" s="423">
        <v>1</v>
      </c>
      <c r="B6" s="425" t="s">
        <v>239</v>
      </c>
      <c r="C6" s="110"/>
      <c r="D6" s="111"/>
      <c r="E6" s="111"/>
      <c r="F6" s="112"/>
      <c r="G6" s="112"/>
      <c r="H6" s="112"/>
      <c r="I6" s="112"/>
      <c r="J6" s="112"/>
      <c r="K6" s="112"/>
      <c r="L6" s="112"/>
      <c r="M6" s="112"/>
      <c r="N6" s="112"/>
      <c r="O6" s="112"/>
      <c r="P6" s="112"/>
      <c r="Q6" s="112"/>
      <c r="R6" s="112"/>
      <c r="S6" s="112"/>
      <c r="T6" s="112"/>
      <c r="U6" s="112"/>
      <c r="V6" s="112"/>
      <c r="W6" s="112"/>
      <c r="X6" s="112"/>
      <c r="Y6" s="112"/>
      <c r="Z6" s="112"/>
      <c r="AA6" s="112"/>
      <c r="AB6" s="112"/>
      <c r="AC6" s="112"/>
      <c r="AD6" s="112"/>
      <c r="AE6" s="113"/>
    </row>
    <row r="7" spans="1:31" ht="18.75" customHeight="1" thickBot="1">
      <c r="A7" s="424"/>
      <c r="B7" s="426"/>
      <c r="C7" s="114"/>
      <c r="D7" s="114"/>
      <c r="E7" s="114"/>
      <c r="F7" s="114"/>
      <c r="G7" s="112"/>
      <c r="H7" s="112"/>
      <c r="I7" s="112"/>
      <c r="J7" s="112"/>
      <c r="K7" s="112"/>
      <c r="L7" s="112"/>
      <c r="M7" s="112"/>
      <c r="N7" s="112"/>
      <c r="O7" s="112"/>
      <c r="P7" s="112"/>
      <c r="Q7" s="112"/>
      <c r="R7" s="112"/>
      <c r="S7" s="112"/>
      <c r="T7" s="112"/>
      <c r="U7" s="112"/>
      <c r="V7" s="112"/>
      <c r="W7" s="112"/>
      <c r="X7" s="112"/>
      <c r="Y7" s="112"/>
      <c r="Z7" s="112"/>
      <c r="AA7" s="112"/>
      <c r="AB7" s="112"/>
      <c r="AC7" s="112"/>
      <c r="AD7" s="112"/>
      <c r="AE7" s="115"/>
    </row>
    <row r="8" spans="1:31" ht="18.75" customHeight="1" thickTop="1">
      <c r="A8" s="423">
        <f>A6+1</f>
        <v>2</v>
      </c>
      <c r="B8" s="425" t="s">
        <v>346</v>
      </c>
      <c r="C8" s="116"/>
      <c r="D8" s="112"/>
      <c r="E8" s="114"/>
      <c r="F8" s="111"/>
      <c r="G8" s="111"/>
      <c r="H8" s="111"/>
      <c r="I8" s="111"/>
      <c r="J8" s="111"/>
      <c r="K8" s="111"/>
      <c r="L8" s="111"/>
      <c r="M8" s="111"/>
      <c r="N8" s="111"/>
      <c r="O8" s="111"/>
      <c r="P8" s="111"/>
      <c r="Q8" s="111"/>
      <c r="R8" s="111"/>
      <c r="S8" s="111"/>
      <c r="T8" s="111"/>
      <c r="U8" s="111"/>
      <c r="V8" s="111"/>
      <c r="W8" s="111"/>
      <c r="X8" s="111"/>
      <c r="Y8" s="112"/>
      <c r="Z8" s="112"/>
      <c r="AA8" s="112"/>
      <c r="AD8" s="112"/>
      <c r="AE8" s="115"/>
    </row>
    <row r="9" spans="1:31" ht="18.75" customHeight="1" thickBot="1">
      <c r="A9" s="424"/>
      <c r="B9" s="426"/>
      <c r="C9" s="116"/>
      <c r="D9" s="112"/>
      <c r="E9" s="114"/>
      <c r="F9" s="114"/>
      <c r="G9" s="114"/>
      <c r="H9" s="114"/>
      <c r="I9" s="112"/>
      <c r="J9" s="112"/>
      <c r="K9" s="112"/>
      <c r="L9" s="112"/>
      <c r="M9" s="112"/>
      <c r="N9" s="112"/>
      <c r="O9" s="112"/>
      <c r="P9" s="112"/>
      <c r="Q9" s="112"/>
      <c r="R9" s="112"/>
      <c r="S9" s="112"/>
      <c r="T9" s="112"/>
      <c r="U9" s="112"/>
      <c r="V9" s="112"/>
      <c r="W9" s="112"/>
      <c r="X9" s="112"/>
      <c r="Y9" s="112"/>
      <c r="Z9" s="112"/>
      <c r="AA9" s="112"/>
      <c r="AB9" s="112"/>
      <c r="AC9" s="112"/>
      <c r="AD9" s="112"/>
      <c r="AE9" s="117"/>
    </row>
    <row r="10" spans="1:31" ht="18.75" customHeight="1" thickTop="1">
      <c r="A10" s="423">
        <f>A8+1</f>
        <v>3</v>
      </c>
      <c r="B10" s="425" t="s">
        <v>540</v>
      </c>
      <c r="C10" s="116"/>
      <c r="D10" s="112"/>
      <c r="E10" s="112"/>
      <c r="F10" s="112"/>
      <c r="G10" s="112"/>
      <c r="H10" s="112"/>
      <c r="I10" s="112"/>
      <c r="J10" s="112"/>
      <c r="K10" s="112"/>
      <c r="L10" s="112"/>
      <c r="M10" s="112"/>
      <c r="N10" s="112"/>
      <c r="O10" s="112"/>
      <c r="P10" s="112"/>
      <c r="Q10" s="112"/>
      <c r="R10" s="112"/>
      <c r="S10" s="112"/>
      <c r="W10" s="112"/>
      <c r="X10" s="112"/>
      <c r="Y10" s="111"/>
      <c r="Z10" s="111"/>
      <c r="AA10" s="111"/>
      <c r="AB10" s="111"/>
      <c r="AC10" s="111"/>
      <c r="AD10" s="111"/>
      <c r="AE10" s="115"/>
    </row>
    <row r="11" spans="1:31" ht="18.75" customHeight="1" thickBot="1">
      <c r="A11" s="424"/>
      <c r="B11" s="426"/>
      <c r="C11" s="116"/>
      <c r="D11" s="112"/>
      <c r="E11" s="112"/>
      <c r="F11" s="112"/>
      <c r="G11" s="112"/>
      <c r="H11" s="112"/>
      <c r="I11" s="112"/>
      <c r="J11" s="112"/>
      <c r="K11" s="112"/>
      <c r="L11" s="112"/>
      <c r="M11" s="112"/>
      <c r="N11" s="112"/>
      <c r="O11" s="112"/>
      <c r="P11" s="112"/>
      <c r="Q11" s="112"/>
      <c r="R11" s="112"/>
      <c r="S11" s="112"/>
      <c r="T11" s="112"/>
      <c r="U11" s="118"/>
      <c r="V11" s="118"/>
      <c r="W11" s="112"/>
      <c r="X11" s="112"/>
      <c r="Y11" s="112"/>
      <c r="Z11" s="118"/>
      <c r="AA11" s="118"/>
      <c r="AB11" s="112"/>
      <c r="AC11" s="112"/>
      <c r="AD11" s="112"/>
      <c r="AE11" s="115"/>
    </row>
    <row r="12" spans="1:31" ht="18.75" customHeight="1" thickTop="1">
      <c r="A12" s="119"/>
      <c r="B12" s="120"/>
      <c r="C12" s="121"/>
      <c r="D12" s="122"/>
      <c r="E12" s="122"/>
      <c r="F12" s="122"/>
      <c r="G12" s="123"/>
      <c r="H12" s="123"/>
      <c r="I12" s="123"/>
      <c r="J12" s="123"/>
      <c r="K12" s="123"/>
      <c r="L12" s="123"/>
      <c r="M12" s="123"/>
      <c r="N12" s="123"/>
      <c r="O12" s="123"/>
      <c r="P12" s="123"/>
      <c r="Q12" s="123"/>
      <c r="R12" s="123"/>
      <c r="S12" s="123"/>
      <c r="T12" s="123"/>
      <c r="U12" s="123"/>
      <c r="V12" s="123"/>
      <c r="W12" s="123"/>
      <c r="X12" s="123"/>
      <c r="Y12" s="123"/>
      <c r="Z12" s="123"/>
      <c r="AA12" s="123"/>
      <c r="AB12" s="123"/>
      <c r="AC12" s="123"/>
      <c r="AD12" s="123"/>
      <c r="AE12" s="113"/>
    </row>
    <row r="13" spans="1:31" ht="18.75" customHeight="1">
      <c r="A13" s="421" t="s">
        <v>240</v>
      </c>
      <c r="B13" s="422"/>
      <c r="C13" s="124"/>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15" t="s">
        <v>572</v>
      </c>
    </row>
    <row r="14" spans="1:31" ht="18.75" customHeight="1">
      <c r="A14" s="126"/>
      <c r="B14" s="127"/>
      <c r="C14" s="128"/>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30"/>
    </row>
  </sheetData>
  <mergeCells count="18">
    <mergeCell ref="A1:AE1"/>
    <mergeCell ref="C2:V2"/>
    <mergeCell ref="A4:B5"/>
    <mergeCell ref="C4:V4"/>
    <mergeCell ref="AE4:AE5"/>
    <mergeCell ref="C5:G5"/>
    <mergeCell ref="H5:L5"/>
    <mergeCell ref="M5:Q5"/>
    <mergeCell ref="R5:V5"/>
    <mergeCell ref="W5:AA5"/>
    <mergeCell ref="AB5:AD5"/>
    <mergeCell ref="A13:B13"/>
    <mergeCell ref="A6:A7"/>
    <mergeCell ref="B6:B7"/>
    <mergeCell ref="A8:A9"/>
    <mergeCell ref="B8:B9"/>
    <mergeCell ref="A10:A11"/>
    <mergeCell ref="B10:B11"/>
  </mergeCells>
  <phoneticPr fontId="3" type="noConversion"/>
  <printOptions horizontalCentered="1"/>
  <pageMargins left="0.70866141732283472" right="0.70866141732283472" top="0.74803149606299213" bottom="0.74803149606299213" header="0.31496062992125984" footer="0.31496062992125984"/>
  <pageSetup paperSize="9" scale="60"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5"/>
  <sheetViews>
    <sheetView tabSelected="1" workbookViewId="0">
      <selection activeCell="F9" sqref="F9"/>
    </sheetView>
  </sheetViews>
  <sheetFormatPr defaultColWidth="9.42578125" defaultRowHeight="12.75"/>
  <cols>
    <col min="1" max="1" width="11.5703125" style="88" customWidth="1"/>
    <col min="2" max="2" width="22.140625" style="88" customWidth="1"/>
    <col min="3" max="3" width="11.5703125" style="88" customWidth="1"/>
    <col min="4" max="4" width="22.140625" style="88" customWidth="1"/>
    <col min="5" max="5" width="11.5703125" style="88" customWidth="1"/>
    <col min="6" max="6" width="22.140625" style="88" customWidth="1"/>
    <col min="7" max="7" width="11.5703125" style="88" customWidth="1"/>
    <col min="8" max="8" width="22.140625" style="88" customWidth="1"/>
    <col min="9" max="9" width="17.42578125" style="88" customWidth="1"/>
    <col min="10" max="10" width="6.42578125" style="88" customWidth="1"/>
    <col min="11" max="11" width="3.42578125" style="88" customWidth="1"/>
    <col min="12" max="12" width="4" style="88" customWidth="1"/>
    <col min="13" max="16" width="9.42578125" style="88"/>
    <col min="17" max="17" width="20.85546875" style="88" customWidth="1"/>
    <col min="18" max="16384" width="9.42578125" style="88"/>
  </cols>
  <sheetData>
    <row r="1" spans="1:12" ht="91.15" customHeight="1">
      <c r="A1" s="225" t="s">
        <v>241</v>
      </c>
      <c r="B1" s="226" t="s">
        <v>399</v>
      </c>
      <c r="C1" s="226" t="s">
        <v>242</v>
      </c>
      <c r="D1" s="226" t="s">
        <v>541</v>
      </c>
      <c r="E1" s="226" t="s">
        <v>243</v>
      </c>
      <c r="F1" s="226" t="s">
        <v>542</v>
      </c>
      <c r="G1" s="226" t="s">
        <v>244</v>
      </c>
      <c r="H1" s="226" t="s">
        <v>543</v>
      </c>
      <c r="I1" s="447" t="s">
        <v>544</v>
      </c>
      <c r="J1" s="448"/>
      <c r="K1" s="448"/>
      <c r="L1" s="449"/>
    </row>
    <row r="2" spans="1:12" ht="17.45" customHeight="1">
      <c r="A2" s="450" t="s">
        <v>245</v>
      </c>
      <c r="B2" s="451"/>
      <c r="C2" s="451"/>
      <c r="D2" s="451"/>
      <c r="E2" s="451"/>
      <c r="F2" s="451"/>
      <c r="G2" s="451"/>
      <c r="H2" s="90"/>
      <c r="I2" s="90"/>
      <c r="J2" s="90"/>
      <c r="K2" s="90"/>
      <c r="L2" s="91"/>
    </row>
    <row r="3" spans="1:12" ht="19.899999999999999" customHeight="1">
      <c r="A3" s="452"/>
      <c r="B3" s="453"/>
      <c r="C3" s="453"/>
      <c r="D3" s="453"/>
      <c r="E3" s="453"/>
      <c r="F3" s="453"/>
      <c r="G3" s="453"/>
      <c r="H3" s="90"/>
      <c r="I3" s="90"/>
      <c r="J3" s="90"/>
      <c r="K3" s="90"/>
      <c r="L3" s="91"/>
    </row>
    <row r="4" spans="1:12" ht="38.25">
      <c r="A4" s="454" t="str">
        <f>"『"&amp;+표지!A2&amp;"』"&amp;"설계내역서"</f>
        <v>『2026년 대부도 도로 내 관목 및 수목 정비공사』설계내역서</v>
      </c>
      <c r="B4" s="455"/>
      <c r="C4" s="455"/>
      <c r="D4" s="455"/>
      <c r="E4" s="455"/>
      <c r="F4" s="455"/>
      <c r="G4" s="455"/>
      <c r="H4" s="455"/>
      <c r="I4" s="455"/>
      <c r="J4" s="455"/>
      <c r="K4" s="455"/>
      <c r="L4" s="456"/>
    </row>
    <row r="5" spans="1:12" ht="11.25" customHeight="1">
      <c r="A5" s="131"/>
      <c r="B5" s="132"/>
      <c r="C5" s="132"/>
      <c r="D5" s="457"/>
      <c r="E5" s="457"/>
      <c r="F5" s="457"/>
      <c r="G5" s="457"/>
      <c r="H5" s="457"/>
      <c r="I5" s="457"/>
      <c r="J5" s="457"/>
      <c r="K5" s="457"/>
      <c r="L5" s="458"/>
    </row>
    <row r="6" spans="1:12" ht="9" customHeight="1">
      <c r="A6" s="131"/>
      <c r="B6" s="132"/>
      <c r="C6" s="132"/>
      <c r="D6" s="134"/>
      <c r="E6" s="134"/>
      <c r="F6" s="134"/>
      <c r="G6" s="134"/>
      <c r="H6" s="134"/>
      <c r="I6" s="134"/>
      <c r="J6" s="134"/>
      <c r="K6" s="134"/>
      <c r="L6" s="133"/>
    </row>
    <row r="7" spans="1:12" ht="10.5" customHeight="1">
      <c r="A7" s="135"/>
      <c r="B7" s="136"/>
      <c r="C7" s="136"/>
      <c r="D7" s="136"/>
      <c r="E7" s="136"/>
      <c r="F7" s="136"/>
      <c r="G7" s="136"/>
      <c r="H7" s="136"/>
      <c r="I7" s="136"/>
      <c r="J7" s="136"/>
      <c r="K7" s="136"/>
      <c r="L7" s="137"/>
    </row>
    <row r="8" spans="1:12" ht="17.25">
      <c r="A8" s="135"/>
      <c r="B8" s="136"/>
      <c r="C8" s="138" t="s">
        <v>246</v>
      </c>
      <c r="D8" s="136" t="s">
        <v>247</v>
      </c>
      <c r="E8" s="136" t="s">
        <v>248</v>
      </c>
      <c r="F8" s="459" t="str">
        <f>설명서!C6</f>
        <v>경기도 안산시 단원구 대부도 주요도로 일원</v>
      </c>
      <c r="G8" s="459"/>
      <c r="H8" s="459"/>
      <c r="I8" s="459"/>
      <c r="J8" s="136"/>
      <c r="K8" s="136"/>
      <c r="L8" s="137"/>
    </row>
    <row r="9" spans="1:12" ht="17.25">
      <c r="A9" s="139"/>
      <c r="B9" s="140"/>
      <c r="C9" s="138" t="s">
        <v>246</v>
      </c>
      <c r="D9" s="140" t="s">
        <v>249</v>
      </c>
      <c r="E9" s="140" t="s">
        <v>250</v>
      </c>
      <c r="F9" s="142" t="str">
        <f>설명서!C11</f>
        <v>가로수 166주 전정</v>
      </c>
      <c r="G9" s="142"/>
      <c r="H9" s="142"/>
      <c r="I9" s="143"/>
      <c r="J9" s="143"/>
      <c r="K9" s="144"/>
      <c r="L9" s="145"/>
    </row>
    <row r="10" spans="1:12" ht="17.25">
      <c r="A10" s="139"/>
      <c r="B10" s="140"/>
      <c r="C10" s="138"/>
      <c r="D10" s="140"/>
      <c r="E10" s="140"/>
      <c r="F10" s="142" t="str">
        <f>설명서!C12</f>
        <v>잡관목 4,829m2 정비</v>
      </c>
      <c r="G10" s="142"/>
      <c r="H10" s="142"/>
      <c r="I10" s="142"/>
      <c r="J10" s="142"/>
      <c r="K10" s="144"/>
      <c r="L10" s="145"/>
    </row>
    <row r="11" spans="1:12" ht="17.25">
      <c r="A11" s="139"/>
      <c r="B11" s="140"/>
      <c r="C11" s="138"/>
      <c r="D11" s="140"/>
      <c r="E11" s="140"/>
      <c r="F11" s="146"/>
      <c r="G11" s="141"/>
      <c r="H11" s="143"/>
      <c r="I11" s="142"/>
      <c r="J11" s="142"/>
      <c r="K11" s="144"/>
      <c r="L11" s="145"/>
    </row>
    <row r="12" spans="1:12" ht="14.25" customHeight="1">
      <c r="A12" s="139"/>
      <c r="B12" s="140"/>
      <c r="C12" s="138"/>
      <c r="D12" s="140"/>
      <c r="E12" s="140"/>
      <c r="F12" s="142"/>
      <c r="G12" s="141"/>
      <c r="H12" s="143"/>
      <c r="I12" s="142"/>
      <c r="J12" s="142"/>
      <c r="K12" s="144"/>
      <c r="L12" s="145"/>
    </row>
    <row r="13" spans="1:12" ht="10.5" customHeight="1">
      <c r="A13" s="139"/>
      <c r="B13" s="140"/>
      <c r="C13" s="138"/>
      <c r="D13" s="140"/>
      <c r="E13" s="140"/>
      <c r="F13" s="142"/>
      <c r="G13" s="141"/>
      <c r="H13" s="143"/>
      <c r="I13" s="142"/>
      <c r="J13" s="142"/>
      <c r="K13" s="144"/>
      <c r="L13" s="145"/>
    </row>
    <row r="14" spans="1:12" ht="11.25" customHeight="1">
      <c r="A14" s="139"/>
      <c r="B14" s="140"/>
      <c r="C14" s="138"/>
      <c r="D14" s="140"/>
      <c r="E14" s="140"/>
      <c r="F14" s="146"/>
      <c r="G14" s="141"/>
      <c r="H14" s="142"/>
      <c r="I14" s="142"/>
      <c r="J14" s="142"/>
      <c r="K14" s="144"/>
      <c r="L14" s="145"/>
    </row>
    <row r="15" spans="1:12" ht="13.5" customHeight="1">
      <c r="A15" s="139"/>
      <c r="B15" s="140"/>
      <c r="C15" s="138"/>
      <c r="D15" s="140"/>
      <c r="E15" s="140"/>
      <c r="F15" s="146"/>
      <c r="G15" s="141"/>
      <c r="H15" s="142"/>
      <c r="I15" s="142"/>
      <c r="J15" s="142"/>
      <c r="K15" s="144"/>
      <c r="L15" s="145"/>
    </row>
    <row r="16" spans="1:12" ht="13.5" customHeight="1">
      <c r="A16" s="139"/>
      <c r="B16" s="147"/>
      <c r="C16" s="147"/>
      <c r="D16" s="147"/>
      <c r="E16" s="147"/>
      <c r="F16" s="441"/>
      <c r="G16" s="441"/>
      <c r="H16" s="441"/>
      <c r="I16" s="441"/>
      <c r="J16" s="441"/>
      <c r="K16" s="144"/>
      <c r="L16" s="145"/>
    </row>
    <row r="17" spans="1:12" ht="12.75" customHeight="1">
      <c r="A17" s="149"/>
      <c r="B17" s="150"/>
      <c r="C17" s="150"/>
      <c r="D17" s="150"/>
      <c r="E17" s="150"/>
      <c r="F17" s="142"/>
      <c r="G17" s="148"/>
      <c r="H17" s="151"/>
      <c r="I17" s="148"/>
      <c r="J17" s="150"/>
      <c r="K17" s="150"/>
      <c r="L17" s="152"/>
    </row>
    <row r="18" spans="1:12" ht="20.25">
      <c r="A18" s="153"/>
      <c r="B18" s="136"/>
      <c r="C18" s="154" t="s">
        <v>251</v>
      </c>
      <c r="D18" s="155" t="s">
        <v>252</v>
      </c>
      <c r="E18" s="445">
        <f>공사원가계산서!D35</f>
        <v>50173999.960900001</v>
      </c>
      <c r="F18" s="445"/>
      <c r="G18" s="157"/>
      <c r="H18" s="446" t="str">
        <f>+"(금"&amp;NUMBERSTRING(E18,1)&amp;"원)"</f>
        <v>(금오천일십칠만사천원)</v>
      </c>
      <c r="I18" s="446"/>
      <c r="J18" s="158"/>
      <c r="K18" s="136"/>
      <c r="L18" s="145"/>
    </row>
    <row r="19" spans="1:12" ht="20.25">
      <c r="A19" s="135"/>
      <c r="B19" s="136"/>
      <c r="C19" s="154" t="s">
        <v>251</v>
      </c>
      <c r="D19" s="155" t="s">
        <v>253</v>
      </c>
      <c r="E19" s="445">
        <f>공사원가계산서!D33</f>
        <v>50173999.960900001</v>
      </c>
      <c r="F19" s="445"/>
      <c r="G19" s="157"/>
      <c r="H19" s="446" t="str">
        <f>+"(금"&amp;NUMBERSTRING(E19,1)&amp;"원)"</f>
        <v>(금오천일십칠만사천원)</v>
      </c>
      <c r="I19" s="446"/>
      <c r="J19" s="158"/>
      <c r="K19" s="136"/>
      <c r="L19" s="145"/>
    </row>
    <row r="20" spans="1:12" ht="20.25" hidden="1">
      <c r="A20" s="135"/>
      <c r="B20" s="136"/>
      <c r="C20" s="154" t="s">
        <v>251</v>
      </c>
      <c r="D20" s="155" t="s">
        <v>254</v>
      </c>
      <c r="E20" s="445">
        <v>0</v>
      </c>
      <c r="F20" s="445"/>
      <c r="G20" s="157"/>
      <c r="H20" s="446" t="str">
        <f>+"(금"&amp;NUMBERSTRING(E20,1)&amp;"원)"</f>
        <v>(금영원)</v>
      </c>
      <c r="I20" s="446"/>
      <c r="J20" s="158"/>
      <c r="K20" s="136"/>
      <c r="L20" s="145"/>
    </row>
    <row r="21" spans="1:12" ht="15" customHeight="1">
      <c r="A21" s="159"/>
      <c r="B21" s="160"/>
      <c r="C21" s="154"/>
      <c r="D21" s="155"/>
      <c r="E21" s="156"/>
      <c r="F21" s="156"/>
      <c r="G21" s="157"/>
      <c r="H21" s="155"/>
      <c r="I21" s="155"/>
      <c r="J21" s="158"/>
      <c r="K21" s="160"/>
      <c r="L21" s="161"/>
    </row>
    <row r="22" spans="1:12" ht="10.5" customHeight="1">
      <c r="A22" s="159"/>
      <c r="B22" s="160"/>
      <c r="C22" s="154"/>
      <c r="D22" s="155"/>
      <c r="E22" s="156"/>
      <c r="F22" s="156"/>
      <c r="G22" s="157"/>
      <c r="H22" s="155"/>
      <c r="I22" s="155"/>
      <c r="J22" s="158"/>
      <c r="K22" s="160"/>
      <c r="L22" s="161"/>
    </row>
    <row r="23" spans="1:12" ht="31.5">
      <c r="A23" s="442" t="s">
        <v>130</v>
      </c>
      <c r="B23" s="443"/>
      <c r="C23" s="443"/>
      <c r="D23" s="443"/>
      <c r="E23" s="443"/>
      <c r="F23" s="443"/>
      <c r="G23" s="443"/>
      <c r="H23" s="443"/>
      <c r="I23" s="443"/>
      <c r="J23" s="443"/>
      <c r="K23" s="443"/>
      <c r="L23" s="444"/>
    </row>
    <row r="24" spans="1:12" ht="31.5">
      <c r="A24" s="442"/>
      <c r="B24" s="443"/>
      <c r="C24" s="443"/>
      <c r="D24" s="443"/>
      <c r="E24" s="443"/>
      <c r="F24" s="443"/>
      <c r="G24" s="443"/>
      <c r="H24" s="443"/>
      <c r="I24" s="443"/>
      <c r="J24" s="443"/>
      <c r="K24" s="443"/>
      <c r="L24" s="444"/>
    </row>
    <row r="25" spans="1:12" ht="18" thickBot="1">
      <c r="A25" s="162"/>
      <c r="B25" s="163"/>
      <c r="C25" s="164"/>
      <c r="D25" s="164"/>
      <c r="E25" s="164"/>
      <c r="F25" s="164"/>
      <c r="G25" s="164"/>
      <c r="H25" s="164"/>
      <c r="I25" s="165"/>
      <c r="J25" s="165"/>
      <c r="K25" s="163"/>
      <c r="L25" s="166"/>
    </row>
  </sheetData>
  <mergeCells count="14">
    <mergeCell ref="I1:L1"/>
    <mergeCell ref="A2:G3"/>
    <mergeCell ref="A4:L4"/>
    <mergeCell ref="D5:L5"/>
    <mergeCell ref="F8:I8"/>
    <mergeCell ref="F16:J16"/>
    <mergeCell ref="A23:L23"/>
    <mergeCell ref="A24:L24"/>
    <mergeCell ref="E18:F18"/>
    <mergeCell ref="H18:I18"/>
    <mergeCell ref="E19:F19"/>
    <mergeCell ref="H19:I19"/>
    <mergeCell ref="E20:F20"/>
    <mergeCell ref="H20:I20"/>
  </mergeCells>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40"/>
  <sheetViews>
    <sheetView showZeros="0" view="pageBreakPreview" zoomScaleNormal="100" zoomScaleSheetLayoutView="100" workbookViewId="0">
      <selection activeCell="J24" sqref="J24"/>
    </sheetView>
  </sheetViews>
  <sheetFormatPr defaultColWidth="9.42578125" defaultRowHeight="12"/>
  <cols>
    <col min="1" max="1" width="7.140625" style="167" customWidth="1"/>
    <col min="2" max="2" width="8.5703125" style="167" customWidth="1"/>
    <col min="3" max="3" width="32.5703125" style="167" customWidth="1"/>
    <col min="4" max="4" width="19.5703125" style="167" customWidth="1"/>
    <col min="5" max="5" width="36.140625" style="167" customWidth="1"/>
    <col min="6" max="6" width="12" style="167" customWidth="1"/>
    <col min="7" max="7" width="19.85546875" style="167" bestFit="1" customWidth="1"/>
    <col min="8" max="16384" width="9.42578125" style="167"/>
  </cols>
  <sheetData>
    <row r="1" spans="1:7" ht="27.75" customHeight="1">
      <c r="A1" s="469" t="s">
        <v>255</v>
      </c>
      <c r="B1" s="470"/>
      <c r="C1" s="470"/>
      <c r="D1" s="470"/>
      <c r="E1" s="470"/>
      <c r="F1" s="471"/>
    </row>
    <row r="2" spans="1:7" s="171" customFormat="1" ht="25.5" customHeight="1">
      <c r="A2" s="168" t="s">
        <v>256</v>
      </c>
      <c r="B2" s="472" t="str">
        <f>내역서!A4</f>
        <v>2026년 대부도 도로 내 관목 및 수목 정비공사</v>
      </c>
      <c r="C2" s="473"/>
      <c r="D2" s="473"/>
      <c r="E2" s="169"/>
      <c r="F2" s="170"/>
    </row>
    <row r="3" spans="1:7" ht="21.75" customHeight="1">
      <c r="A3" s="464" t="s">
        <v>257</v>
      </c>
      <c r="B3" s="464"/>
      <c r="C3" s="464"/>
      <c r="D3" s="464" t="s">
        <v>258</v>
      </c>
      <c r="E3" s="464" t="s">
        <v>259</v>
      </c>
      <c r="F3" s="464" t="s">
        <v>260</v>
      </c>
    </row>
    <row r="4" spans="1:7" ht="21.75" customHeight="1">
      <c r="A4" s="474" t="s">
        <v>261</v>
      </c>
      <c r="B4" s="475"/>
      <c r="C4" s="476"/>
      <c r="D4" s="464"/>
      <c r="E4" s="464"/>
      <c r="F4" s="464"/>
    </row>
    <row r="5" spans="1:7" ht="21.75" customHeight="1">
      <c r="A5" s="465" t="s">
        <v>262</v>
      </c>
      <c r="B5" s="468" t="s">
        <v>263</v>
      </c>
      <c r="C5" s="173" t="s">
        <v>264</v>
      </c>
      <c r="D5" s="174">
        <f>내역서!F4</f>
        <v>515460</v>
      </c>
      <c r="E5" s="175"/>
      <c r="F5" s="176"/>
    </row>
    <row r="6" spans="1:7" ht="21.75" customHeight="1">
      <c r="A6" s="466"/>
      <c r="B6" s="468"/>
      <c r="C6" s="177" t="s">
        <v>265</v>
      </c>
      <c r="D6" s="178">
        <f>SUM(D5:D5)</f>
        <v>515460</v>
      </c>
      <c r="E6" s="175"/>
      <c r="F6" s="176"/>
    </row>
    <row r="7" spans="1:7" ht="21.75" customHeight="1">
      <c r="A7" s="466"/>
      <c r="B7" s="468" t="s">
        <v>266</v>
      </c>
      <c r="C7" s="173" t="s">
        <v>267</v>
      </c>
      <c r="D7" s="174">
        <f>내역서!H4</f>
        <v>21102631</v>
      </c>
      <c r="E7" s="179"/>
      <c r="F7" s="176"/>
    </row>
    <row r="8" spans="1:7" ht="21.75" customHeight="1">
      <c r="A8" s="466"/>
      <c r="B8" s="468"/>
      <c r="C8" s="173" t="s">
        <v>268</v>
      </c>
      <c r="D8" s="174">
        <f>INT(D7*18.4%)</f>
        <v>3882884</v>
      </c>
      <c r="E8" s="175" t="s">
        <v>358</v>
      </c>
      <c r="F8" s="176"/>
    </row>
    <row r="9" spans="1:7" ht="21.75" customHeight="1">
      <c r="A9" s="466"/>
      <c r="B9" s="468"/>
      <c r="C9" s="177" t="s">
        <v>265</v>
      </c>
      <c r="D9" s="178">
        <f>SUM(D7:D8)</f>
        <v>24985515</v>
      </c>
      <c r="E9" s="175"/>
      <c r="F9" s="176"/>
    </row>
    <row r="10" spans="1:7" ht="21.75" customHeight="1">
      <c r="A10" s="466"/>
      <c r="B10" s="465" t="s">
        <v>269</v>
      </c>
      <c r="C10" s="173" t="s">
        <v>270</v>
      </c>
      <c r="D10" s="174">
        <f>내역서!J4</f>
        <v>1834342</v>
      </c>
      <c r="E10" s="175"/>
      <c r="F10" s="176"/>
    </row>
    <row r="11" spans="1:7" ht="21.75" customHeight="1">
      <c r="A11" s="466"/>
      <c r="B11" s="466"/>
      <c r="C11" s="173" t="s">
        <v>271</v>
      </c>
      <c r="D11" s="174">
        <f>INT(D9*1.01%)</f>
        <v>252353</v>
      </c>
      <c r="E11" s="175" t="s">
        <v>272</v>
      </c>
      <c r="F11" s="176"/>
    </row>
    <row r="12" spans="1:7" ht="21.75" customHeight="1">
      <c r="A12" s="466"/>
      <c r="B12" s="466"/>
      <c r="C12" s="173" t="s">
        <v>273</v>
      </c>
      <c r="D12" s="174">
        <f>INT(D9*3.56%)</f>
        <v>889484</v>
      </c>
      <c r="E12" s="175" t="s">
        <v>274</v>
      </c>
      <c r="F12" s="176"/>
    </row>
    <row r="13" spans="1:7" ht="21.75" customHeight="1">
      <c r="A13" s="466"/>
      <c r="B13" s="466"/>
      <c r="C13" s="293" t="s">
        <v>287</v>
      </c>
      <c r="D13" s="294"/>
      <c r="E13" s="295" t="s">
        <v>353</v>
      </c>
      <c r="F13" s="176"/>
      <c r="G13" s="167" t="s">
        <v>288</v>
      </c>
    </row>
    <row r="14" spans="1:7" ht="21.75" customHeight="1">
      <c r="A14" s="466"/>
      <c r="B14" s="466"/>
      <c r="C14" s="293" t="s">
        <v>289</v>
      </c>
      <c r="D14" s="294"/>
      <c r="E14" s="295" t="s">
        <v>354</v>
      </c>
      <c r="F14" s="176"/>
      <c r="G14" s="167" t="s">
        <v>288</v>
      </c>
    </row>
    <row r="15" spans="1:7" ht="21.75" customHeight="1">
      <c r="A15" s="466"/>
      <c r="B15" s="466"/>
      <c r="C15" s="293" t="s">
        <v>90</v>
      </c>
      <c r="D15" s="294"/>
      <c r="E15" s="295" t="s">
        <v>355</v>
      </c>
      <c r="F15" s="176"/>
      <c r="G15" s="167" t="s">
        <v>288</v>
      </c>
    </row>
    <row r="16" spans="1:7" ht="21.75" customHeight="1">
      <c r="A16" s="466"/>
      <c r="B16" s="466"/>
      <c r="C16" s="173" t="s">
        <v>275</v>
      </c>
      <c r="D16" s="174"/>
      <c r="E16" s="175" t="s">
        <v>276</v>
      </c>
      <c r="F16" s="176"/>
      <c r="G16" s="167" t="s">
        <v>277</v>
      </c>
    </row>
    <row r="17" spans="1:7" ht="21.75" customHeight="1">
      <c r="A17" s="466"/>
      <c r="B17" s="466"/>
      <c r="C17" s="173" t="s">
        <v>278</v>
      </c>
      <c r="D17" s="174">
        <f>INT(D5+D7)*3.15%</f>
        <v>680969.8665</v>
      </c>
      <c r="E17" s="175" t="s">
        <v>398</v>
      </c>
      <c r="F17" s="176"/>
      <c r="G17" s="167" t="s">
        <v>279</v>
      </c>
    </row>
    <row r="18" spans="1:7" ht="21.75" customHeight="1">
      <c r="A18" s="466"/>
      <c r="B18" s="466"/>
      <c r="C18" s="173" t="s">
        <v>280</v>
      </c>
      <c r="D18" s="174"/>
      <c r="E18" s="175" t="s">
        <v>281</v>
      </c>
      <c r="F18" s="176"/>
      <c r="G18" s="167" t="s">
        <v>282</v>
      </c>
    </row>
    <row r="19" spans="1:7" ht="21.75" customHeight="1">
      <c r="A19" s="466"/>
      <c r="B19" s="466"/>
      <c r="C19" s="173" t="s">
        <v>283</v>
      </c>
      <c r="D19" s="174">
        <f>INT((D5+D7+D10)*0.1%)</f>
        <v>23452</v>
      </c>
      <c r="E19" s="175" t="s">
        <v>457</v>
      </c>
      <c r="F19" s="176"/>
      <c r="G19" s="180"/>
    </row>
    <row r="20" spans="1:7" ht="21.75" customHeight="1">
      <c r="A20" s="466"/>
      <c r="B20" s="466"/>
      <c r="C20" s="173" t="s">
        <v>284</v>
      </c>
      <c r="D20" s="174">
        <f>INT((D5+D7+D10)*0.3%)</f>
        <v>70357</v>
      </c>
      <c r="E20" s="175" t="s">
        <v>285</v>
      </c>
      <c r="F20" s="176"/>
    </row>
    <row r="21" spans="1:7" ht="21.75" customHeight="1">
      <c r="A21" s="466"/>
      <c r="B21" s="466"/>
      <c r="C21" s="173" t="s">
        <v>286</v>
      </c>
      <c r="D21" s="174">
        <f>INT((D5+D9)*4.9%)</f>
        <v>1249547</v>
      </c>
      <c r="E21" s="175" t="s">
        <v>359</v>
      </c>
      <c r="F21" s="176"/>
    </row>
    <row r="22" spans="1:7" ht="21.75" customHeight="1">
      <c r="A22" s="466"/>
      <c r="B22" s="466"/>
      <c r="C22" s="173" t="s">
        <v>349</v>
      </c>
      <c r="D22" s="174">
        <f>D9*0.006%</f>
        <v>1499.1309000000001</v>
      </c>
      <c r="E22" s="175" t="s">
        <v>350</v>
      </c>
      <c r="F22" s="176"/>
    </row>
    <row r="23" spans="1:7" ht="21.75" customHeight="1">
      <c r="A23" s="466"/>
      <c r="B23" s="466"/>
      <c r="C23" s="173" t="s">
        <v>351</v>
      </c>
      <c r="D23" s="174">
        <f>D9*0.09%</f>
        <v>22486.963499999998</v>
      </c>
      <c r="E23" s="175" t="s">
        <v>352</v>
      </c>
      <c r="F23" s="176"/>
    </row>
    <row r="24" spans="1:7" ht="21.75" customHeight="1">
      <c r="A24" s="466"/>
      <c r="B24" s="466"/>
      <c r="C24" s="173" t="s">
        <v>458</v>
      </c>
      <c r="D24" s="174">
        <f>내역서!L13</f>
        <v>4320756</v>
      </c>
      <c r="E24" s="175"/>
      <c r="F24" s="176"/>
    </row>
    <row r="25" spans="1:7" ht="21.75" customHeight="1">
      <c r="A25" s="467"/>
      <c r="B25" s="467"/>
      <c r="C25" s="181" t="s">
        <v>290</v>
      </c>
      <c r="D25" s="178">
        <f>SUM(D13+D14+D15+D22+D23+D21+D20+D18+D17+D16+D19+D12+D11+D10+D24)</f>
        <v>9345246.9609000012</v>
      </c>
      <c r="E25" s="179"/>
      <c r="F25" s="176"/>
    </row>
    <row r="26" spans="1:7" ht="21.75" customHeight="1">
      <c r="A26" s="464" t="s">
        <v>240</v>
      </c>
      <c r="B26" s="464"/>
      <c r="C26" s="464"/>
      <c r="D26" s="182">
        <f>SUM(D6+D9+D25)</f>
        <v>34846221.960900001</v>
      </c>
      <c r="E26" s="183"/>
      <c r="F26" s="184"/>
    </row>
    <row r="27" spans="1:7" ht="21.75" customHeight="1">
      <c r="A27" s="460" t="s">
        <v>291</v>
      </c>
      <c r="B27" s="460"/>
      <c r="C27" s="460"/>
      <c r="D27" s="174">
        <f>INT(D26*8%)</f>
        <v>2787697</v>
      </c>
      <c r="E27" s="175" t="s">
        <v>356</v>
      </c>
      <c r="F27" s="176"/>
    </row>
    <row r="28" spans="1:7" ht="21.75" customHeight="1">
      <c r="A28" s="460" t="s">
        <v>292</v>
      </c>
      <c r="B28" s="460"/>
      <c r="C28" s="460"/>
      <c r="D28" s="174">
        <f>INT((D9+D25+D27)*15%)-5897</f>
        <v>5561871</v>
      </c>
      <c r="E28" s="175" t="s">
        <v>293</v>
      </c>
      <c r="F28" s="185"/>
      <c r="G28" s="296">
        <f>INT((D26+D27-D6)*15%)-1587</f>
        <v>5566181</v>
      </c>
    </row>
    <row r="29" spans="1:7" ht="21.75" customHeight="1">
      <c r="A29" s="460" t="s">
        <v>294</v>
      </c>
      <c r="B29" s="460"/>
      <c r="C29" s="460"/>
      <c r="D29" s="174">
        <f>SUM(D26:D28)</f>
        <v>43195789.960900001</v>
      </c>
      <c r="E29" s="175"/>
      <c r="F29" s="176"/>
    </row>
    <row r="30" spans="1:7" ht="21.75" customHeight="1">
      <c r="A30" s="460" t="s">
        <v>295</v>
      </c>
      <c r="B30" s="460"/>
      <c r="C30" s="460"/>
      <c r="D30" s="174">
        <f>내역서!L16</f>
        <v>2416938</v>
      </c>
      <c r="E30" s="179"/>
      <c r="F30" s="176"/>
    </row>
    <row r="31" spans="1:7" ht="21.75" customHeight="1">
      <c r="A31" s="460" t="s">
        <v>296</v>
      </c>
      <c r="B31" s="460"/>
      <c r="C31" s="460"/>
      <c r="D31" s="174">
        <f>SUM(D29:D30)</f>
        <v>45612727.960900001</v>
      </c>
      <c r="E31" s="175"/>
      <c r="F31" s="179"/>
    </row>
    <row r="32" spans="1:7" ht="21.75" customHeight="1">
      <c r="A32" s="460" t="s">
        <v>297</v>
      </c>
      <c r="B32" s="460"/>
      <c r="C32" s="460"/>
      <c r="D32" s="174">
        <f>INT(D31*10%)</f>
        <v>4561272</v>
      </c>
      <c r="E32" s="175" t="s">
        <v>298</v>
      </c>
      <c r="F32" s="179"/>
    </row>
    <row r="33" spans="1:6" ht="32.25" customHeight="1">
      <c r="A33" s="464" t="s">
        <v>299</v>
      </c>
      <c r="B33" s="464"/>
      <c r="C33" s="464"/>
      <c r="D33" s="186">
        <f>D31+D32</f>
        <v>50173999.960900001</v>
      </c>
      <c r="E33" s="187"/>
      <c r="F33" s="188"/>
    </row>
    <row r="34" spans="1:6" ht="21.75" customHeight="1">
      <c r="A34" s="461" t="s">
        <v>300</v>
      </c>
      <c r="B34" s="462"/>
      <c r="C34" s="463"/>
      <c r="D34" s="174"/>
      <c r="E34" s="175"/>
      <c r="F34" s="176"/>
    </row>
    <row r="35" spans="1:6" ht="21.75" customHeight="1">
      <c r="A35" s="464" t="s">
        <v>301</v>
      </c>
      <c r="B35" s="464"/>
      <c r="C35" s="464"/>
      <c r="D35" s="189">
        <f>SUM(D33:D34)</f>
        <v>50173999.960900001</v>
      </c>
      <c r="E35" s="183"/>
      <c r="F35" s="172"/>
    </row>
    <row r="36" spans="1:6">
      <c r="D36" s="190"/>
    </row>
    <row r="39" spans="1:6">
      <c r="D39" s="190"/>
    </row>
    <row r="40" spans="1:6">
      <c r="D40" s="190"/>
    </row>
  </sheetData>
  <mergeCells count="21">
    <mergeCell ref="A1:F1"/>
    <mergeCell ref="B2:D2"/>
    <mergeCell ref="A3:C3"/>
    <mergeCell ref="D3:D4"/>
    <mergeCell ref="E3:E4"/>
    <mergeCell ref="F3:F4"/>
    <mergeCell ref="A4:C4"/>
    <mergeCell ref="A5:A25"/>
    <mergeCell ref="B5:B6"/>
    <mergeCell ref="B7:B9"/>
    <mergeCell ref="B10:B25"/>
    <mergeCell ref="A26:C26"/>
    <mergeCell ref="A27:C27"/>
    <mergeCell ref="A34:C34"/>
    <mergeCell ref="A35:C35"/>
    <mergeCell ref="A28:C28"/>
    <mergeCell ref="A29:C29"/>
    <mergeCell ref="A30:C30"/>
    <mergeCell ref="A31:C31"/>
    <mergeCell ref="A32:C32"/>
    <mergeCell ref="A33:C33"/>
  </mergeCells>
  <phoneticPr fontId="3" type="noConversion"/>
  <pageMargins left="0.7" right="0.7" top="0.75" bottom="0.75" header="0.3" footer="0.3"/>
  <pageSetup paperSize="9" scale="84"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J18"/>
  <sheetViews>
    <sheetView view="pageBreakPreview" zoomScaleNormal="100" zoomScaleSheetLayoutView="100" workbookViewId="0">
      <pane ySplit="4" topLeftCell="A5" activePane="bottomLeft" state="frozen"/>
      <selection pane="bottomLeft" activeCell="C18" sqref="C18"/>
    </sheetView>
  </sheetViews>
  <sheetFormatPr defaultColWidth="9.140625" defaultRowHeight="12.75" customHeight="1"/>
  <cols>
    <col min="1" max="1" width="28.28515625" style="1" bestFit="1" customWidth="1"/>
    <col min="2" max="2" width="19.140625" style="1" customWidth="1"/>
    <col min="3" max="3" width="10.7109375" style="1" customWidth="1"/>
    <col min="4" max="4" width="5.7109375" style="2" customWidth="1"/>
    <col min="5" max="5" width="13.7109375" style="1" customWidth="1"/>
    <col min="6" max="6" width="14.7109375" style="1" customWidth="1"/>
    <col min="7" max="7" width="13.7109375" style="1" customWidth="1"/>
    <col min="8" max="8" width="14.7109375" style="1" customWidth="1"/>
    <col min="9" max="9" width="12.7109375" style="1" customWidth="1"/>
    <col min="10" max="11" width="13.7109375" style="1" customWidth="1"/>
    <col min="12" max="12" width="16.7109375" style="1" customWidth="1"/>
    <col min="13" max="13" width="8.7109375" style="1" customWidth="1"/>
    <col min="14" max="14" width="9.140625" style="1"/>
    <col min="15" max="15" width="17.7109375" style="1" customWidth="1"/>
    <col min="16" max="23" width="9.140625" style="1"/>
    <col min="24" max="24" width="21.140625" style="1" bestFit="1" customWidth="1"/>
    <col min="25" max="16384" width="9.140625" style="1"/>
  </cols>
  <sheetData>
    <row r="1" spans="1:36" ht="28.5" customHeight="1">
      <c r="A1" s="477" t="s">
        <v>9</v>
      </c>
      <c r="B1" s="477"/>
      <c r="C1" s="477"/>
      <c r="D1" s="477"/>
      <c r="E1" s="477"/>
      <c r="F1" s="477"/>
      <c r="G1" s="477"/>
      <c r="H1" s="477"/>
      <c r="I1" s="477"/>
      <c r="J1" s="477"/>
      <c r="K1" s="477"/>
      <c r="L1" s="477"/>
      <c r="M1" s="477"/>
      <c r="O1" s="222">
        <f>공사원가계산서!D33</f>
        <v>50173999.960900001</v>
      </c>
    </row>
    <row r="2" spans="1:36" ht="22.5" customHeight="1">
      <c r="A2" s="478" t="s">
        <v>12</v>
      </c>
      <c r="B2" s="478" t="s">
        <v>34</v>
      </c>
      <c r="C2" s="478" t="s">
        <v>42</v>
      </c>
      <c r="D2" s="478" t="s">
        <v>25</v>
      </c>
      <c r="E2" s="478" t="s">
        <v>49</v>
      </c>
      <c r="F2" s="478" t="s">
        <v>69</v>
      </c>
      <c r="G2" s="478" t="s">
        <v>29</v>
      </c>
      <c r="H2" s="478" t="s">
        <v>69</v>
      </c>
      <c r="I2" s="478" t="s">
        <v>6</v>
      </c>
      <c r="J2" s="478" t="s">
        <v>69</v>
      </c>
      <c r="K2" s="478" t="s">
        <v>65</v>
      </c>
      <c r="L2" s="478" t="s">
        <v>69</v>
      </c>
      <c r="M2" s="478" t="s">
        <v>19</v>
      </c>
    </row>
    <row r="3" spans="1:36" ht="22.5" customHeight="1">
      <c r="A3" s="478" t="s">
        <v>69</v>
      </c>
      <c r="B3" s="478" t="s">
        <v>69</v>
      </c>
      <c r="C3" s="478" t="s">
        <v>69</v>
      </c>
      <c r="D3" s="478" t="s">
        <v>69</v>
      </c>
      <c r="E3" s="3" t="s">
        <v>14</v>
      </c>
      <c r="F3" s="3" t="s">
        <v>11</v>
      </c>
      <c r="G3" s="3" t="s">
        <v>14</v>
      </c>
      <c r="H3" s="3" t="s">
        <v>11</v>
      </c>
      <c r="I3" s="3" t="s">
        <v>14</v>
      </c>
      <c r="J3" s="3" t="s">
        <v>11</v>
      </c>
      <c r="K3" s="3" t="s">
        <v>14</v>
      </c>
      <c r="L3" s="3" t="s">
        <v>11</v>
      </c>
      <c r="M3" s="478" t="s">
        <v>69</v>
      </c>
    </row>
    <row r="4" spans="1:36" s="223" customFormat="1" ht="22.5" customHeight="1">
      <c r="A4" s="212" t="s">
        <v>588</v>
      </c>
      <c r="B4" s="212"/>
      <c r="C4" s="219"/>
      <c r="D4" s="220"/>
      <c r="E4" s="221"/>
      <c r="F4" s="221">
        <f>SUM(F5:F5)</f>
        <v>515460</v>
      </c>
      <c r="G4" s="221"/>
      <c r="H4" s="221">
        <f>SUM(H5:H5)</f>
        <v>21102631</v>
      </c>
      <c r="I4" s="221"/>
      <c r="J4" s="221">
        <f>SUM(J5:J5)</f>
        <v>1834342</v>
      </c>
      <c r="K4" s="221"/>
      <c r="L4" s="221">
        <f>F4+H4+J4</f>
        <v>23452433</v>
      </c>
      <c r="M4" s="212" t="s">
        <v>69</v>
      </c>
      <c r="N4" s="223" t="s">
        <v>69</v>
      </c>
      <c r="O4" s="1"/>
      <c r="P4" s="1"/>
      <c r="Q4" s="1"/>
      <c r="R4" s="1"/>
      <c r="S4" s="1"/>
      <c r="T4" s="1"/>
      <c r="U4" s="1"/>
      <c r="V4" s="1"/>
      <c r="W4" s="1"/>
      <c r="X4" s="1"/>
      <c r="Y4" s="1"/>
      <c r="Z4" s="1"/>
      <c r="AA4" s="1"/>
      <c r="AB4" s="1"/>
      <c r="AC4" s="1"/>
      <c r="AD4" s="1"/>
      <c r="AE4" s="1"/>
      <c r="AF4" s="1"/>
      <c r="AG4" s="1"/>
      <c r="AH4" s="1"/>
      <c r="AI4" s="1"/>
      <c r="AJ4" s="1"/>
    </row>
    <row r="5" spans="1:36" s="211" customFormat="1" ht="22.5" customHeight="1">
      <c r="A5" s="4" t="str">
        <f>A7</f>
        <v>1. 조경공</v>
      </c>
      <c r="B5" s="11" t="s">
        <v>69</v>
      </c>
      <c r="C5" s="12">
        <v>1</v>
      </c>
      <c r="D5" s="13" t="s">
        <v>56</v>
      </c>
      <c r="E5" s="9">
        <f>F7</f>
        <v>515460</v>
      </c>
      <c r="F5" s="9">
        <f>TRUNC(E5*C5,0)</f>
        <v>515460</v>
      </c>
      <c r="G5" s="9">
        <f>H7</f>
        <v>21102631</v>
      </c>
      <c r="H5" s="9">
        <f>TRUNC(G5*C5,0)</f>
        <v>21102631</v>
      </c>
      <c r="I5" s="9">
        <f>J7</f>
        <v>1834342</v>
      </c>
      <c r="J5" s="9">
        <f>TRUNC(I5*C5,0)</f>
        <v>1834342</v>
      </c>
      <c r="K5" s="9">
        <f>E5+G5+I5</f>
        <v>23452433</v>
      </c>
      <c r="L5" s="9">
        <f>F5+H5+J5</f>
        <v>23452433</v>
      </c>
      <c r="M5" s="4" t="s">
        <v>69</v>
      </c>
      <c r="N5" s="211" t="s">
        <v>69</v>
      </c>
      <c r="O5" s="1"/>
      <c r="P5" s="1"/>
      <c r="Q5" s="1"/>
      <c r="R5" s="1"/>
      <c r="S5" s="1"/>
      <c r="T5" s="1"/>
      <c r="U5" s="1"/>
      <c r="V5" s="1"/>
      <c r="W5" s="1"/>
      <c r="X5" s="1"/>
      <c r="Y5" s="1"/>
      <c r="Z5" s="1"/>
      <c r="AA5" s="1"/>
      <c r="AB5" s="1"/>
      <c r="AC5" s="1"/>
      <c r="AD5" s="1"/>
      <c r="AE5" s="1"/>
      <c r="AF5" s="1"/>
      <c r="AG5" s="1"/>
      <c r="AH5" s="1"/>
      <c r="AI5" s="1"/>
      <c r="AJ5" s="1"/>
    </row>
    <row r="6" spans="1:36" ht="22.5" customHeight="1">
      <c r="A6" s="5"/>
      <c r="B6" s="10"/>
      <c r="C6" s="6"/>
      <c r="D6" s="7"/>
      <c r="E6" s="8"/>
      <c r="F6" s="8"/>
      <c r="G6" s="8"/>
      <c r="H6" s="8"/>
      <c r="I6" s="8"/>
      <c r="J6" s="8"/>
      <c r="K6" s="8"/>
      <c r="L6" s="8"/>
      <c r="M6" s="5"/>
    </row>
    <row r="7" spans="1:36" s="218" customFormat="1" ht="22.5" customHeight="1">
      <c r="A7" s="213" t="s">
        <v>421</v>
      </c>
      <c r="B7" s="214" t="s">
        <v>69</v>
      </c>
      <c r="C7" s="215">
        <v>1</v>
      </c>
      <c r="D7" s="216" t="s">
        <v>56</v>
      </c>
      <c r="E7" s="217"/>
      <c r="F7" s="217">
        <f>SUM(F8:F11)</f>
        <v>515460</v>
      </c>
      <c r="G7" s="217"/>
      <c r="H7" s="217">
        <f>SUM(H8:H11)</f>
        <v>21102631</v>
      </c>
      <c r="I7" s="217"/>
      <c r="J7" s="217">
        <f>SUM(J8:J11)</f>
        <v>1834342</v>
      </c>
      <c r="K7" s="217"/>
      <c r="L7" s="217">
        <f>F7+H7+J7</f>
        <v>23452433</v>
      </c>
      <c r="M7" s="213" t="s">
        <v>69</v>
      </c>
      <c r="N7" s="218" t="s">
        <v>69</v>
      </c>
      <c r="O7" s="1"/>
      <c r="P7" s="1"/>
      <c r="Q7" s="1"/>
      <c r="R7" s="1"/>
      <c r="S7" s="1"/>
      <c r="T7" s="1"/>
      <c r="U7" s="1"/>
      <c r="V7" s="1"/>
      <c r="W7" s="1"/>
      <c r="X7" s="1"/>
      <c r="Y7" s="1"/>
      <c r="Z7" s="1"/>
      <c r="AA7" s="1"/>
      <c r="AB7" s="1"/>
      <c r="AC7" s="1"/>
      <c r="AD7" s="1"/>
      <c r="AE7" s="1"/>
      <c r="AF7" s="1"/>
      <c r="AG7" s="1"/>
      <c r="AH7" s="1"/>
      <c r="AI7" s="1"/>
      <c r="AJ7" s="1"/>
    </row>
    <row r="8" spans="1:36" ht="22.5" customHeight="1">
      <c r="A8" s="246" t="str">
        <f>일위대가목록!B4</f>
        <v xml:space="preserve"> 가로수 전정(약전정)</v>
      </c>
      <c r="B8" s="246" t="str">
        <f>일위대가목록!C4</f>
        <v>B11~21cm 미만</v>
      </c>
      <c r="C8" s="247">
        <f>'위치도 및 세부 수량산출'!E18</f>
        <v>82</v>
      </c>
      <c r="D8" s="7" t="s">
        <v>393</v>
      </c>
      <c r="E8" s="8">
        <f>일위대가목록!F4</f>
        <v>2604</v>
      </c>
      <c r="F8" s="8">
        <f>TRUNC(E8*C8,0)</f>
        <v>213528</v>
      </c>
      <c r="G8" s="8">
        <f>일위대가목록!H4</f>
        <v>70552</v>
      </c>
      <c r="H8" s="8">
        <f>TRUNC(G8*C8,0)</f>
        <v>5785264</v>
      </c>
      <c r="I8" s="8">
        <f>일위대가목록!J4</f>
        <v>8005</v>
      </c>
      <c r="J8" s="8">
        <f>TRUNC(I8*C8,0)</f>
        <v>656410</v>
      </c>
      <c r="K8" s="8">
        <f>E8+G8+I8</f>
        <v>81161</v>
      </c>
      <c r="L8" s="8">
        <f>F8+H8+J8</f>
        <v>6655202</v>
      </c>
      <c r="M8" s="5"/>
    </row>
    <row r="9" spans="1:36" ht="22.5" customHeight="1">
      <c r="A9" s="246" t="str">
        <f>일위대가목록!B5</f>
        <v xml:space="preserve"> 가로수 전정(약전정)</v>
      </c>
      <c r="B9" s="246" t="str">
        <f>일위대가목록!C5</f>
        <v>B21~31cm 미만</v>
      </c>
      <c r="C9" s="247">
        <f>'위치도 및 세부 수량산출'!F18</f>
        <v>71</v>
      </c>
      <c r="D9" s="7" t="s">
        <v>393</v>
      </c>
      <c r="E9" s="8">
        <f>일위대가목록!F5</f>
        <v>3418</v>
      </c>
      <c r="F9" s="8">
        <f t="shared" ref="F9:F11" si="0">TRUNC(E9*C9,0)</f>
        <v>242678</v>
      </c>
      <c r="G9" s="8">
        <f>일위대가목록!H5</f>
        <v>92599</v>
      </c>
      <c r="H9" s="8">
        <f t="shared" ref="H9:H10" si="1">TRUNC(G9*C9,0)</f>
        <v>6574529</v>
      </c>
      <c r="I9" s="8">
        <f>일위대가목록!J5</f>
        <v>10507</v>
      </c>
      <c r="J9" s="8">
        <f t="shared" ref="J9:J11" si="2">TRUNC(I9*C9,0)</f>
        <v>745997</v>
      </c>
      <c r="K9" s="8">
        <f t="shared" ref="K9:K11" si="3">E9+G9+I9</f>
        <v>106524</v>
      </c>
      <c r="L9" s="8">
        <f t="shared" ref="L9:L11" si="4">F9+H9+J9</f>
        <v>7563204</v>
      </c>
      <c r="M9" s="5" t="s">
        <v>69</v>
      </c>
      <c r="N9" s="1" t="s">
        <v>69</v>
      </c>
    </row>
    <row r="10" spans="1:36" ht="22.5" customHeight="1">
      <c r="A10" s="246" t="str">
        <f>일위대가목록!B6</f>
        <v xml:space="preserve"> 가로수 전정(약전정)</v>
      </c>
      <c r="B10" s="246" t="str">
        <f>일위대가목록!C6</f>
        <v>B31~41cm 미만</v>
      </c>
      <c r="C10" s="247">
        <f>'위치도 및 세부 수량산출'!G18</f>
        <v>13</v>
      </c>
      <c r="D10" s="7" t="s">
        <v>393</v>
      </c>
      <c r="E10" s="8">
        <f>일위대가목록!F6</f>
        <v>4558</v>
      </c>
      <c r="F10" s="8">
        <f t="shared" si="0"/>
        <v>59254</v>
      </c>
      <c r="G10" s="8">
        <f>일위대가목록!H6</f>
        <v>123466</v>
      </c>
      <c r="H10" s="8">
        <f t="shared" si="1"/>
        <v>1605058</v>
      </c>
      <c r="I10" s="8">
        <f>일위대가목록!J6</f>
        <v>14009</v>
      </c>
      <c r="J10" s="8">
        <f t="shared" si="2"/>
        <v>182117</v>
      </c>
      <c r="K10" s="8">
        <f t="shared" ref="K10" si="5">E10+G10+I10</f>
        <v>142033</v>
      </c>
      <c r="L10" s="8">
        <f t="shared" ref="L10" si="6">F10+H10+J10</f>
        <v>1846429</v>
      </c>
      <c r="M10" s="5"/>
    </row>
    <row r="11" spans="1:36" ht="22.5" customHeight="1">
      <c r="A11" s="246" t="str">
        <f>일위대가목록!B8</f>
        <v xml:space="preserve"> 관목전정</v>
      </c>
      <c r="B11" s="246" t="str">
        <f>일위대가목록!C8</f>
        <v>나무 높이 0.9m 미만</v>
      </c>
      <c r="C11" s="252">
        <f>'위치도 및 세부 수량산출'!I39</f>
        <v>4828.8</v>
      </c>
      <c r="D11" s="7" t="s">
        <v>31</v>
      </c>
      <c r="E11" s="8">
        <f>일위대가목록!F8</f>
        <v>0</v>
      </c>
      <c r="F11" s="8">
        <f t="shared" si="0"/>
        <v>0</v>
      </c>
      <c r="G11" s="8">
        <f>일위대가목록!H8</f>
        <v>1478.1685185185186</v>
      </c>
      <c r="H11" s="8">
        <f>TRUNC(G11*C11,0)</f>
        <v>7137780</v>
      </c>
      <c r="I11" s="8">
        <f>일위대가목록!J8</f>
        <v>51.735185185185188</v>
      </c>
      <c r="J11" s="8">
        <f t="shared" si="2"/>
        <v>249818</v>
      </c>
      <c r="K11" s="8">
        <f t="shared" si="3"/>
        <v>1529.9037037037037</v>
      </c>
      <c r="L11" s="8">
        <f t="shared" si="4"/>
        <v>7387598</v>
      </c>
      <c r="M11" s="5" t="s">
        <v>69</v>
      </c>
      <c r="N11" s="1" t="s">
        <v>69</v>
      </c>
    </row>
    <row r="12" spans="1:36" ht="22.5" customHeight="1">
      <c r="A12" s="5"/>
      <c r="B12" s="10"/>
      <c r="C12" s="6"/>
      <c r="D12" s="7"/>
      <c r="E12" s="8"/>
      <c r="F12" s="8"/>
      <c r="G12" s="8"/>
      <c r="H12" s="8"/>
      <c r="I12" s="8"/>
      <c r="J12" s="8"/>
      <c r="K12" s="8"/>
      <c r="L12" s="8"/>
      <c r="M12" s="5"/>
    </row>
    <row r="13" spans="1:36" s="218" customFormat="1" ht="22.5" customHeight="1">
      <c r="A13" s="213" t="s">
        <v>537</v>
      </c>
      <c r="B13" s="214" t="s">
        <v>69</v>
      </c>
      <c r="C13" s="215">
        <v>1</v>
      </c>
      <c r="D13" s="216" t="s">
        <v>56</v>
      </c>
      <c r="E13" s="217"/>
      <c r="F13" s="217">
        <f>SUM(F14)</f>
        <v>0</v>
      </c>
      <c r="G13" s="217"/>
      <c r="H13" s="217">
        <f>SUM(H14)</f>
        <v>0</v>
      </c>
      <c r="I13" s="217"/>
      <c r="J13" s="217">
        <f>SUM(J14)</f>
        <v>4320756</v>
      </c>
      <c r="K13" s="217"/>
      <c r="L13" s="217">
        <f>F13+H13+J13</f>
        <v>4320756</v>
      </c>
      <c r="M13" s="213" t="s">
        <v>69</v>
      </c>
      <c r="N13" s="218" t="s">
        <v>69</v>
      </c>
      <c r="O13" s="1"/>
      <c r="P13" s="1"/>
      <c r="Q13" s="1"/>
      <c r="R13" s="1"/>
      <c r="S13" s="1"/>
      <c r="T13" s="1"/>
      <c r="U13" s="1"/>
      <c r="V13" s="1"/>
      <c r="W13" s="1"/>
      <c r="X13" s="1"/>
      <c r="Y13" s="1"/>
      <c r="Z13" s="1"/>
      <c r="AA13" s="1"/>
      <c r="AB13" s="1"/>
      <c r="AC13" s="1"/>
      <c r="AD13" s="1"/>
      <c r="AE13" s="1"/>
      <c r="AF13" s="1"/>
      <c r="AG13" s="1"/>
      <c r="AH13" s="1"/>
      <c r="AI13" s="1"/>
      <c r="AJ13" s="1"/>
    </row>
    <row r="14" spans="1:36" ht="22.5" customHeight="1">
      <c r="A14" s="246" t="str">
        <f>일위대가목록!B9</f>
        <v xml:space="preserve"> 교통통제및안전처리</v>
      </c>
      <c r="B14" s="246" t="str">
        <f>일위대가목록!C9</f>
        <v>2인배치</v>
      </c>
      <c r="C14" s="247">
        <f>'위치도 및 세부 수량산출'!C20</f>
        <v>9</v>
      </c>
      <c r="D14" s="7" t="s">
        <v>430</v>
      </c>
      <c r="E14" s="8">
        <f>일위대가목록!F11</f>
        <v>0</v>
      </c>
      <c r="F14" s="8">
        <f>TRUNC(E14*C14,0)</f>
        <v>0</v>
      </c>
      <c r="G14" s="8">
        <f>일위대가목록!H11</f>
        <v>0</v>
      </c>
      <c r="H14" s="8">
        <f>TRUNC(G14*C14,0)</f>
        <v>0</v>
      </c>
      <c r="I14" s="8">
        <f>일위대가목록!K9</f>
        <v>480084</v>
      </c>
      <c r="J14" s="8">
        <f t="shared" ref="J14" si="7">TRUNC(I14*C14,0)</f>
        <v>4320756</v>
      </c>
      <c r="K14" s="8">
        <f>E14+G14+I14</f>
        <v>480084</v>
      </c>
      <c r="L14" s="8">
        <f>F14+H14+J14</f>
        <v>4320756</v>
      </c>
      <c r="M14" s="5"/>
    </row>
    <row r="15" spans="1:36" ht="23.25" customHeight="1"/>
    <row r="16" spans="1:36" s="218" customFormat="1" ht="22.5" customHeight="1">
      <c r="A16" s="213" t="s">
        <v>545</v>
      </c>
      <c r="B16" s="214" t="s">
        <v>69</v>
      </c>
      <c r="C16" s="215">
        <v>1</v>
      </c>
      <c r="D16" s="216" t="s">
        <v>56</v>
      </c>
      <c r="E16" s="217"/>
      <c r="F16" s="217">
        <f>SUM(F17:F21)</f>
        <v>0</v>
      </c>
      <c r="G16" s="217"/>
      <c r="H16" s="217">
        <f>SUM(H17:H21)</f>
        <v>0</v>
      </c>
      <c r="I16" s="217"/>
      <c r="J16" s="217">
        <f>SUM(J17:J21)</f>
        <v>2416938</v>
      </c>
      <c r="K16" s="217"/>
      <c r="L16" s="217">
        <f>F16+H16+J16</f>
        <v>2416938</v>
      </c>
      <c r="M16" s="213" t="s">
        <v>69</v>
      </c>
      <c r="N16" s="218" t="s">
        <v>69</v>
      </c>
      <c r="O16" s="1"/>
      <c r="P16" s="1"/>
      <c r="Q16" s="1"/>
      <c r="R16" s="1"/>
      <c r="S16" s="1"/>
      <c r="T16" s="1"/>
      <c r="U16" s="1"/>
      <c r="V16" s="1"/>
      <c r="W16" s="1"/>
      <c r="X16" s="1"/>
      <c r="Y16" s="1"/>
      <c r="Z16" s="1"/>
      <c r="AA16" s="1"/>
      <c r="AB16" s="1"/>
      <c r="AC16" s="1"/>
      <c r="AD16" s="1"/>
      <c r="AE16" s="1"/>
      <c r="AF16" s="1"/>
      <c r="AG16" s="1"/>
      <c r="AH16" s="1"/>
      <c r="AI16" s="1"/>
      <c r="AJ16" s="1"/>
    </row>
    <row r="17" spans="1:13" ht="22.5" customHeight="1">
      <c r="A17" s="246" t="s">
        <v>535</v>
      </c>
      <c r="B17" s="246" t="s">
        <v>533</v>
      </c>
      <c r="C17" s="247">
        <f>'위치도 및 세부 수량산출'!C21+'위치도 및 세부 수량산출'!C40</f>
        <v>20.657600000000002</v>
      </c>
      <c r="D17" s="7" t="s">
        <v>569</v>
      </c>
      <c r="E17" s="8">
        <f>일위대가목록!F14</f>
        <v>0</v>
      </c>
      <c r="F17" s="8">
        <f>TRUNC(E17*C17,0)</f>
        <v>0</v>
      </c>
      <c r="G17" s="8">
        <f>일위대가목록!H14</f>
        <v>0</v>
      </c>
      <c r="H17" s="8">
        <f>TRUNC(G17*C17,0)</f>
        <v>0</v>
      </c>
      <c r="I17" s="8">
        <f>'폐기물 견적'!E21</f>
        <v>63000</v>
      </c>
      <c r="J17" s="8">
        <f>TRUNC(I17*C17,0)</f>
        <v>1301428</v>
      </c>
      <c r="K17" s="8">
        <f>E17+G17+I17</f>
        <v>63000</v>
      </c>
      <c r="L17" s="8">
        <f>F17+H17+J17</f>
        <v>1301428</v>
      </c>
      <c r="M17" s="5"/>
    </row>
    <row r="18" spans="1:13" ht="22.5" customHeight="1">
      <c r="A18" s="246" t="s">
        <v>536</v>
      </c>
      <c r="B18" s="246" t="s">
        <v>533</v>
      </c>
      <c r="C18" s="247">
        <f>C17</f>
        <v>20.657600000000002</v>
      </c>
      <c r="D18" s="7" t="s">
        <v>569</v>
      </c>
      <c r="E18" s="8">
        <f>일위대가목록!F15</f>
        <v>0</v>
      </c>
      <c r="F18" s="8">
        <f>TRUNC(E18*C18,0)</f>
        <v>0</v>
      </c>
      <c r="G18" s="8">
        <f>일위대가목록!H15</f>
        <v>0</v>
      </c>
      <c r="H18" s="8">
        <f>TRUNC(G18*C18,0)</f>
        <v>0</v>
      </c>
      <c r="I18" s="8">
        <f>'폐기물 견적'!E22</f>
        <v>54000</v>
      </c>
      <c r="J18" s="8">
        <f>TRUNC(I18*C18,0)</f>
        <v>1115510</v>
      </c>
      <c r="K18" s="8">
        <f>E18+G18+I18</f>
        <v>54000</v>
      </c>
      <c r="L18" s="8">
        <f>F18+H18+J18</f>
        <v>1115510</v>
      </c>
      <c r="M18" s="5"/>
    </row>
  </sheetData>
  <mergeCells count="10">
    <mergeCell ref="A1:M1"/>
    <mergeCell ref="I2:J2"/>
    <mergeCell ref="K2:L2"/>
    <mergeCell ref="M2:M3"/>
    <mergeCell ref="A2:A3"/>
    <mergeCell ref="B2:B3"/>
    <mergeCell ref="C2:C3"/>
    <mergeCell ref="D2:D3"/>
    <mergeCell ref="E2:F2"/>
    <mergeCell ref="G2:H2"/>
  </mergeCells>
  <phoneticPr fontId="3" type="noConversion"/>
  <pageMargins left="0.78740157480314965" right="0.39370078740157483" top="0.59055118110236227" bottom="0.39370078740157483" header="0.31496062992125984" footer="0.11811023622047245"/>
  <pageSetup paperSize="9" scale="80" orientation="landscape" r:id="rId1"/>
  <headerFooter alignWithMargins="0">
    <oddFooter>&amp;C&amp;P /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9"/>
  <sheetViews>
    <sheetView view="pageBreakPreview" zoomScaleNormal="100" zoomScaleSheetLayoutView="100" workbookViewId="0">
      <pane ySplit="2" topLeftCell="A3" activePane="bottomLeft" state="frozen"/>
      <selection pane="bottomLeft" activeCell="K5" sqref="K5"/>
    </sheetView>
  </sheetViews>
  <sheetFormatPr defaultColWidth="9.140625" defaultRowHeight="12.75" customHeight="1"/>
  <cols>
    <col min="1" max="1" width="13.7109375" style="49" customWidth="1"/>
    <col min="2" max="2" width="28.28515625" style="14" bestFit="1" customWidth="1"/>
    <col min="3" max="3" width="25.7109375" style="14" customWidth="1"/>
    <col min="4" max="4" width="9.85546875" style="14" customWidth="1"/>
    <col min="5" max="5" width="6.7109375" style="15" customWidth="1"/>
    <col min="6" max="6" width="14.7109375" style="14" customWidth="1"/>
    <col min="7" max="7" width="14.7109375" style="14" hidden="1" customWidth="1"/>
    <col min="8" max="8" width="14.7109375" style="14" customWidth="1"/>
    <col min="9" max="9" width="14.7109375" style="14" hidden="1" customWidth="1"/>
    <col min="10" max="10" width="14.7109375" style="14" customWidth="1"/>
    <col min="11" max="11" width="16.7109375" style="14" customWidth="1"/>
    <col min="12" max="12" width="8.7109375" style="15" customWidth="1"/>
    <col min="13" max="16384" width="9.140625" style="14"/>
  </cols>
  <sheetData>
    <row r="1" spans="1:12" ht="24" customHeight="1">
      <c r="A1" s="479" t="s">
        <v>81</v>
      </c>
      <c r="B1" s="479"/>
      <c r="C1" s="479"/>
      <c r="D1" s="479"/>
      <c r="E1" s="479"/>
      <c r="F1" s="479"/>
      <c r="G1" s="479"/>
      <c r="H1" s="479"/>
      <c r="I1" s="479"/>
      <c r="J1" s="479"/>
      <c r="K1" s="479"/>
      <c r="L1" s="479"/>
    </row>
    <row r="2" spans="1:12" ht="24" customHeight="1">
      <c r="A2" s="43" t="s">
        <v>82</v>
      </c>
      <c r="B2" s="18" t="s">
        <v>83</v>
      </c>
      <c r="C2" s="18" t="s">
        <v>27</v>
      </c>
      <c r="D2" s="18" t="s">
        <v>2</v>
      </c>
      <c r="E2" s="18" t="s">
        <v>63</v>
      </c>
      <c r="F2" s="18" t="s">
        <v>49</v>
      </c>
      <c r="G2" s="18"/>
      <c r="H2" s="18" t="s">
        <v>29</v>
      </c>
      <c r="I2" s="18"/>
      <c r="J2" s="18" t="s">
        <v>6</v>
      </c>
      <c r="K2" s="18" t="s">
        <v>65</v>
      </c>
      <c r="L2" s="18" t="s">
        <v>19</v>
      </c>
    </row>
    <row r="3" spans="1:12" s="47" customFormat="1" ht="19.5" customHeight="1">
      <c r="A3" s="42">
        <v>1</v>
      </c>
      <c r="B3" s="245" t="str">
        <f>일위대가_호표!R5</f>
        <v xml:space="preserve"> 가로수 전정(약전정)</v>
      </c>
      <c r="C3" s="245" t="str">
        <f>일위대가_호표!B5</f>
        <v>B11cm 미만</v>
      </c>
      <c r="D3" s="44">
        <v>1</v>
      </c>
      <c r="E3" s="45" t="s">
        <v>393</v>
      </c>
      <c r="F3" s="44">
        <f>일위대가_호표!F5</f>
        <v>1764</v>
      </c>
      <c r="G3" s="44"/>
      <c r="H3" s="44">
        <f>일위대가_호표!H5</f>
        <v>47793</v>
      </c>
      <c r="I3" s="44"/>
      <c r="J3" s="44">
        <f>일위대가_호표!J5</f>
        <v>5423</v>
      </c>
      <c r="K3" s="44">
        <f t="shared" ref="K3:K7" si="0">F3+H3+J3</f>
        <v>54980</v>
      </c>
      <c r="L3" s="46" t="s">
        <v>69</v>
      </c>
    </row>
    <row r="4" spans="1:12" s="47" customFormat="1" ht="19.5" customHeight="1">
      <c r="A4" s="42">
        <f t="shared" ref="A4:A5" si="1">A3+1</f>
        <v>2</v>
      </c>
      <c r="B4" s="245" t="str">
        <f>일위대가_호표!R13</f>
        <v xml:space="preserve"> 가로수 전정(약전정)</v>
      </c>
      <c r="C4" s="245" t="str">
        <f>일위대가_호표!B13</f>
        <v>B11~21cm 미만</v>
      </c>
      <c r="D4" s="44">
        <v>1</v>
      </c>
      <c r="E4" s="45" t="s">
        <v>393</v>
      </c>
      <c r="F4" s="44">
        <f>일위대가_호표!F13</f>
        <v>2604</v>
      </c>
      <c r="G4" s="44"/>
      <c r="H4" s="44">
        <f>일위대가_호표!H13</f>
        <v>70552</v>
      </c>
      <c r="I4" s="44"/>
      <c r="J4" s="44">
        <f>일위대가_호표!J13</f>
        <v>8005</v>
      </c>
      <c r="K4" s="44">
        <f t="shared" si="0"/>
        <v>81161</v>
      </c>
      <c r="L4" s="46" t="s">
        <v>69</v>
      </c>
    </row>
    <row r="5" spans="1:12" s="47" customFormat="1" ht="19.5" customHeight="1">
      <c r="A5" s="42">
        <f t="shared" si="1"/>
        <v>3</v>
      </c>
      <c r="B5" s="245" t="str">
        <f>일위대가_호표!R21</f>
        <v xml:space="preserve"> 가로수 전정(약전정)</v>
      </c>
      <c r="C5" s="245" t="str">
        <f>일위대가_호표!B21</f>
        <v>B21~31cm 미만</v>
      </c>
      <c r="D5" s="44">
        <v>1</v>
      </c>
      <c r="E5" s="45" t="s">
        <v>393</v>
      </c>
      <c r="F5" s="44">
        <f>일위대가_호표!F21</f>
        <v>3418</v>
      </c>
      <c r="G5" s="44"/>
      <c r="H5" s="44">
        <f>일위대가_호표!H21</f>
        <v>92599</v>
      </c>
      <c r="I5" s="44"/>
      <c r="J5" s="44">
        <f>일위대가_호표!J21</f>
        <v>10507</v>
      </c>
      <c r="K5" s="44">
        <f t="shared" si="0"/>
        <v>106524</v>
      </c>
      <c r="L5" s="46" t="s">
        <v>69</v>
      </c>
    </row>
    <row r="6" spans="1:12" s="47" customFormat="1" ht="19.5" customHeight="1">
      <c r="A6" s="42">
        <f>A5+1</f>
        <v>4</v>
      </c>
      <c r="B6" s="389" t="str">
        <f>일위대가_호표!R29</f>
        <v xml:space="preserve"> 가로수 전정(약전정)</v>
      </c>
      <c r="C6" s="245" t="str">
        <f>일위대가_호표!B29</f>
        <v>B31~41cm 미만</v>
      </c>
      <c r="D6" s="44">
        <v>1</v>
      </c>
      <c r="E6" s="45" t="s">
        <v>393</v>
      </c>
      <c r="F6" s="44">
        <f>일위대가_호표!F35</f>
        <v>4558</v>
      </c>
      <c r="G6" s="44"/>
      <c r="H6" s="44">
        <f>일위대가_호표!H35</f>
        <v>123466</v>
      </c>
      <c r="I6" s="44"/>
      <c r="J6" s="44">
        <f>일위대가_호표!J35</f>
        <v>14009</v>
      </c>
      <c r="K6" s="44">
        <f t="shared" si="0"/>
        <v>142033</v>
      </c>
      <c r="L6" s="46"/>
    </row>
    <row r="7" spans="1:12" s="47" customFormat="1" ht="19.5" customHeight="1">
      <c r="A7" s="42">
        <f>A6+1</f>
        <v>5</v>
      </c>
      <c r="B7" s="245" t="str">
        <f>일위대가_호표!R37</f>
        <v xml:space="preserve"> 관목전정</v>
      </c>
      <c r="C7" s="250" t="str">
        <f>일위대가_호표!B37</f>
        <v>나무 높이 0.9m 이상</v>
      </c>
      <c r="D7" s="44">
        <v>1</v>
      </c>
      <c r="E7" s="45" t="s">
        <v>127</v>
      </c>
      <c r="F7" s="44">
        <f>일위대가_호표!F37</f>
        <v>0</v>
      </c>
      <c r="G7" s="44"/>
      <c r="H7" s="44">
        <f>일위대가_호표!H37</f>
        <v>2418</v>
      </c>
      <c r="I7" s="44"/>
      <c r="J7" s="44">
        <f>일위대가_호표!J37</f>
        <v>84</v>
      </c>
      <c r="K7" s="44">
        <f t="shared" si="0"/>
        <v>2502</v>
      </c>
      <c r="L7" s="46"/>
    </row>
    <row r="8" spans="1:12" s="47" customFormat="1" ht="19.5" customHeight="1">
      <c r="A8" s="42">
        <f>A7+1</f>
        <v>6</v>
      </c>
      <c r="B8" s="245" t="str">
        <f>일위대가_호표!R44</f>
        <v xml:space="preserve"> 관목전정</v>
      </c>
      <c r="C8" s="250" t="s">
        <v>452</v>
      </c>
      <c r="D8" s="44">
        <v>1</v>
      </c>
      <c r="E8" s="45" t="s">
        <v>127</v>
      </c>
      <c r="F8" s="44">
        <f>일위대가_호표!F44</f>
        <v>0</v>
      </c>
      <c r="G8" s="44"/>
      <c r="H8" s="44">
        <f>일위대가_호표!H44</f>
        <v>1478.1685185185186</v>
      </c>
      <c r="I8" s="44"/>
      <c r="J8" s="44">
        <f>일위대가_호표!J44</f>
        <v>51.735185185185188</v>
      </c>
      <c r="K8" s="44">
        <f t="shared" ref="K8" si="2">F8+H8+J8</f>
        <v>1529.9037037037037</v>
      </c>
      <c r="L8" s="46"/>
    </row>
    <row r="9" spans="1:12" s="47" customFormat="1" ht="19.5" customHeight="1">
      <c r="A9" s="42">
        <f t="shared" ref="A9" si="3">A8+1</f>
        <v>7</v>
      </c>
      <c r="B9" s="245" t="str">
        <f>일위대가_호표!R51</f>
        <v xml:space="preserve"> 교통통제및안전처리</v>
      </c>
      <c r="C9" s="250" t="str">
        <f>일위대가_호표!B51</f>
        <v>2인배치</v>
      </c>
      <c r="D9" s="44">
        <v>1</v>
      </c>
      <c r="E9" s="45" t="s">
        <v>430</v>
      </c>
      <c r="F9" s="44">
        <f>일위대가_호표!F51</f>
        <v>0</v>
      </c>
      <c r="G9" s="44"/>
      <c r="H9" s="44">
        <f>일위대가_호표!H51</f>
        <v>0</v>
      </c>
      <c r="I9" s="44"/>
      <c r="J9" s="44">
        <f>일위대가_호표!J51</f>
        <v>480084</v>
      </c>
      <c r="K9" s="44">
        <f t="shared" ref="K9" si="4">F9+H9+J9</f>
        <v>480084</v>
      </c>
      <c r="L9" s="46"/>
    </row>
  </sheetData>
  <mergeCells count="1">
    <mergeCell ref="A1:L1"/>
  </mergeCells>
  <phoneticPr fontId="3" type="noConversion"/>
  <pageMargins left="0.78740157480314965" right="0.39370078740157483" top="0.59055118110236227" bottom="0.39370078740157483" header="0.31496062992125984" footer="0.11811023622047245"/>
  <pageSetup paperSize="9" scale="97" orientation="landscape" r:id="rId1"/>
  <headerFooter alignWithMargins="0">
    <oddFooter>&amp;C&amp;P /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R54"/>
  <sheetViews>
    <sheetView view="pageBreakPreview" zoomScale="85" zoomScaleNormal="100" zoomScaleSheetLayoutView="85" workbookViewId="0">
      <pane ySplit="3" topLeftCell="A32" activePane="bottomLeft" state="frozen"/>
      <selection pane="bottomLeft" activeCell="B19" sqref="B19"/>
    </sheetView>
  </sheetViews>
  <sheetFormatPr defaultColWidth="9.140625" defaultRowHeight="12.75" customHeight="1"/>
  <cols>
    <col min="1" max="1" width="28.5703125" style="50" customWidth="1"/>
    <col min="2" max="2" width="20.7109375" style="52" customWidth="1"/>
    <col min="3" max="3" width="8.7109375" style="50" customWidth="1"/>
    <col min="4" max="4" width="5.7109375" style="51" customWidth="1"/>
    <col min="5" max="11" width="12.7109375" style="50" customWidth="1"/>
    <col min="12" max="12" width="14.7109375" style="50" customWidth="1"/>
    <col min="13" max="13" width="10.7109375" style="52" customWidth="1"/>
    <col min="14" max="17" width="9.140625" style="50"/>
    <col min="18" max="18" width="9.42578125" style="50" bestFit="1" customWidth="1"/>
    <col min="19" max="19" width="10.85546875" style="50" bestFit="1" customWidth="1"/>
    <col min="20" max="16384" width="9.140625" style="50"/>
  </cols>
  <sheetData>
    <row r="1" spans="1:18" ht="24" customHeight="1">
      <c r="A1" s="480" t="s">
        <v>0</v>
      </c>
      <c r="B1" s="480"/>
      <c r="C1" s="480"/>
      <c r="D1" s="480"/>
      <c r="E1" s="480"/>
      <c r="F1" s="480"/>
      <c r="G1" s="480"/>
      <c r="H1" s="480"/>
      <c r="I1" s="480"/>
      <c r="J1" s="480"/>
      <c r="K1" s="480"/>
      <c r="L1" s="480"/>
      <c r="M1" s="480"/>
    </row>
    <row r="2" spans="1:18" ht="19.5" customHeight="1">
      <c r="A2" s="481" t="s">
        <v>12</v>
      </c>
      <c r="B2" s="482" t="s">
        <v>34</v>
      </c>
      <c r="C2" s="481" t="s">
        <v>42</v>
      </c>
      <c r="D2" s="481" t="s">
        <v>25</v>
      </c>
      <c r="E2" s="481" t="s">
        <v>49</v>
      </c>
      <c r="F2" s="481" t="s">
        <v>69</v>
      </c>
      <c r="G2" s="481" t="s">
        <v>29</v>
      </c>
      <c r="H2" s="481" t="s">
        <v>69</v>
      </c>
      <c r="I2" s="481" t="s">
        <v>6</v>
      </c>
      <c r="J2" s="481" t="s">
        <v>69</v>
      </c>
      <c r="K2" s="481" t="s">
        <v>65</v>
      </c>
      <c r="L2" s="481" t="s">
        <v>69</v>
      </c>
      <c r="M2" s="482" t="s">
        <v>19</v>
      </c>
    </row>
    <row r="3" spans="1:18" ht="19.5" customHeight="1">
      <c r="A3" s="481" t="s">
        <v>69</v>
      </c>
      <c r="B3" s="482" t="s">
        <v>69</v>
      </c>
      <c r="C3" s="481" t="s">
        <v>69</v>
      </c>
      <c r="D3" s="481" t="s">
        <v>69</v>
      </c>
      <c r="E3" s="53" t="s">
        <v>14</v>
      </c>
      <c r="F3" s="53" t="s">
        <v>11</v>
      </c>
      <c r="G3" s="53" t="s">
        <v>14</v>
      </c>
      <c r="H3" s="53" t="s">
        <v>11</v>
      </c>
      <c r="I3" s="53" t="s">
        <v>14</v>
      </c>
      <c r="J3" s="53" t="s">
        <v>11</v>
      </c>
      <c r="K3" s="53" t="s">
        <v>14</v>
      </c>
      <c r="L3" s="53" t="s">
        <v>11</v>
      </c>
      <c r="M3" s="482" t="s">
        <v>69</v>
      </c>
    </row>
    <row r="4" spans="1:18" ht="19.5" customHeight="1">
      <c r="A4" s="54"/>
      <c r="B4" s="290"/>
      <c r="C4" s="55"/>
      <c r="D4" s="56"/>
      <c r="E4" s="57"/>
      <c r="F4" s="57"/>
      <c r="G4" s="57"/>
      <c r="H4" s="57"/>
      <c r="I4" s="57"/>
      <c r="J4" s="57"/>
      <c r="K4" s="57"/>
      <c r="L4" s="57"/>
      <c r="M4" s="58"/>
    </row>
    <row r="5" spans="1:18" ht="19.5" customHeight="1">
      <c r="A5" s="238" t="str">
        <f>O5&amp;P5&amp;Q5&amp;R5</f>
        <v>No.1호표 가로수 전정(약전정)</v>
      </c>
      <c r="B5" s="289" t="s">
        <v>564</v>
      </c>
      <c r="C5" s="239">
        <v>1</v>
      </c>
      <c r="D5" s="240" t="s">
        <v>393</v>
      </c>
      <c r="E5" s="241"/>
      <c r="F5" s="241">
        <f>F11</f>
        <v>1764</v>
      </c>
      <c r="G5" s="241"/>
      <c r="H5" s="241">
        <f>H11</f>
        <v>47793</v>
      </c>
      <c r="I5" s="241"/>
      <c r="J5" s="241">
        <f>J11</f>
        <v>5423</v>
      </c>
      <c r="K5" s="241"/>
      <c r="L5" s="241">
        <f>F5+H5+J5</f>
        <v>54980</v>
      </c>
      <c r="M5" s="243"/>
      <c r="O5" s="237" t="s">
        <v>360</v>
      </c>
      <c r="P5" s="237">
        <v>1</v>
      </c>
      <c r="Q5" s="237" t="s">
        <v>361</v>
      </c>
      <c r="R5" s="244" t="s">
        <v>552</v>
      </c>
    </row>
    <row r="6" spans="1:18" ht="19.5" customHeight="1">
      <c r="A6" s="54" t="s">
        <v>422</v>
      </c>
      <c r="B6" s="290"/>
      <c r="C6" s="55">
        <v>2</v>
      </c>
      <c r="D6" s="56" t="s">
        <v>62</v>
      </c>
      <c r="E6" s="57"/>
      <c r="F6" s="57">
        <f>TRUNC(E6*C6,0)</f>
        <v>0</v>
      </c>
      <c r="G6" s="57">
        <f>'노임단가(하반기 노임단가 적용 필요)'!$C$6</f>
        <v>257444</v>
      </c>
      <c r="H6" s="57">
        <f>TRUNC(G6*C6,0)</f>
        <v>514888</v>
      </c>
      <c r="I6" s="57"/>
      <c r="J6" s="57">
        <f>TRUNC(I6*C6,0)</f>
        <v>0</v>
      </c>
      <c r="K6" s="57">
        <f>E6+G6+I6</f>
        <v>257444</v>
      </c>
      <c r="L6" s="57">
        <f>F6+H6+J6</f>
        <v>514888</v>
      </c>
      <c r="M6" s="58"/>
    </row>
    <row r="7" spans="1:18" ht="19.5" customHeight="1">
      <c r="A7" s="54" t="s">
        <v>363</v>
      </c>
      <c r="B7" s="290"/>
      <c r="C7" s="55">
        <v>2</v>
      </c>
      <c r="D7" s="56" t="s">
        <v>62</v>
      </c>
      <c r="E7" s="57"/>
      <c r="F7" s="57">
        <f t="shared" ref="F7:F9" si="0">TRUNC(E7*C7,0)</f>
        <v>0</v>
      </c>
      <c r="G7" s="57">
        <f>'노임단가(하반기 노임단가 적용 필요)'!$C$8</f>
        <v>283323</v>
      </c>
      <c r="H7" s="57">
        <f t="shared" ref="H7:H9" si="1">TRUNC(G7*C7,0)</f>
        <v>566646</v>
      </c>
      <c r="I7" s="57"/>
      <c r="J7" s="57">
        <f t="shared" ref="J7:J8" si="2">TRUNC(I7*C7,0)</f>
        <v>0</v>
      </c>
      <c r="K7" s="57">
        <f t="shared" ref="K7:K9" si="3">E7+G7+I7</f>
        <v>283323</v>
      </c>
      <c r="L7" s="57">
        <f t="shared" ref="L7:L9" si="4">F7+H7+J7</f>
        <v>566646</v>
      </c>
      <c r="M7" s="58"/>
    </row>
    <row r="8" spans="1:18" ht="19.5" customHeight="1">
      <c r="A8" s="54" t="s">
        <v>456</v>
      </c>
      <c r="B8" s="290" t="s">
        <v>549</v>
      </c>
      <c r="C8" s="55">
        <v>8</v>
      </c>
      <c r="D8" s="56" t="s">
        <v>550</v>
      </c>
      <c r="E8" s="57">
        <f>중기사용료목록!$E$13</f>
        <v>6837</v>
      </c>
      <c r="F8" s="57">
        <f t="shared" si="0"/>
        <v>54696</v>
      </c>
      <c r="G8" s="57">
        <f>중기사용료목록!$G$13</f>
        <v>50008</v>
      </c>
      <c r="H8" s="57">
        <f t="shared" si="1"/>
        <v>400064</v>
      </c>
      <c r="I8" s="57">
        <f>중기사용료목록!$I$13</f>
        <v>17396</v>
      </c>
      <c r="J8" s="57">
        <f t="shared" si="2"/>
        <v>139168</v>
      </c>
      <c r="K8" s="57">
        <f t="shared" ref="K8" si="5">E8+G8+I8</f>
        <v>74241</v>
      </c>
      <c r="L8" s="57">
        <f t="shared" ref="L8" si="6">F8+H8+J8</f>
        <v>593928</v>
      </c>
      <c r="M8" s="58"/>
    </row>
    <row r="9" spans="1:18" ht="19.5" customHeight="1">
      <c r="A9" s="54" t="s">
        <v>423</v>
      </c>
      <c r="B9" s="290" t="s">
        <v>425</v>
      </c>
      <c r="C9" s="55">
        <v>3</v>
      </c>
      <c r="D9" s="56" t="s">
        <v>426</v>
      </c>
      <c r="E9" s="57"/>
      <c r="F9" s="57">
        <f t="shared" si="0"/>
        <v>0</v>
      </c>
      <c r="G9" s="57"/>
      <c r="H9" s="57">
        <f t="shared" si="1"/>
        <v>0</v>
      </c>
      <c r="I9" s="57">
        <f>H6+H8+G8</f>
        <v>964960</v>
      </c>
      <c r="J9" s="57">
        <f>TRUNC(I9*C9%,0)</f>
        <v>28948</v>
      </c>
      <c r="K9" s="57">
        <f t="shared" si="3"/>
        <v>964960</v>
      </c>
      <c r="L9" s="57">
        <f t="shared" si="4"/>
        <v>28948</v>
      </c>
      <c r="M9" s="58"/>
    </row>
    <row r="10" spans="1:18" ht="19.5" customHeight="1">
      <c r="A10" s="54" t="s">
        <v>240</v>
      </c>
      <c r="B10" s="290"/>
      <c r="C10" s="55">
        <v>1</v>
      </c>
      <c r="D10" s="56" t="s">
        <v>430</v>
      </c>
      <c r="E10" s="57"/>
      <c r="F10" s="57">
        <f>SUM(F6:F9)</f>
        <v>54696</v>
      </c>
      <c r="G10" s="57"/>
      <c r="H10" s="57">
        <f>SUM(H6:H9)</f>
        <v>1481598</v>
      </c>
      <c r="I10" s="57"/>
      <c r="J10" s="57">
        <f>SUM(J6:J9)</f>
        <v>168116</v>
      </c>
      <c r="K10" s="57"/>
      <c r="L10" s="57">
        <f>J10+H10+F10</f>
        <v>1704410</v>
      </c>
      <c r="M10" s="58"/>
    </row>
    <row r="11" spans="1:18" ht="19.5" customHeight="1">
      <c r="A11" s="54" t="s">
        <v>427</v>
      </c>
      <c r="B11" s="290" t="s">
        <v>551</v>
      </c>
      <c r="C11" s="55">
        <v>1</v>
      </c>
      <c r="D11" s="56" t="s">
        <v>393</v>
      </c>
      <c r="E11" s="57"/>
      <c r="F11" s="57">
        <f>TRUNC(F10/31)</f>
        <v>1764</v>
      </c>
      <c r="G11" s="57"/>
      <c r="H11" s="57">
        <f>TRUNC(H10/31)</f>
        <v>47793</v>
      </c>
      <c r="I11" s="57"/>
      <c r="J11" s="57">
        <f>TRUNC(J10/31)</f>
        <v>5423</v>
      </c>
      <c r="K11" s="57"/>
      <c r="L11" s="57">
        <f>F11+H11+J11</f>
        <v>54980</v>
      </c>
      <c r="M11" s="58"/>
    </row>
    <row r="12" spans="1:18" ht="19.5" customHeight="1">
      <c r="A12" s="54"/>
      <c r="B12" s="290"/>
      <c r="C12" s="55"/>
      <c r="D12" s="56"/>
      <c r="E12" s="57"/>
      <c r="F12" s="57"/>
      <c r="G12" s="57"/>
      <c r="H12" s="57"/>
      <c r="I12" s="57"/>
      <c r="J12" s="57"/>
      <c r="K12" s="57"/>
      <c r="L12" s="57"/>
      <c r="M12" s="58"/>
    </row>
    <row r="13" spans="1:18" ht="19.5" customHeight="1">
      <c r="A13" s="238" t="str">
        <f>O13&amp;P13&amp;Q13&amp;R13</f>
        <v>No.2호표 가로수 전정(약전정)</v>
      </c>
      <c r="B13" s="289" t="s">
        <v>424</v>
      </c>
      <c r="C13" s="239">
        <v>1</v>
      </c>
      <c r="D13" s="240" t="s">
        <v>393</v>
      </c>
      <c r="E13" s="241"/>
      <c r="F13" s="241">
        <f>F19</f>
        <v>2604</v>
      </c>
      <c r="G13" s="241"/>
      <c r="H13" s="241">
        <f>H19</f>
        <v>70552</v>
      </c>
      <c r="I13" s="241"/>
      <c r="J13" s="241">
        <f>J19</f>
        <v>8005</v>
      </c>
      <c r="K13" s="241"/>
      <c r="L13" s="241">
        <f>F13+H13+J13</f>
        <v>81161</v>
      </c>
      <c r="M13" s="243"/>
      <c r="O13" s="237" t="s">
        <v>360</v>
      </c>
      <c r="P13" s="237">
        <f>P5+1</f>
        <v>2</v>
      </c>
      <c r="Q13" s="237" t="s">
        <v>361</v>
      </c>
      <c r="R13" s="244" t="s">
        <v>552</v>
      </c>
    </row>
    <row r="14" spans="1:18" ht="19.5" customHeight="1">
      <c r="A14" s="54" t="s">
        <v>422</v>
      </c>
      <c r="B14" s="290"/>
      <c r="C14" s="55">
        <v>2</v>
      </c>
      <c r="D14" s="56" t="s">
        <v>62</v>
      </c>
      <c r="E14" s="57"/>
      <c r="F14" s="57">
        <f>TRUNC(E14*C14,0)</f>
        <v>0</v>
      </c>
      <c r="G14" s="57">
        <f>'노임단가(하반기 노임단가 적용 필요)'!$C$6</f>
        <v>257444</v>
      </c>
      <c r="H14" s="57">
        <f>TRUNC(G14*C14,0)</f>
        <v>514888</v>
      </c>
      <c r="I14" s="57"/>
      <c r="J14" s="57">
        <f>TRUNC(I14*C14,0)</f>
        <v>0</v>
      </c>
      <c r="K14" s="57">
        <f>E14+G14+I14</f>
        <v>257444</v>
      </c>
      <c r="L14" s="57">
        <f>F14+H14+J14</f>
        <v>514888</v>
      </c>
      <c r="M14" s="58"/>
    </row>
    <row r="15" spans="1:18" ht="19.5" customHeight="1">
      <c r="A15" s="54" t="s">
        <v>363</v>
      </c>
      <c r="B15" s="290"/>
      <c r="C15" s="55">
        <v>2</v>
      </c>
      <c r="D15" s="56" t="s">
        <v>62</v>
      </c>
      <c r="E15" s="57"/>
      <c r="F15" s="57">
        <f t="shared" ref="F15:F17" si="7">TRUNC(E15*C15,0)</f>
        <v>0</v>
      </c>
      <c r="G15" s="57">
        <f>'노임단가(하반기 노임단가 적용 필요)'!$C$8</f>
        <v>283323</v>
      </c>
      <c r="H15" s="57">
        <f t="shared" ref="H15:H17" si="8">TRUNC(G15*C15,0)</f>
        <v>566646</v>
      </c>
      <c r="I15" s="57"/>
      <c r="J15" s="57">
        <f t="shared" ref="J15:J16" si="9">TRUNC(I15*C15,0)</f>
        <v>0</v>
      </c>
      <c r="K15" s="57">
        <f t="shared" ref="K15:K17" si="10">E15+G15+I15</f>
        <v>283323</v>
      </c>
      <c r="L15" s="57">
        <f t="shared" ref="L15:L17" si="11">F15+H15+J15</f>
        <v>566646</v>
      </c>
      <c r="M15" s="58"/>
    </row>
    <row r="16" spans="1:18" ht="19.5" customHeight="1">
      <c r="A16" s="54" t="s">
        <v>456</v>
      </c>
      <c r="B16" s="290" t="s">
        <v>549</v>
      </c>
      <c r="C16" s="55">
        <v>8</v>
      </c>
      <c r="D16" s="56" t="s">
        <v>550</v>
      </c>
      <c r="E16" s="57">
        <f>중기사용료목록!$E$13</f>
        <v>6837</v>
      </c>
      <c r="F16" s="57">
        <f t="shared" si="7"/>
        <v>54696</v>
      </c>
      <c r="G16" s="57">
        <f>중기사용료목록!$G$13</f>
        <v>50008</v>
      </c>
      <c r="H16" s="57">
        <f t="shared" si="8"/>
        <v>400064</v>
      </c>
      <c r="I16" s="57">
        <f>중기사용료목록!$I$13</f>
        <v>17396</v>
      </c>
      <c r="J16" s="57">
        <f t="shared" si="9"/>
        <v>139168</v>
      </c>
      <c r="K16" s="57">
        <f t="shared" si="10"/>
        <v>74241</v>
      </c>
      <c r="L16" s="57">
        <f t="shared" si="11"/>
        <v>593928</v>
      </c>
      <c r="M16" s="58"/>
    </row>
    <row r="17" spans="1:18" ht="19.5" customHeight="1">
      <c r="A17" s="54" t="s">
        <v>423</v>
      </c>
      <c r="B17" s="290" t="s">
        <v>425</v>
      </c>
      <c r="C17" s="55">
        <v>3</v>
      </c>
      <c r="D17" s="56" t="s">
        <v>426</v>
      </c>
      <c r="E17" s="57"/>
      <c r="F17" s="57">
        <f t="shared" si="7"/>
        <v>0</v>
      </c>
      <c r="G17" s="57"/>
      <c r="H17" s="57">
        <f t="shared" si="8"/>
        <v>0</v>
      </c>
      <c r="I17" s="57">
        <f>H14+H16+G16</f>
        <v>964960</v>
      </c>
      <c r="J17" s="57">
        <f>TRUNC(I17*C17%,0)</f>
        <v>28948</v>
      </c>
      <c r="K17" s="57">
        <f t="shared" si="10"/>
        <v>964960</v>
      </c>
      <c r="L17" s="57">
        <f t="shared" si="11"/>
        <v>28948</v>
      </c>
      <c r="M17" s="58"/>
    </row>
    <row r="18" spans="1:18" ht="19.5" customHeight="1">
      <c r="A18" s="54" t="s">
        <v>240</v>
      </c>
      <c r="B18" s="290"/>
      <c r="C18" s="55">
        <v>1</v>
      </c>
      <c r="D18" s="56" t="s">
        <v>430</v>
      </c>
      <c r="E18" s="57"/>
      <c r="F18" s="57">
        <f>SUM(F14:F17)</f>
        <v>54696</v>
      </c>
      <c r="G18" s="57"/>
      <c r="H18" s="57">
        <f>SUM(H14:H17)</f>
        <v>1481598</v>
      </c>
      <c r="I18" s="57"/>
      <c r="J18" s="57">
        <f>SUM(J14:J17)</f>
        <v>168116</v>
      </c>
      <c r="K18" s="57"/>
      <c r="L18" s="57">
        <f>J18+H18+F18</f>
        <v>1704410</v>
      </c>
      <c r="M18" s="58"/>
    </row>
    <row r="19" spans="1:18" ht="19.5" customHeight="1">
      <c r="A19" s="54" t="s">
        <v>427</v>
      </c>
      <c r="B19" s="290" t="s">
        <v>553</v>
      </c>
      <c r="C19" s="55">
        <v>1</v>
      </c>
      <c r="D19" s="56" t="s">
        <v>393</v>
      </c>
      <c r="E19" s="57"/>
      <c r="F19" s="57">
        <f>TRUNC(F18/21)</f>
        <v>2604</v>
      </c>
      <c r="G19" s="57"/>
      <c r="H19" s="57">
        <f>TRUNC(H18/21)</f>
        <v>70552</v>
      </c>
      <c r="I19" s="57"/>
      <c r="J19" s="57">
        <f>TRUNC(J18/21)</f>
        <v>8005</v>
      </c>
      <c r="K19" s="57"/>
      <c r="L19" s="57">
        <f>F19+H19+J19</f>
        <v>81161</v>
      </c>
      <c r="M19" s="58"/>
    </row>
    <row r="20" spans="1:18" ht="19.5" customHeight="1">
      <c r="A20" s="297"/>
      <c r="B20" s="290"/>
      <c r="C20" s="55"/>
      <c r="D20" s="56"/>
      <c r="E20" s="57"/>
      <c r="F20" s="57"/>
      <c r="G20" s="57"/>
      <c r="H20" s="57"/>
      <c r="I20" s="57"/>
      <c r="J20" s="57"/>
      <c r="K20" s="57"/>
      <c r="L20" s="57"/>
      <c r="M20" s="58"/>
    </row>
    <row r="21" spans="1:18" ht="19.5" customHeight="1">
      <c r="A21" s="238" t="str">
        <f>O21&amp;P21&amp;Q21&amp;R21</f>
        <v>No.3호표 가로수 전정(약전정)</v>
      </c>
      <c r="B21" s="289" t="s">
        <v>428</v>
      </c>
      <c r="C21" s="239">
        <v>1</v>
      </c>
      <c r="D21" s="240" t="s">
        <v>393</v>
      </c>
      <c r="E21" s="241"/>
      <c r="F21" s="241">
        <f>F27</f>
        <v>3418</v>
      </c>
      <c r="G21" s="241"/>
      <c r="H21" s="241">
        <f>H27</f>
        <v>92599</v>
      </c>
      <c r="I21" s="241"/>
      <c r="J21" s="241">
        <f>J27</f>
        <v>10507</v>
      </c>
      <c r="K21" s="241"/>
      <c r="L21" s="241">
        <f t="shared" ref="L21" si="12">F21+H21+J21</f>
        <v>106524</v>
      </c>
      <c r="M21" s="242" t="s">
        <v>69</v>
      </c>
      <c r="O21" s="237" t="s">
        <v>360</v>
      </c>
      <c r="P21" s="237">
        <f>P13+1</f>
        <v>3</v>
      </c>
      <c r="Q21" s="237" t="s">
        <v>361</v>
      </c>
      <c r="R21" s="244" t="s">
        <v>552</v>
      </c>
    </row>
    <row r="22" spans="1:18" ht="19.5" customHeight="1">
      <c r="A22" s="54" t="s">
        <v>422</v>
      </c>
      <c r="B22" s="290"/>
      <c r="C22" s="55">
        <v>2</v>
      </c>
      <c r="D22" s="56" t="s">
        <v>62</v>
      </c>
      <c r="E22" s="57"/>
      <c r="F22" s="57">
        <f>TRUNC(E22*C22,0)</f>
        <v>0</v>
      </c>
      <c r="G22" s="57">
        <f>'노임단가(하반기 노임단가 적용 필요)'!$C$6</f>
        <v>257444</v>
      </c>
      <c r="H22" s="57">
        <f>TRUNC(G22*C22,0)</f>
        <v>514888</v>
      </c>
      <c r="I22" s="57"/>
      <c r="J22" s="57">
        <f>TRUNC(I22*C22,0)</f>
        <v>0</v>
      </c>
      <c r="K22" s="57">
        <f>E22+G22+I22</f>
        <v>257444</v>
      </c>
      <c r="L22" s="57">
        <f>F22+H22+J22</f>
        <v>514888</v>
      </c>
      <c r="M22" s="58"/>
    </row>
    <row r="23" spans="1:18" ht="19.5" customHeight="1">
      <c r="A23" s="54" t="s">
        <v>363</v>
      </c>
      <c r="B23" s="290"/>
      <c r="C23" s="55">
        <v>2</v>
      </c>
      <c r="D23" s="56" t="s">
        <v>62</v>
      </c>
      <c r="E23" s="57"/>
      <c r="F23" s="57">
        <f t="shared" ref="F23:F25" si="13">TRUNC(E23*C23,0)</f>
        <v>0</v>
      </c>
      <c r="G23" s="57">
        <f>'노임단가(하반기 노임단가 적용 필요)'!$C$8</f>
        <v>283323</v>
      </c>
      <c r="H23" s="57">
        <f t="shared" ref="H23:H25" si="14">TRUNC(G23*C23,0)</f>
        <v>566646</v>
      </c>
      <c r="I23" s="57"/>
      <c r="J23" s="57">
        <f t="shared" ref="J23:J24" si="15">TRUNC(I23*C23,0)</f>
        <v>0</v>
      </c>
      <c r="K23" s="57">
        <f t="shared" ref="K23:K25" si="16">E23+G23+I23</f>
        <v>283323</v>
      </c>
      <c r="L23" s="57">
        <f t="shared" ref="L23:L25" si="17">F23+H23+J23</f>
        <v>566646</v>
      </c>
      <c r="M23" s="58"/>
    </row>
    <row r="24" spans="1:18" ht="19.5" customHeight="1">
      <c r="A24" s="54" t="s">
        <v>456</v>
      </c>
      <c r="B24" s="290" t="s">
        <v>549</v>
      </c>
      <c r="C24" s="55">
        <v>8</v>
      </c>
      <c r="D24" s="56" t="s">
        <v>550</v>
      </c>
      <c r="E24" s="57">
        <f>중기사용료목록!$E$13</f>
        <v>6837</v>
      </c>
      <c r="F24" s="57">
        <f t="shared" si="13"/>
        <v>54696</v>
      </c>
      <c r="G24" s="57">
        <f>중기사용료목록!$G$13</f>
        <v>50008</v>
      </c>
      <c r="H24" s="57">
        <f t="shared" si="14"/>
        <v>400064</v>
      </c>
      <c r="I24" s="57">
        <f>중기사용료목록!$I$13</f>
        <v>17396</v>
      </c>
      <c r="J24" s="57">
        <f t="shared" si="15"/>
        <v>139168</v>
      </c>
      <c r="K24" s="57">
        <f t="shared" si="16"/>
        <v>74241</v>
      </c>
      <c r="L24" s="57">
        <f t="shared" si="17"/>
        <v>593928</v>
      </c>
      <c r="M24" s="58"/>
    </row>
    <row r="25" spans="1:18" ht="19.5" customHeight="1">
      <c r="A25" s="54" t="s">
        <v>423</v>
      </c>
      <c r="B25" s="290" t="s">
        <v>425</v>
      </c>
      <c r="C25" s="55">
        <v>3</v>
      </c>
      <c r="D25" s="56" t="s">
        <v>426</v>
      </c>
      <c r="E25" s="57"/>
      <c r="F25" s="57">
        <f t="shared" si="13"/>
        <v>0</v>
      </c>
      <c r="G25" s="57"/>
      <c r="H25" s="57">
        <f t="shared" si="14"/>
        <v>0</v>
      </c>
      <c r="I25" s="57">
        <f>H22+H24+G24</f>
        <v>964960</v>
      </c>
      <c r="J25" s="57">
        <f>TRUNC(I25*C25%,0)</f>
        <v>28948</v>
      </c>
      <c r="K25" s="57">
        <f t="shared" si="16"/>
        <v>964960</v>
      </c>
      <c r="L25" s="57">
        <f t="shared" si="17"/>
        <v>28948</v>
      </c>
      <c r="M25" s="58"/>
    </row>
    <row r="26" spans="1:18" ht="19.5" customHeight="1">
      <c r="A26" s="54" t="s">
        <v>240</v>
      </c>
      <c r="B26" s="290"/>
      <c r="C26" s="55">
        <v>1</v>
      </c>
      <c r="D26" s="56" t="s">
        <v>430</v>
      </c>
      <c r="E26" s="57"/>
      <c r="F26" s="57">
        <f>SUM(F22:F25)</f>
        <v>54696</v>
      </c>
      <c r="G26" s="57"/>
      <c r="H26" s="57">
        <f>SUM(H22:H25)</f>
        <v>1481598</v>
      </c>
      <c r="I26" s="57"/>
      <c r="J26" s="57">
        <f>SUM(J22:J25)</f>
        <v>168116</v>
      </c>
      <c r="K26" s="57"/>
      <c r="L26" s="57">
        <f>J26+H26+F26</f>
        <v>1704410</v>
      </c>
      <c r="M26" s="58"/>
    </row>
    <row r="27" spans="1:18" ht="19.5" customHeight="1">
      <c r="A27" s="54" t="s">
        <v>427</v>
      </c>
      <c r="B27" s="290" t="s">
        <v>554</v>
      </c>
      <c r="C27" s="55">
        <v>1</v>
      </c>
      <c r="D27" s="56" t="s">
        <v>393</v>
      </c>
      <c r="E27" s="57"/>
      <c r="F27" s="57">
        <f>TRUNC(F26/16)</f>
        <v>3418</v>
      </c>
      <c r="G27" s="57"/>
      <c r="H27" s="57">
        <f>TRUNC(H26/16)</f>
        <v>92599</v>
      </c>
      <c r="I27" s="57"/>
      <c r="J27" s="57">
        <f>TRUNC(J26/16)</f>
        <v>10507</v>
      </c>
      <c r="K27" s="57"/>
      <c r="L27" s="57">
        <f>F27+H27+J27</f>
        <v>106524</v>
      </c>
      <c r="M27" s="58"/>
    </row>
    <row r="28" spans="1:18" ht="19.5" customHeight="1">
      <c r="A28" s="297"/>
      <c r="B28" s="298"/>
      <c r="C28" s="287"/>
      <c r="D28" s="288"/>
      <c r="E28" s="57"/>
      <c r="F28" s="57"/>
      <c r="G28" s="57"/>
      <c r="H28" s="57"/>
      <c r="I28" s="57"/>
      <c r="J28" s="57"/>
      <c r="K28" s="57"/>
      <c r="L28" s="57"/>
      <c r="M28" s="59"/>
    </row>
    <row r="29" spans="1:18" ht="19.5" customHeight="1">
      <c r="A29" s="238" t="str">
        <f>O29&amp;P29&amp;Q29&amp;R29</f>
        <v>No.4호표 가로수 전정(약전정)</v>
      </c>
      <c r="B29" s="289" t="s">
        <v>565</v>
      </c>
      <c r="C29" s="239">
        <v>1</v>
      </c>
      <c r="D29" s="240" t="s">
        <v>393</v>
      </c>
      <c r="E29" s="241"/>
      <c r="F29" s="241">
        <f>F35</f>
        <v>4558</v>
      </c>
      <c r="G29" s="241"/>
      <c r="H29" s="241">
        <f>H35</f>
        <v>123466</v>
      </c>
      <c r="I29" s="241"/>
      <c r="J29" s="241">
        <f>J35</f>
        <v>14009</v>
      </c>
      <c r="K29" s="241"/>
      <c r="L29" s="241">
        <f t="shared" ref="L29" si="18">F29+H29+J29</f>
        <v>142033</v>
      </c>
      <c r="M29" s="242" t="s">
        <v>69</v>
      </c>
      <c r="O29" s="237" t="s">
        <v>360</v>
      </c>
      <c r="P29" s="237">
        <f>P21+1</f>
        <v>4</v>
      </c>
      <c r="Q29" s="237" t="s">
        <v>361</v>
      </c>
      <c r="R29" s="244" t="s">
        <v>552</v>
      </c>
    </row>
    <row r="30" spans="1:18" ht="19.5" customHeight="1">
      <c r="A30" s="54" t="s">
        <v>422</v>
      </c>
      <c r="B30" s="290"/>
      <c r="C30" s="55">
        <v>2</v>
      </c>
      <c r="D30" s="56" t="s">
        <v>62</v>
      </c>
      <c r="E30" s="57"/>
      <c r="F30" s="57">
        <f>TRUNC(E30*C30,0)</f>
        <v>0</v>
      </c>
      <c r="G30" s="57">
        <f>'노임단가(하반기 노임단가 적용 필요)'!$C$6</f>
        <v>257444</v>
      </c>
      <c r="H30" s="57">
        <f>TRUNC(G30*C30,0)</f>
        <v>514888</v>
      </c>
      <c r="I30" s="57"/>
      <c r="J30" s="57">
        <f>TRUNC(I30*C30,0)</f>
        <v>0</v>
      </c>
      <c r="K30" s="57">
        <f>E30+G30+I30</f>
        <v>257444</v>
      </c>
      <c r="L30" s="57">
        <f>F30+H30+J30</f>
        <v>514888</v>
      </c>
      <c r="M30" s="58"/>
    </row>
    <row r="31" spans="1:18" ht="19.5" customHeight="1">
      <c r="A31" s="54" t="s">
        <v>363</v>
      </c>
      <c r="B31" s="290"/>
      <c r="C31" s="55">
        <v>2</v>
      </c>
      <c r="D31" s="56" t="s">
        <v>62</v>
      </c>
      <c r="E31" s="57"/>
      <c r="F31" s="57">
        <f t="shared" ref="F31:F33" si="19">TRUNC(E31*C31,0)</f>
        <v>0</v>
      </c>
      <c r="G31" s="57">
        <f>'노임단가(하반기 노임단가 적용 필요)'!$C$8</f>
        <v>283323</v>
      </c>
      <c r="H31" s="57">
        <f t="shared" ref="H31:H33" si="20">TRUNC(G31*C31,0)</f>
        <v>566646</v>
      </c>
      <c r="I31" s="57"/>
      <c r="J31" s="57">
        <f t="shared" ref="J31:J32" si="21">TRUNC(I31*C31,0)</f>
        <v>0</v>
      </c>
      <c r="K31" s="57">
        <f t="shared" ref="K31:K33" si="22">E31+G31+I31</f>
        <v>283323</v>
      </c>
      <c r="L31" s="57">
        <f t="shared" ref="L31:L33" si="23">F31+H31+J31</f>
        <v>566646</v>
      </c>
      <c r="M31" s="58"/>
    </row>
    <row r="32" spans="1:18" ht="19.5" customHeight="1">
      <c r="A32" s="54" t="s">
        <v>456</v>
      </c>
      <c r="B32" s="290" t="s">
        <v>549</v>
      </c>
      <c r="C32" s="55">
        <v>8</v>
      </c>
      <c r="D32" s="56" t="s">
        <v>550</v>
      </c>
      <c r="E32" s="57">
        <f>중기사용료목록!$E$13</f>
        <v>6837</v>
      </c>
      <c r="F32" s="57">
        <f t="shared" si="19"/>
        <v>54696</v>
      </c>
      <c r="G32" s="57">
        <f>중기사용료목록!$G$13</f>
        <v>50008</v>
      </c>
      <c r="H32" s="57">
        <f t="shared" si="20"/>
        <v>400064</v>
      </c>
      <c r="I32" s="57">
        <f>중기사용료목록!$I$13</f>
        <v>17396</v>
      </c>
      <c r="J32" s="57">
        <f t="shared" si="21"/>
        <v>139168</v>
      </c>
      <c r="K32" s="57">
        <f t="shared" si="22"/>
        <v>74241</v>
      </c>
      <c r="L32" s="57">
        <f t="shared" si="23"/>
        <v>593928</v>
      </c>
      <c r="M32" s="58"/>
    </row>
    <row r="33" spans="1:18" ht="19.5" customHeight="1">
      <c r="A33" s="54" t="s">
        <v>423</v>
      </c>
      <c r="B33" s="290" t="s">
        <v>425</v>
      </c>
      <c r="C33" s="55">
        <v>3</v>
      </c>
      <c r="D33" s="56" t="s">
        <v>426</v>
      </c>
      <c r="E33" s="57"/>
      <c r="F33" s="57">
        <f t="shared" si="19"/>
        <v>0</v>
      </c>
      <c r="G33" s="57"/>
      <c r="H33" s="57">
        <f t="shared" si="20"/>
        <v>0</v>
      </c>
      <c r="I33" s="57">
        <f>H30+H32+G32</f>
        <v>964960</v>
      </c>
      <c r="J33" s="57">
        <f>TRUNC(I33*C33%,0)</f>
        <v>28948</v>
      </c>
      <c r="K33" s="57">
        <f t="shared" si="22"/>
        <v>964960</v>
      </c>
      <c r="L33" s="57">
        <f t="shared" si="23"/>
        <v>28948</v>
      </c>
      <c r="M33" s="58"/>
    </row>
    <row r="34" spans="1:18" ht="19.5" customHeight="1">
      <c r="A34" s="54" t="s">
        <v>240</v>
      </c>
      <c r="B34" s="290"/>
      <c r="C34" s="55">
        <v>1</v>
      </c>
      <c r="D34" s="56" t="s">
        <v>430</v>
      </c>
      <c r="E34" s="57"/>
      <c r="F34" s="57">
        <f>SUM(F30:F33)</f>
        <v>54696</v>
      </c>
      <c r="G34" s="57"/>
      <c r="H34" s="57">
        <f>SUM(H30:H33)</f>
        <v>1481598</v>
      </c>
      <c r="I34" s="57"/>
      <c r="J34" s="57">
        <f>SUM(J30:J33)</f>
        <v>168116</v>
      </c>
      <c r="K34" s="57"/>
      <c r="L34" s="57">
        <f>J34+H34+F34</f>
        <v>1704410</v>
      </c>
      <c r="M34" s="58"/>
    </row>
    <row r="35" spans="1:18" ht="19.5" customHeight="1">
      <c r="A35" s="54" t="s">
        <v>427</v>
      </c>
      <c r="B35" s="290" t="s">
        <v>566</v>
      </c>
      <c r="C35" s="55">
        <v>1</v>
      </c>
      <c r="D35" s="56" t="s">
        <v>393</v>
      </c>
      <c r="E35" s="57"/>
      <c r="F35" s="57">
        <f>TRUNC(F34/12)</f>
        <v>4558</v>
      </c>
      <c r="G35" s="57"/>
      <c r="H35" s="57">
        <f>TRUNC(H34/12)</f>
        <v>123466</v>
      </c>
      <c r="I35" s="57"/>
      <c r="J35" s="57">
        <f>TRUNC(J34/12)</f>
        <v>14009</v>
      </c>
      <c r="K35" s="57"/>
      <c r="L35" s="57">
        <f>F35+H35+J35</f>
        <v>142033</v>
      </c>
      <c r="M35" s="58"/>
    </row>
    <row r="36" spans="1:18" ht="19.5" customHeight="1">
      <c r="A36" s="297"/>
      <c r="B36" s="298"/>
      <c r="C36" s="55"/>
      <c r="D36" s="56"/>
      <c r="E36" s="57"/>
      <c r="F36" s="57"/>
      <c r="G36" s="57"/>
      <c r="H36" s="57"/>
      <c r="I36" s="57"/>
      <c r="J36" s="57"/>
      <c r="K36" s="57"/>
      <c r="L36" s="57"/>
      <c r="M36" s="58"/>
    </row>
    <row r="37" spans="1:18" ht="19.5" customHeight="1">
      <c r="A37" s="238" t="str">
        <f>O37&amp;P37&amp;Q37&amp;R37</f>
        <v>No.5호표 관목전정</v>
      </c>
      <c r="B37" s="291" t="s">
        <v>451</v>
      </c>
      <c r="C37" s="239">
        <v>1</v>
      </c>
      <c r="D37" s="240" t="s">
        <v>127</v>
      </c>
      <c r="E37" s="241"/>
      <c r="F37" s="241">
        <f>SUM(F38:F49)</f>
        <v>0</v>
      </c>
      <c r="G37" s="241"/>
      <c r="H37" s="241">
        <f>H42</f>
        <v>2418</v>
      </c>
      <c r="I37" s="241"/>
      <c r="J37" s="241">
        <f>J42</f>
        <v>84</v>
      </c>
      <c r="K37" s="241"/>
      <c r="L37" s="241">
        <f>L42</f>
        <v>2502</v>
      </c>
      <c r="M37" s="243"/>
      <c r="O37" s="237" t="s">
        <v>360</v>
      </c>
      <c r="P37" s="237">
        <f>P29+1</f>
        <v>5</v>
      </c>
      <c r="Q37" s="237" t="s">
        <v>361</v>
      </c>
      <c r="R37" s="237" t="s">
        <v>445</v>
      </c>
    </row>
    <row r="38" spans="1:18" ht="19.5" customHeight="1">
      <c r="A38" s="54" t="s">
        <v>422</v>
      </c>
      <c r="B38" s="290" t="s">
        <v>364</v>
      </c>
      <c r="C38" s="55">
        <v>2</v>
      </c>
      <c r="D38" s="56" t="s">
        <v>62</v>
      </c>
      <c r="E38" s="57"/>
      <c r="F38" s="57">
        <f>TRUNC(E38*C38,0)</f>
        <v>0</v>
      </c>
      <c r="G38" s="57">
        <f>'노임단가(하반기 노임단가 적용 필요)'!C6</f>
        <v>257444</v>
      </c>
      <c r="H38" s="57">
        <f>TRUNC(G38*C38,0)</f>
        <v>514888</v>
      </c>
      <c r="I38" s="57"/>
      <c r="J38" s="57">
        <f>TRUNC(I38*C38,0)</f>
        <v>0</v>
      </c>
      <c r="K38" s="57">
        <f>E38+G38+I38</f>
        <v>257444</v>
      </c>
      <c r="L38" s="57">
        <f>F38+H38+J38</f>
        <v>514888</v>
      </c>
      <c r="M38" s="58"/>
    </row>
    <row r="39" spans="1:18" ht="19.5" customHeight="1">
      <c r="A39" s="54" t="s">
        <v>362</v>
      </c>
      <c r="B39" s="290" t="s">
        <v>369</v>
      </c>
      <c r="C39" s="55">
        <v>1</v>
      </c>
      <c r="D39" s="56" t="s">
        <v>62</v>
      </c>
      <c r="E39" s="57"/>
      <c r="F39" s="57">
        <f t="shared" ref="F39:F40" si="24">TRUNC(E39*C39,0)</f>
        <v>0</v>
      </c>
      <c r="G39" s="57">
        <f>'노임단가(하반기 노임단가 적용 필요)'!C8</f>
        <v>283323</v>
      </c>
      <c r="H39" s="57">
        <f t="shared" ref="H39:H40" si="25">TRUNC(G39*C39,0)</f>
        <v>283323</v>
      </c>
      <c r="I39" s="57"/>
      <c r="J39" s="57">
        <f t="shared" ref="J39" si="26">TRUNC(I39*C39,0)</f>
        <v>0</v>
      </c>
      <c r="K39" s="57">
        <f t="shared" ref="K39:K42" si="27">E39+G39+I39</f>
        <v>283323</v>
      </c>
      <c r="L39" s="57">
        <f t="shared" ref="L39:L42" si="28">F39+H39+J39</f>
        <v>283323</v>
      </c>
      <c r="M39" s="58"/>
    </row>
    <row r="40" spans="1:18" ht="19.5" customHeight="1">
      <c r="A40" s="54" t="s">
        <v>446</v>
      </c>
      <c r="B40" s="290" t="s">
        <v>447</v>
      </c>
      <c r="C40" s="55">
        <v>3.5</v>
      </c>
      <c r="D40" s="56" t="s">
        <v>377</v>
      </c>
      <c r="E40" s="57"/>
      <c r="F40" s="57">
        <f t="shared" si="24"/>
        <v>0</v>
      </c>
      <c r="G40" s="57"/>
      <c r="H40" s="57">
        <f t="shared" si="25"/>
        <v>0</v>
      </c>
      <c r="I40" s="57">
        <f>H38+H39</f>
        <v>798211</v>
      </c>
      <c r="J40" s="57">
        <f>TRUNC(I40*C40/100,0)</f>
        <v>27937</v>
      </c>
      <c r="K40" s="57">
        <f t="shared" si="27"/>
        <v>798211</v>
      </c>
      <c r="L40" s="57">
        <f t="shared" si="28"/>
        <v>27937</v>
      </c>
      <c r="M40" s="58"/>
    </row>
    <row r="41" spans="1:18" ht="19.5" customHeight="1">
      <c r="A41" s="54" t="s">
        <v>240</v>
      </c>
      <c r="B41" s="290"/>
      <c r="C41" s="287" t="s">
        <v>429</v>
      </c>
      <c r="D41" s="288" t="s">
        <v>430</v>
      </c>
      <c r="E41" s="57"/>
      <c r="F41" s="57">
        <f>SUM(F38:F40)</f>
        <v>0</v>
      </c>
      <c r="G41" s="57"/>
      <c r="H41" s="57">
        <f>SUM(H38:H40)</f>
        <v>798211</v>
      </c>
      <c r="I41" s="57"/>
      <c r="J41" s="57">
        <f>SUM(J38:J40)</f>
        <v>27937</v>
      </c>
      <c r="K41" s="57">
        <f t="shared" si="27"/>
        <v>0</v>
      </c>
      <c r="L41" s="57">
        <f t="shared" si="28"/>
        <v>826148</v>
      </c>
      <c r="M41" s="58" t="s">
        <v>69</v>
      </c>
    </row>
    <row r="42" spans="1:18" ht="19.5" customHeight="1">
      <c r="A42" s="54" t="s">
        <v>453</v>
      </c>
      <c r="B42" s="290" t="s">
        <v>454</v>
      </c>
      <c r="C42" s="287" t="s">
        <v>429</v>
      </c>
      <c r="D42" s="288" t="s">
        <v>127</v>
      </c>
      <c r="E42" s="57"/>
      <c r="F42" s="57">
        <f>TRUNC(F41/330)</f>
        <v>0</v>
      </c>
      <c r="G42" s="57"/>
      <c r="H42" s="57">
        <f>TRUNC(H41/330)</f>
        <v>2418</v>
      </c>
      <c r="I42" s="57"/>
      <c r="J42" s="57">
        <f>TRUNC(J41/330)</f>
        <v>84</v>
      </c>
      <c r="K42" s="57">
        <f t="shared" si="27"/>
        <v>0</v>
      </c>
      <c r="L42" s="57">
        <f t="shared" si="28"/>
        <v>2502</v>
      </c>
      <c r="M42" s="59" t="s">
        <v>69</v>
      </c>
    </row>
    <row r="43" spans="1:18" ht="19.5" customHeight="1">
      <c r="A43" s="297"/>
      <c r="B43" s="298"/>
      <c r="C43" s="287"/>
      <c r="D43" s="288"/>
      <c r="E43" s="57"/>
      <c r="F43" s="57"/>
      <c r="G43" s="57"/>
      <c r="H43" s="57"/>
      <c r="I43" s="57"/>
      <c r="J43" s="57"/>
      <c r="K43" s="57"/>
      <c r="L43" s="57"/>
      <c r="M43" s="59"/>
    </row>
    <row r="44" spans="1:18" ht="19.5" customHeight="1">
      <c r="A44" s="238" t="str">
        <f>O44&amp;P44&amp;Q44&amp;R44</f>
        <v>No.6호표 관목전정</v>
      </c>
      <c r="B44" s="291" t="s">
        <v>452</v>
      </c>
      <c r="C44" s="239">
        <v>1</v>
      </c>
      <c r="D44" s="240" t="s">
        <v>127</v>
      </c>
      <c r="E44" s="241"/>
      <c r="F44" s="241">
        <f>F49</f>
        <v>0</v>
      </c>
      <c r="G44" s="241"/>
      <c r="H44" s="241">
        <f>H49</f>
        <v>1478.1685185185186</v>
      </c>
      <c r="I44" s="241"/>
      <c r="J44" s="241">
        <f>J49</f>
        <v>51.735185185185188</v>
      </c>
      <c r="K44" s="241"/>
      <c r="L44" s="241">
        <f>L49</f>
        <v>1529.9037037037037</v>
      </c>
      <c r="M44" s="243"/>
      <c r="O44" s="237" t="s">
        <v>360</v>
      </c>
      <c r="P44" s="237">
        <f>P37+1</f>
        <v>6</v>
      </c>
      <c r="Q44" s="237" t="s">
        <v>361</v>
      </c>
      <c r="R44" s="237" t="s">
        <v>445</v>
      </c>
    </row>
    <row r="45" spans="1:18" ht="19.5" customHeight="1">
      <c r="A45" s="54" t="s">
        <v>422</v>
      </c>
      <c r="B45" s="290" t="s">
        <v>364</v>
      </c>
      <c r="C45" s="55">
        <v>2</v>
      </c>
      <c r="D45" s="56" t="s">
        <v>62</v>
      </c>
      <c r="E45" s="57"/>
      <c r="F45" s="57">
        <f>TRUNC(E45*C45,0)</f>
        <v>0</v>
      </c>
      <c r="G45" s="57">
        <f>'노임단가(하반기 노임단가 적용 필요)'!C6</f>
        <v>257444</v>
      </c>
      <c r="H45" s="57">
        <f>TRUNC(G45*C45,0)</f>
        <v>514888</v>
      </c>
      <c r="I45" s="57"/>
      <c r="J45" s="57">
        <f>TRUNC(I45*C45,0)</f>
        <v>0</v>
      </c>
      <c r="K45" s="57">
        <f>E45+G45+I45</f>
        <v>257444</v>
      </c>
      <c r="L45" s="57">
        <f>F45+H45+J45</f>
        <v>514888</v>
      </c>
      <c r="M45" s="58"/>
    </row>
    <row r="46" spans="1:18" ht="19.5" customHeight="1">
      <c r="A46" s="54" t="s">
        <v>362</v>
      </c>
      <c r="B46" s="290" t="s">
        <v>369</v>
      </c>
      <c r="C46" s="55">
        <v>1</v>
      </c>
      <c r="D46" s="56" t="s">
        <v>62</v>
      </c>
      <c r="E46" s="57"/>
      <c r="F46" s="57">
        <f t="shared" ref="F46:F47" si="29">TRUNC(E46*C46,0)</f>
        <v>0</v>
      </c>
      <c r="G46" s="57">
        <f>'노임단가(하반기 노임단가 적용 필요)'!C8</f>
        <v>283323</v>
      </c>
      <c r="H46" s="57">
        <f t="shared" ref="H46:H47" si="30">TRUNC(G46*C46,0)</f>
        <v>283323</v>
      </c>
      <c r="I46" s="57"/>
      <c r="J46" s="57">
        <f t="shared" ref="J46" si="31">TRUNC(I46*C46,0)</f>
        <v>0</v>
      </c>
      <c r="K46" s="57">
        <f t="shared" ref="K46:K49" si="32">E46+G46+I46</f>
        <v>283323</v>
      </c>
      <c r="L46" s="57">
        <f t="shared" ref="L46:L49" si="33">F46+H46+J46</f>
        <v>283323</v>
      </c>
      <c r="M46" s="58"/>
    </row>
    <row r="47" spans="1:18" ht="19.5" customHeight="1">
      <c r="A47" s="54" t="s">
        <v>446</v>
      </c>
      <c r="B47" s="290" t="s">
        <v>447</v>
      </c>
      <c r="C47" s="55">
        <v>3.5</v>
      </c>
      <c r="D47" s="56" t="s">
        <v>377</v>
      </c>
      <c r="E47" s="57"/>
      <c r="F47" s="57">
        <f t="shared" si="29"/>
        <v>0</v>
      </c>
      <c r="G47" s="57"/>
      <c r="H47" s="57">
        <f t="shared" si="30"/>
        <v>0</v>
      </c>
      <c r="I47" s="57">
        <f>H45+H46</f>
        <v>798211</v>
      </c>
      <c r="J47" s="57">
        <f>TRUNC(I47*C47/100,0)</f>
        <v>27937</v>
      </c>
      <c r="K47" s="57">
        <f t="shared" si="32"/>
        <v>798211</v>
      </c>
      <c r="L47" s="57">
        <f t="shared" si="33"/>
        <v>27937</v>
      </c>
      <c r="M47" s="58"/>
    </row>
    <row r="48" spans="1:18" ht="19.5" customHeight="1">
      <c r="A48" s="54" t="s">
        <v>240</v>
      </c>
      <c r="B48" s="290"/>
      <c r="C48" s="287" t="s">
        <v>429</v>
      </c>
      <c r="D48" s="288" t="s">
        <v>430</v>
      </c>
      <c r="E48" s="57"/>
      <c r="F48" s="57">
        <f>SUM(F45:F47)</f>
        <v>0</v>
      </c>
      <c r="G48" s="57"/>
      <c r="H48" s="57">
        <f>SUM(H45:H47)</f>
        <v>798211</v>
      </c>
      <c r="I48" s="57"/>
      <c r="J48" s="57">
        <f>SUM(J45:J47)</f>
        <v>27937</v>
      </c>
      <c r="K48" s="57">
        <f t="shared" si="32"/>
        <v>0</v>
      </c>
      <c r="L48" s="57">
        <f t="shared" si="33"/>
        <v>826148</v>
      </c>
      <c r="M48" s="58" t="s">
        <v>69</v>
      </c>
    </row>
    <row r="49" spans="1:18" ht="19.5" customHeight="1">
      <c r="A49" s="54" t="s">
        <v>453</v>
      </c>
      <c r="B49" s="290" t="s">
        <v>455</v>
      </c>
      <c r="C49" s="287" t="s">
        <v>429</v>
      </c>
      <c r="D49" s="288" t="s">
        <v>127</v>
      </c>
      <c r="E49" s="57"/>
      <c r="F49" s="57">
        <f>TRUNC(F48)/540</f>
        <v>0</v>
      </c>
      <c r="G49" s="57"/>
      <c r="H49" s="57">
        <f>TRUNC(H48)/540</f>
        <v>1478.1685185185186</v>
      </c>
      <c r="I49" s="57"/>
      <c r="J49" s="57">
        <f>TRUNC(J48)/540</f>
        <v>51.735185185185188</v>
      </c>
      <c r="K49" s="57">
        <f t="shared" si="32"/>
        <v>0</v>
      </c>
      <c r="L49" s="57">
        <f t="shared" si="33"/>
        <v>1529.9037037037037</v>
      </c>
      <c r="M49" s="59" t="s">
        <v>69</v>
      </c>
    </row>
    <row r="50" spans="1:18" ht="19.5" customHeight="1">
      <c r="A50" s="297"/>
      <c r="B50" s="298"/>
      <c r="C50" s="287"/>
      <c r="D50" s="288"/>
      <c r="E50" s="57"/>
      <c r="F50" s="57"/>
      <c r="G50" s="57"/>
      <c r="H50" s="57"/>
      <c r="I50" s="57"/>
      <c r="J50" s="57"/>
      <c r="K50" s="57"/>
      <c r="L50" s="57"/>
      <c r="M50" s="59"/>
    </row>
    <row r="51" spans="1:18" ht="19.5" customHeight="1">
      <c r="A51" s="238" t="str">
        <f>O51&amp;P51&amp;Q51&amp;R51</f>
        <v>No.7호표 교통통제및안전처리</v>
      </c>
      <c r="B51" s="291" t="s">
        <v>449</v>
      </c>
      <c r="C51" s="239">
        <v>1</v>
      </c>
      <c r="D51" s="240" t="s">
        <v>430</v>
      </c>
      <c r="E51" s="241"/>
      <c r="F51" s="241">
        <f>SUM(F52:F52)</f>
        <v>0</v>
      </c>
      <c r="G51" s="241"/>
      <c r="H51" s="241">
        <f>SUM(H52:H52)</f>
        <v>0</v>
      </c>
      <c r="I51" s="241"/>
      <c r="J51" s="241">
        <f>SUM(J52:J52)</f>
        <v>480084</v>
      </c>
      <c r="K51" s="241"/>
      <c r="L51" s="241">
        <f>F51+H51+J51</f>
        <v>480084</v>
      </c>
      <c r="M51" s="243"/>
      <c r="O51" s="237" t="s">
        <v>360</v>
      </c>
      <c r="P51" s="237">
        <f>P44+1</f>
        <v>7</v>
      </c>
      <c r="Q51" s="237" t="s">
        <v>361</v>
      </c>
      <c r="R51" s="237" t="s">
        <v>450</v>
      </c>
    </row>
    <row r="52" spans="1:18" ht="19.5" customHeight="1">
      <c r="A52" s="54" t="s">
        <v>448</v>
      </c>
      <c r="B52" s="290" t="s">
        <v>364</v>
      </c>
      <c r="C52" s="55">
        <v>2</v>
      </c>
      <c r="D52" s="56" t="s">
        <v>62</v>
      </c>
      <c r="E52" s="57"/>
      <c r="F52" s="57">
        <f>TRUNC(E52*C52,0)</f>
        <v>0</v>
      </c>
      <c r="G52" s="57"/>
      <c r="H52" s="57">
        <f>TRUNC(G52*C52,0)</f>
        <v>0</v>
      </c>
      <c r="I52" s="57">
        <f>'노임단가(하반기 노임단가 적용 필요)'!C7</f>
        <v>240042</v>
      </c>
      <c r="J52" s="57">
        <f>TRUNC(I52*C52,0)</f>
        <v>480084</v>
      </c>
      <c r="K52" s="57">
        <f>E52+G52+I52</f>
        <v>240042</v>
      </c>
      <c r="L52" s="57">
        <f>F52+H52+J52</f>
        <v>480084</v>
      </c>
      <c r="M52" s="58" t="s">
        <v>538</v>
      </c>
    </row>
    <row r="53" spans="1:18" ht="19.5" customHeight="1">
      <c r="A53" s="54"/>
      <c r="B53" s="290"/>
      <c r="C53" s="55"/>
      <c r="D53" s="56"/>
      <c r="E53" s="57"/>
      <c r="F53" s="57"/>
      <c r="G53" s="57"/>
      <c r="H53" s="57"/>
      <c r="I53" s="57"/>
      <c r="J53" s="57"/>
      <c r="K53" s="57"/>
      <c r="L53" s="57"/>
      <c r="M53" s="58"/>
    </row>
    <row r="54" spans="1:18" ht="19.5" customHeight="1">
      <c r="A54" s="54"/>
      <c r="B54" s="290"/>
      <c r="C54" s="55"/>
      <c r="D54" s="56"/>
      <c r="E54" s="57"/>
      <c r="F54" s="57"/>
      <c r="G54" s="57"/>
      <c r="H54" s="57"/>
      <c r="I54" s="57"/>
      <c r="J54" s="57"/>
      <c r="K54" s="57"/>
      <c r="L54" s="57"/>
      <c r="M54" s="58"/>
    </row>
  </sheetData>
  <mergeCells count="10">
    <mergeCell ref="A1:M1"/>
    <mergeCell ref="I2:J2"/>
    <mergeCell ref="K2:L2"/>
    <mergeCell ref="M2:M3"/>
    <mergeCell ref="A2:A3"/>
    <mergeCell ref="B2:B3"/>
    <mergeCell ref="C2:C3"/>
    <mergeCell ref="D2:D3"/>
    <mergeCell ref="E2:F2"/>
    <mergeCell ref="G2:H2"/>
  </mergeCells>
  <phoneticPr fontId="3" type="noConversion"/>
  <pageMargins left="0.78740157480314965" right="0.39370078740157483" top="0.59055118110236227" bottom="0.31496062992125984" header="0.11811023622047245" footer="0.11811023622047245"/>
  <pageSetup paperSize="9" scale="84" fitToHeight="100" orientation="landscape" r:id="rId1"/>
  <headerFooter alignWithMargins="0">
    <oddFooter>&amp;C&amp;P /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30"/>
  <sheetViews>
    <sheetView view="pageBreakPreview" zoomScaleNormal="100" zoomScaleSheetLayoutView="100" workbookViewId="0">
      <selection activeCell="J16" sqref="J16"/>
    </sheetView>
  </sheetViews>
  <sheetFormatPr defaultColWidth="9.140625" defaultRowHeight="12.75" customHeight="1"/>
  <cols>
    <col min="1" max="1" width="30.7109375" style="14" customWidth="1"/>
    <col min="2" max="2" width="22.7109375" style="14" customWidth="1"/>
    <col min="3" max="3" width="10.7109375" style="14" customWidth="1"/>
    <col min="4" max="4" width="6.7109375" style="15" customWidth="1"/>
    <col min="5" max="5" width="14.7109375" style="14" customWidth="1"/>
    <col min="6" max="6" width="14.7109375" style="14" hidden="1" customWidth="1"/>
    <col min="7" max="7" width="14.7109375" style="14" customWidth="1"/>
    <col min="8" max="8" width="14.7109375" style="14" hidden="1" customWidth="1"/>
    <col min="9" max="9" width="14.7109375" style="14" customWidth="1"/>
    <col min="10" max="10" width="16.7109375" style="14" customWidth="1"/>
    <col min="11" max="11" width="12.7109375" style="14" customWidth="1"/>
    <col min="12" max="12" width="9.140625" style="14"/>
    <col min="13" max="13" width="17.140625" style="14" customWidth="1"/>
    <col min="14" max="16384" width="9.140625" style="14"/>
  </cols>
  <sheetData>
    <row r="1" spans="1:12" ht="24" customHeight="1">
      <c r="A1" s="483" t="s">
        <v>91</v>
      </c>
      <c r="B1" s="483"/>
      <c r="C1" s="483"/>
      <c r="D1" s="483"/>
      <c r="E1" s="483"/>
      <c r="F1" s="483"/>
      <c r="G1" s="483"/>
      <c r="H1" s="483"/>
      <c r="I1" s="483"/>
      <c r="J1" s="483"/>
      <c r="K1" s="483"/>
    </row>
    <row r="2" spans="1:12" ht="24" customHeight="1">
      <c r="A2" s="18" t="s">
        <v>92</v>
      </c>
      <c r="B2" s="18" t="s">
        <v>93</v>
      </c>
      <c r="C2" s="18" t="s">
        <v>94</v>
      </c>
      <c r="D2" s="18" t="s">
        <v>95</v>
      </c>
      <c r="E2" s="18" t="s">
        <v>96</v>
      </c>
      <c r="F2" s="18"/>
      <c r="G2" s="18" t="s">
        <v>97</v>
      </c>
      <c r="H2" s="18"/>
      <c r="I2" s="18" t="s">
        <v>6</v>
      </c>
      <c r="J2" s="18" t="s">
        <v>65</v>
      </c>
      <c r="K2" s="18" t="s">
        <v>19</v>
      </c>
    </row>
    <row r="3" spans="1:12" ht="19.5" customHeight="1">
      <c r="A3" s="21" t="s">
        <v>418</v>
      </c>
      <c r="B3" s="21" t="s">
        <v>401</v>
      </c>
      <c r="C3" s="48">
        <v>1</v>
      </c>
      <c r="D3" s="61" t="s">
        <v>99</v>
      </c>
      <c r="E3" s="48"/>
      <c r="F3" s="48"/>
      <c r="G3" s="48"/>
      <c r="H3" s="48"/>
      <c r="I3" s="48">
        <f>중기사용료!G7</f>
        <v>3674</v>
      </c>
      <c r="J3" s="48">
        <f t="shared" ref="J3" si="0">E3+G3+I3</f>
        <v>3674</v>
      </c>
      <c r="K3" s="62" t="s">
        <v>69</v>
      </c>
      <c r="L3" s="14" t="s">
        <v>69</v>
      </c>
    </row>
    <row r="4" spans="1:12" ht="19.5" customHeight="1">
      <c r="A4" s="21" t="s">
        <v>98</v>
      </c>
      <c r="B4" s="21" t="s">
        <v>401</v>
      </c>
      <c r="C4" s="48">
        <v>1</v>
      </c>
      <c r="D4" s="61" t="s">
        <v>99</v>
      </c>
      <c r="E4" s="48">
        <f>중기사용료!G21</f>
        <v>11119</v>
      </c>
      <c r="F4" s="48"/>
      <c r="G4" s="48">
        <f>중기사용료!G23</f>
        <v>59025</v>
      </c>
      <c r="H4" s="48"/>
      <c r="I4" s="48">
        <f>중기사용료!G18</f>
        <v>13873</v>
      </c>
      <c r="J4" s="48">
        <f t="shared" ref="J4" si="1">E4+G4+I4</f>
        <v>84017</v>
      </c>
      <c r="K4" s="62" t="s">
        <v>69</v>
      </c>
      <c r="L4" s="14" t="s">
        <v>69</v>
      </c>
    </row>
    <row r="5" spans="1:12" ht="19.5" customHeight="1">
      <c r="A5" s="21" t="s">
        <v>98</v>
      </c>
      <c r="B5" s="21" t="s">
        <v>23</v>
      </c>
      <c r="C5" s="48">
        <v>1</v>
      </c>
      <c r="D5" s="61" t="s">
        <v>99</v>
      </c>
      <c r="E5" s="48">
        <f>중기사용료!G33</f>
        <v>22199</v>
      </c>
      <c r="F5" s="48"/>
      <c r="G5" s="48">
        <f>중기사용료!G35</f>
        <v>59025</v>
      </c>
      <c r="H5" s="48"/>
      <c r="I5" s="48">
        <f>중기사용료!G30</f>
        <v>17514</v>
      </c>
      <c r="J5" s="48">
        <f t="shared" ref="J5:J11" si="2">E5+G5+I5</f>
        <v>98738</v>
      </c>
      <c r="K5" s="62" t="s">
        <v>69</v>
      </c>
      <c r="L5" s="14" t="s">
        <v>69</v>
      </c>
    </row>
    <row r="6" spans="1:12" ht="19.5" customHeight="1">
      <c r="A6" s="21" t="s">
        <v>3</v>
      </c>
      <c r="B6" s="21" t="s">
        <v>26</v>
      </c>
      <c r="C6" s="48">
        <v>1</v>
      </c>
      <c r="D6" s="61" t="s">
        <v>99</v>
      </c>
      <c r="E6" s="48">
        <f>중기사용료!G47</f>
        <v>22872</v>
      </c>
      <c r="F6" s="48"/>
      <c r="G6" s="48">
        <f>중기사용료!G49</f>
        <v>59025</v>
      </c>
      <c r="H6" s="48"/>
      <c r="I6" s="48">
        <f>중기사용료!G44</f>
        <v>23423</v>
      </c>
      <c r="J6" s="48">
        <f t="shared" si="2"/>
        <v>105320</v>
      </c>
      <c r="K6" s="62" t="s">
        <v>69</v>
      </c>
      <c r="L6" s="14" t="s">
        <v>69</v>
      </c>
    </row>
    <row r="7" spans="1:12" ht="19.5" customHeight="1">
      <c r="A7" s="21" t="s">
        <v>3</v>
      </c>
      <c r="B7" s="21" t="s">
        <v>37</v>
      </c>
      <c r="C7" s="48">
        <v>1</v>
      </c>
      <c r="D7" s="61" t="s">
        <v>99</v>
      </c>
      <c r="E7" s="48">
        <f>중기사용료!G61</f>
        <v>26011</v>
      </c>
      <c r="F7" s="48"/>
      <c r="G7" s="48">
        <f>중기사용료!G63</f>
        <v>59025</v>
      </c>
      <c r="H7" s="48"/>
      <c r="I7" s="48">
        <f>중기사용료!G58</f>
        <v>24554</v>
      </c>
      <c r="J7" s="48">
        <f t="shared" si="2"/>
        <v>109590</v>
      </c>
      <c r="K7" s="62" t="s">
        <v>69</v>
      </c>
      <c r="L7" s="14" t="s">
        <v>69</v>
      </c>
    </row>
    <row r="8" spans="1:12" ht="19.5" customHeight="1">
      <c r="A8" s="21" t="s">
        <v>68</v>
      </c>
      <c r="B8" s="21" t="s">
        <v>37</v>
      </c>
      <c r="C8" s="48">
        <v>1</v>
      </c>
      <c r="D8" s="61" t="s">
        <v>99</v>
      </c>
      <c r="E8" s="48">
        <f>중기사용료!G75</f>
        <v>24732</v>
      </c>
      <c r="F8" s="48"/>
      <c r="G8" s="48">
        <f>중기사용료!G77</f>
        <v>59025</v>
      </c>
      <c r="H8" s="48"/>
      <c r="I8" s="48">
        <f>중기사용료!G72</f>
        <v>35295</v>
      </c>
      <c r="J8" s="48">
        <f t="shared" si="2"/>
        <v>119052</v>
      </c>
      <c r="K8" s="62" t="s">
        <v>69</v>
      </c>
      <c r="L8" s="14" t="s">
        <v>69</v>
      </c>
    </row>
    <row r="9" spans="1:12" ht="19.5" customHeight="1">
      <c r="A9" s="21" t="s">
        <v>15</v>
      </c>
      <c r="B9" s="21" t="s">
        <v>100</v>
      </c>
      <c r="C9" s="48">
        <v>1</v>
      </c>
      <c r="D9" s="61" t="s">
        <v>99</v>
      </c>
      <c r="E9" s="48">
        <f>중기사용료!G89</f>
        <v>4569</v>
      </c>
      <c r="F9" s="48"/>
      <c r="G9" s="48">
        <f>중기사용료!G91</f>
        <v>36248</v>
      </c>
      <c r="H9" s="48"/>
      <c r="I9" s="48">
        <f>중기사용료!G86</f>
        <v>1967</v>
      </c>
      <c r="J9" s="48">
        <f t="shared" si="2"/>
        <v>42784</v>
      </c>
      <c r="K9" s="62" t="s">
        <v>69</v>
      </c>
      <c r="L9" s="14" t="s">
        <v>69</v>
      </c>
    </row>
    <row r="10" spans="1:12" ht="19.5" customHeight="1">
      <c r="A10" s="21" t="s">
        <v>61</v>
      </c>
      <c r="B10" s="21" t="s">
        <v>18</v>
      </c>
      <c r="C10" s="48">
        <v>1</v>
      </c>
      <c r="D10" s="61" t="s">
        <v>99</v>
      </c>
      <c r="E10" s="48">
        <f>중기사용료!G103</f>
        <v>2226</v>
      </c>
      <c r="F10" s="48"/>
      <c r="G10" s="48">
        <f>중기사용료!G105</f>
        <v>36248</v>
      </c>
      <c r="H10" s="48"/>
      <c r="I10" s="48">
        <f>중기사용료!G100</f>
        <v>620</v>
      </c>
      <c r="J10" s="48">
        <f t="shared" si="2"/>
        <v>39094</v>
      </c>
      <c r="K10" s="62" t="s">
        <v>69</v>
      </c>
      <c r="L10" s="14" t="s">
        <v>69</v>
      </c>
    </row>
    <row r="11" spans="1:12" ht="19.5" customHeight="1">
      <c r="A11" s="21" t="s">
        <v>46</v>
      </c>
      <c r="B11" s="21" t="s">
        <v>376</v>
      </c>
      <c r="C11" s="48">
        <v>1</v>
      </c>
      <c r="D11" s="61" t="s">
        <v>99</v>
      </c>
      <c r="E11" s="48">
        <f>중기사용료!G117</f>
        <v>22221</v>
      </c>
      <c r="F11" s="48"/>
      <c r="G11" s="48">
        <f>중기사용료!G119</f>
        <v>50008</v>
      </c>
      <c r="H11" s="48"/>
      <c r="I11" s="48">
        <f>중기사용료!G114</f>
        <v>9986</v>
      </c>
      <c r="J11" s="48">
        <f t="shared" si="2"/>
        <v>82215</v>
      </c>
      <c r="K11" s="62" t="s">
        <v>69</v>
      </c>
      <c r="L11" s="14" t="s">
        <v>69</v>
      </c>
    </row>
    <row r="12" spans="1:12" ht="19.5" customHeight="1">
      <c r="A12" s="21" t="s">
        <v>374</v>
      </c>
      <c r="B12" s="21" t="s">
        <v>375</v>
      </c>
      <c r="C12" s="48">
        <v>1</v>
      </c>
      <c r="D12" s="61" t="s">
        <v>99</v>
      </c>
      <c r="E12" s="48">
        <f>중기사용료!G131</f>
        <v>7355</v>
      </c>
      <c r="F12" s="48"/>
      <c r="G12" s="48">
        <f>중기사용료!G133</f>
        <v>50008</v>
      </c>
      <c r="H12" s="48"/>
      <c r="I12" s="48">
        <f>중기사용료!G128</f>
        <v>6522</v>
      </c>
      <c r="J12" s="48">
        <f t="shared" ref="J12:J13" si="3">E12+G12+I12</f>
        <v>63885</v>
      </c>
      <c r="K12" s="62" t="s">
        <v>69</v>
      </c>
      <c r="L12" s="14" t="s">
        <v>69</v>
      </c>
    </row>
    <row r="13" spans="1:12" ht="19.5" customHeight="1">
      <c r="A13" s="21" t="s">
        <v>456</v>
      </c>
      <c r="B13" s="21" t="s">
        <v>549</v>
      </c>
      <c r="C13" s="48">
        <v>1</v>
      </c>
      <c r="D13" s="61" t="s">
        <v>99</v>
      </c>
      <c r="E13" s="48">
        <f>중기사용료!G145</f>
        <v>6837</v>
      </c>
      <c r="F13" s="48"/>
      <c r="G13" s="48">
        <f>중기사용료!G147</f>
        <v>50008</v>
      </c>
      <c r="H13" s="48"/>
      <c r="I13" s="48">
        <f>중기사용료!G142</f>
        <v>17396</v>
      </c>
      <c r="J13" s="48">
        <f t="shared" si="3"/>
        <v>74241</v>
      </c>
      <c r="K13" s="21"/>
    </row>
    <row r="14" spans="1:12" ht="19.5" customHeight="1">
      <c r="A14" s="21"/>
      <c r="B14" s="21"/>
      <c r="C14" s="48"/>
      <c r="D14" s="61"/>
      <c r="E14" s="48"/>
      <c r="F14" s="48"/>
      <c r="G14" s="48"/>
      <c r="H14" s="48"/>
      <c r="I14" s="48"/>
      <c r="J14" s="48"/>
      <c r="K14" s="21"/>
    </row>
    <row r="15" spans="1:12" ht="19.5" customHeight="1">
      <c r="A15" s="21"/>
      <c r="B15" s="21"/>
      <c r="C15" s="48"/>
      <c r="D15" s="61"/>
      <c r="E15" s="48"/>
      <c r="F15" s="48"/>
      <c r="G15" s="48"/>
      <c r="H15" s="48"/>
      <c r="I15" s="48"/>
      <c r="J15" s="48"/>
      <c r="K15" s="21"/>
    </row>
    <row r="16" spans="1:12" ht="19.5" customHeight="1">
      <c r="A16" s="21"/>
      <c r="B16" s="21"/>
      <c r="C16" s="48"/>
      <c r="D16" s="61"/>
      <c r="E16" s="48"/>
      <c r="F16" s="48"/>
      <c r="G16" s="48"/>
      <c r="H16" s="48"/>
      <c r="I16" s="48"/>
      <c r="J16" s="48"/>
      <c r="K16" s="21"/>
    </row>
    <row r="17" spans="1:11" ht="19.5" customHeight="1">
      <c r="A17" s="21"/>
      <c r="B17" s="21"/>
      <c r="C17" s="48"/>
      <c r="D17" s="61"/>
      <c r="E17" s="48"/>
      <c r="F17" s="48"/>
      <c r="G17" s="48"/>
      <c r="H17" s="48"/>
      <c r="I17" s="48"/>
      <c r="J17" s="48"/>
      <c r="K17" s="21"/>
    </row>
    <row r="18" spans="1:11" ht="19.5" customHeight="1">
      <c r="A18" s="21"/>
      <c r="B18" s="21"/>
      <c r="C18" s="48"/>
      <c r="D18" s="61"/>
      <c r="E18" s="48"/>
      <c r="F18" s="48"/>
      <c r="G18" s="48"/>
      <c r="H18" s="48"/>
      <c r="I18" s="48"/>
      <c r="J18" s="48"/>
      <c r="K18" s="21"/>
    </row>
    <row r="19" spans="1:11" ht="19.5" customHeight="1">
      <c r="A19" s="21"/>
      <c r="B19" s="21"/>
      <c r="C19" s="48"/>
      <c r="D19" s="61"/>
      <c r="E19" s="48"/>
      <c r="F19" s="48"/>
      <c r="G19" s="48"/>
      <c r="H19" s="48"/>
      <c r="I19" s="48"/>
      <c r="J19" s="48"/>
      <c r="K19" s="21"/>
    </row>
    <row r="20" spans="1:11" ht="19.5" customHeight="1">
      <c r="A20" s="21"/>
      <c r="B20" s="21"/>
      <c r="C20" s="48"/>
      <c r="D20" s="61"/>
      <c r="E20" s="63"/>
      <c r="F20" s="63"/>
      <c r="G20" s="63"/>
      <c r="H20" s="63"/>
      <c r="I20" s="63"/>
      <c r="J20" s="48"/>
      <c r="K20" s="21"/>
    </row>
    <row r="21" spans="1:11" ht="19.5" customHeight="1">
      <c r="A21" s="21"/>
      <c r="B21" s="21"/>
      <c r="C21" s="48"/>
      <c r="D21" s="61"/>
      <c r="E21" s="63"/>
      <c r="F21" s="63"/>
      <c r="G21" s="63"/>
      <c r="H21" s="63"/>
      <c r="I21" s="63"/>
      <c r="J21" s="48"/>
      <c r="K21" s="21"/>
    </row>
    <row r="22" spans="1:11" ht="19.5" customHeight="1">
      <c r="A22" s="21"/>
      <c r="B22" s="21"/>
      <c r="C22" s="48"/>
      <c r="D22" s="61"/>
      <c r="E22" s="63"/>
      <c r="F22" s="63"/>
      <c r="G22" s="63"/>
      <c r="H22" s="63"/>
      <c r="I22" s="63"/>
      <c r="J22" s="48"/>
      <c r="K22" s="21"/>
    </row>
    <row r="23" spans="1:11" ht="19.5" customHeight="1">
      <c r="A23" s="21"/>
      <c r="B23" s="21"/>
      <c r="C23" s="48"/>
      <c r="D23" s="61"/>
      <c r="E23" s="63"/>
      <c r="F23" s="63"/>
      <c r="G23" s="63"/>
      <c r="H23" s="63"/>
      <c r="I23" s="63"/>
      <c r="J23" s="48"/>
      <c r="K23" s="21"/>
    </row>
    <row r="24" spans="1:11" ht="19.5" customHeight="1">
      <c r="A24" s="21"/>
      <c r="B24" s="21"/>
      <c r="C24" s="48"/>
      <c r="D24" s="61"/>
      <c r="E24" s="48"/>
      <c r="F24" s="48"/>
      <c r="G24" s="48"/>
      <c r="H24" s="48"/>
      <c r="I24" s="48"/>
      <c r="J24" s="48"/>
      <c r="K24" s="21"/>
    </row>
    <row r="25" spans="1:11" ht="19.5" customHeight="1">
      <c r="A25" s="21"/>
      <c r="B25" s="21"/>
      <c r="C25" s="48"/>
      <c r="D25" s="61"/>
      <c r="E25" s="48"/>
      <c r="F25" s="48"/>
      <c r="G25" s="48"/>
      <c r="H25" s="48"/>
      <c r="I25" s="48"/>
      <c r="J25" s="48"/>
      <c r="K25" s="21"/>
    </row>
    <row r="26" spans="1:11" ht="19.5" customHeight="1">
      <c r="A26" s="21"/>
      <c r="B26" s="21"/>
      <c r="C26" s="48"/>
      <c r="D26" s="61"/>
      <c r="E26" s="48"/>
      <c r="F26" s="48"/>
      <c r="G26" s="48"/>
      <c r="H26" s="48"/>
      <c r="I26" s="48"/>
      <c r="J26" s="48"/>
      <c r="K26" s="21"/>
    </row>
    <row r="27" spans="1:11" ht="19.5" customHeight="1">
      <c r="A27" s="21"/>
      <c r="B27" s="21"/>
      <c r="C27" s="48"/>
      <c r="D27" s="61"/>
      <c r="E27" s="48"/>
      <c r="F27" s="48"/>
      <c r="G27" s="48"/>
      <c r="H27" s="48"/>
      <c r="I27" s="48"/>
      <c r="J27" s="48"/>
      <c r="K27" s="21"/>
    </row>
    <row r="28" spans="1:11" ht="19.5" customHeight="1">
      <c r="A28" s="21"/>
      <c r="B28" s="21"/>
      <c r="C28" s="48"/>
      <c r="D28" s="61"/>
      <c r="E28" s="48"/>
      <c r="F28" s="48"/>
      <c r="G28" s="48"/>
      <c r="H28" s="48"/>
      <c r="I28" s="48"/>
      <c r="J28" s="48"/>
      <c r="K28" s="21"/>
    </row>
    <row r="29" spans="1:11" ht="19.5" customHeight="1">
      <c r="A29" s="21"/>
      <c r="B29" s="21"/>
      <c r="C29" s="48"/>
      <c r="D29" s="61"/>
      <c r="E29" s="48"/>
      <c r="F29" s="48"/>
      <c r="G29" s="48"/>
      <c r="H29" s="48"/>
      <c r="I29" s="48"/>
      <c r="J29" s="48"/>
      <c r="K29" s="21"/>
    </row>
    <row r="30" spans="1:11" ht="19.5" customHeight="1">
      <c r="A30" s="21"/>
      <c r="B30" s="21"/>
      <c r="C30" s="48"/>
      <c r="D30" s="61"/>
      <c r="E30" s="48"/>
      <c r="F30" s="48"/>
      <c r="G30" s="48"/>
      <c r="H30" s="48"/>
      <c r="I30" s="48"/>
      <c r="J30" s="48"/>
      <c r="K30" s="21"/>
    </row>
  </sheetData>
  <mergeCells count="1">
    <mergeCell ref="A1:K1"/>
  </mergeCells>
  <phoneticPr fontId="3" type="noConversion"/>
  <pageMargins left="0.78740157480314965" right="0.39370078740157483" top="0.59055118110236227" bottom="0.39370078740157483" header="0.31496062992125984" footer="0.1181102362204724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49"/>
  <sheetViews>
    <sheetView view="pageBreakPreview" topLeftCell="A78" zoomScale="115" zoomScaleNormal="100" zoomScaleSheetLayoutView="115" workbookViewId="0">
      <selection activeCell="G148" sqref="G148"/>
    </sheetView>
  </sheetViews>
  <sheetFormatPr defaultColWidth="9.140625" defaultRowHeight="12.75" customHeight="1"/>
  <cols>
    <col min="1" max="1" width="14.7109375" style="14" customWidth="1"/>
    <col min="2" max="3" width="22.7109375" style="14" customWidth="1"/>
    <col min="4" max="4" width="12.7109375" style="14" customWidth="1"/>
    <col min="5" max="5" width="8.7109375" style="15" customWidth="1"/>
    <col min="6" max="6" width="14.7109375" style="14" customWidth="1"/>
    <col min="7" max="7" width="18.7109375" style="14" customWidth="1"/>
    <col min="8" max="8" width="12.7109375" style="14" customWidth="1"/>
    <col min="9" max="16384" width="9.140625" style="14"/>
  </cols>
  <sheetData>
    <row r="1" spans="1:8" ht="24" customHeight="1">
      <c r="A1" s="484" t="s">
        <v>108</v>
      </c>
      <c r="B1" s="484"/>
      <c r="C1" s="484"/>
      <c r="D1" s="484"/>
      <c r="E1" s="484"/>
      <c r="F1" s="484"/>
      <c r="G1" s="484"/>
      <c r="H1" s="484"/>
    </row>
    <row r="2" spans="1:8" ht="19.5" customHeight="1" thickBot="1"/>
    <row r="3" spans="1:8" ht="19.5" customHeight="1" thickTop="1" thickBot="1">
      <c r="A3" s="67" t="s">
        <v>109</v>
      </c>
      <c r="B3" s="67" t="s">
        <v>416</v>
      </c>
      <c r="C3" s="67"/>
      <c r="D3" s="67"/>
      <c r="E3" s="68"/>
      <c r="F3" s="67"/>
      <c r="G3" s="67"/>
      <c r="H3" s="67"/>
    </row>
    <row r="4" spans="1:8" ht="19.5" customHeight="1" thickTop="1">
      <c r="A4" s="67" t="s">
        <v>110</v>
      </c>
      <c r="B4" s="228">
        <f>중기기초자료!G3</f>
        <v>4942</v>
      </c>
      <c r="C4" s="67" t="s">
        <v>348</v>
      </c>
      <c r="D4" s="67"/>
      <c r="E4" s="68"/>
      <c r="F4" s="67"/>
      <c r="G4" s="67"/>
      <c r="H4" s="67"/>
    </row>
    <row r="5" spans="1:8" ht="19.5" customHeight="1">
      <c r="A5" s="69" t="s">
        <v>53</v>
      </c>
      <c r="B5" s="69"/>
      <c r="C5" s="69" t="s">
        <v>40</v>
      </c>
      <c r="D5" s="69" t="s">
        <v>2</v>
      </c>
      <c r="E5" s="69" t="s">
        <v>63</v>
      </c>
      <c r="F5" s="69" t="s">
        <v>14</v>
      </c>
      <c r="G5" s="69" t="s">
        <v>11</v>
      </c>
      <c r="H5" s="69" t="s">
        <v>19</v>
      </c>
    </row>
    <row r="6" spans="1:8" ht="19.5" customHeight="1">
      <c r="A6" s="35" t="s">
        <v>6</v>
      </c>
      <c r="B6" s="35" t="s">
        <v>3</v>
      </c>
      <c r="C6" s="35" t="s">
        <v>401</v>
      </c>
      <c r="D6" s="35" t="s">
        <v>417</v>
      </c>
      <c r="E6" s="70" t="s">
        <v>10</v>
      </c>
      <c r="F6" s="71">
        <f>중기기초자료!G3</f>
        <v>4942</v>
      </c>
      <c r="G6" s="71">
        <f>TRUNC(F6*D6, 1)</f>
        <v>3674.3</v>
      </c>
      <c r="H6" s="35" t="s">
        <v>69</v>
      </c>
    </row>
    <row r="7" spans="1:8" ht="19.5" customHeight="1">
      <c r="A7" s="70"/>
      <c r="B7" s="72" t="s">
        <v>59</v>
      </c>
      <c r="C7" s="70"/>
      <c r="D7" s="70"/>
      <c r="E7" s="70"/>
      <c r="F7" s="71"/>
      <c r="G7" s="71">
        <f>TRUNC(G6, 0)</f>
        <v>3674</v>
      </c>
      <c r="H7" s="70"/>
    </row>
    <row r="8" spans="1:8" ht="19.5" customHeight="1">
      <c r="A8" s="14" t="s">
        <v>49</v>
      </c>
      <c r="B8" s="14" t="s">
        <v>28</v>
      </c>
      <c r="C8" s="14" t="s">
        <v>52</v>
      </c>
      <c r="D8" s="14">
        <v>9.9</v>
      </c>
      <c r="E8" s="15" t="s">
        <v>66</v>
      </c>
      <c r="F8" s="71"/>
      <c r="G8" s="71">
        <f>TRUNC(F8*D8, 1)</f>
        <v>0</v>
      </c>
      <c r="H8" s="14" t="s">
        <v>69</v>
      </c>
    </row>
    <row r="9" spans="1:8" ht="19.5" customHeight="1">
      <c r="B9" s="14" t="s">
        <v>22</v>
      </c>
      <c r="C9" s="14" t="s">
        <v>52</v>
      </c>
      <c r="D9" s="14">
        <v>22</v>
      </c>
      <c r="E9" s="15" t="s">
        <v>111</v>
      </c>
      <c r="F9" s="71">
        <v>0</v>
      </c>
      <c r="G9" s="71">
        <f>TRUNC(G8*22%,1)</f>
        <v>0</v>
      </c>
      <c r="H9" s="14" t="s">
        <v>69</v>
      </c>
    </row>
    <row r="10" spans="1:8" ht="19.5" customHeight="1">
      <c r="B10" s="14" t="s">
        <v>59</v>
      </c>
      <c r="F10" s="71"/>
      <c r="G10" s="71">
        <f>TRUNC(G8+G9, 0)</f>
        <v>0</v>
      </c>
    </row>
    <row r="11" spans="1:8" ht="19.5" customHeight="1">
      <c r="A11" s="14" t="s">
        <v>29</v>
      </c>
      <c r="B11" s="14" t="s">
        <v>32</v>
      </c>
      <c r="C11" s="14" t="s">
        <v>38</v>
      </c>
      <c r="D11" s="14">
        <v>1</v>
      </c>
      <c r="E11" s="15" t="s">
        <v>45</v>
      </c>
      <c r="F11" s="71"/>
      <c r="G11" s="71">
        <f>TRUNC(F11*D11, 1)</f>
        <v>0</v>
      </c>
      <c r="H11" s="14" t="s">
        <v>69</v>
      </c>
    </row>
    <row r="12" spans="1:8" ht="19.5" customHeight="1">
      <c r="B12" s="14" t="s">
        <v>59</v>
      </c>
      <c r="F12" s="71"/>
      <c r="G12" s="71">
        <f>TRUNC(G11, 0)</f>
        <v>0</v>
      </c>
    </row>
    <row r="13" spans="1:8" ht="19.5" customHeight="1" thickBot="1">
      <c r="B13" s="14" t="s">
        <v>7</v>
      </c>
      <c r="F13" s="73"/>
      <c r="G13" s="71">
        <f>TRUNC(G7+G10+G12, 0)</f>
        <v>3674</v>
      </c>
    </row>
    <row r="14" spans="1:8" ht="19.5" customHeight="1" thickTop="1" thickBot="1">
      <c r="A14" s="67" t="s">
        <v>109</v>
      </c>
      <c r="B14" s="67" t="s">
        <v>402</v>
      </c>
      <c r="C14" s="67"/>
      <c r="D14" s="67"/>
      <c r="E14" s="68"/>
      <c r="F14" s="67"/>
      <c r="G14" s="67"/>
      <c r="H14" s="67"/>
    </row>
    <row r="15" spans="1:8" ht="19.5" customHeight="1" thickTop="1">
      <c r="A15" s="67" t="s">
        <v>110</v>
      </c>
      <c r="B15" s="228">
        <f>중기기초자료!G4</f>
        <v>66538</v>
      </c>
      <c r="C15" s="67" t="s">
        <v>348</v>
      </c>
      <c r="D15" s="67"/>
      <c r="E15" s="68"/>
      <c r="F15" s="67"/>
      <c r="G15" s="67"/>
      <c r="H15" s="67"/>
    </row>
    <row r="16" spans="1:8" ht="19.5" customHeight="1">
      <c r="A16" s="69" t="s">
        <v>53</v>
      </c>
      <c r="B16" s="69"/>
      <c r="C16" s="69" t="s">
        <v>40</v>
      </c>
      <c r="D16" s="69" t="s">
        <v>2</v>
      </c>
      <c r="E16" s="69" t="s">
        <v>63</v>
      </c>
      <c r="F16" s="69" t="s">
        <v>14</v>
      </c>
      <c r="G16" s="69" t="s">
        <v>11</v>
      </c>
      <c r="H16" s="69" t="s">
        <v>19</v>
      </c>
    </row>
    <row r="17" spans="1:8" ht="19.5" customHeight="1">
      <c r="A17" s="35" t="s">
        <v>6</v>
      </c>
      <c r="B17" s="35" t="s">
        <v>3</v>
      </c>
      <c r="C17" s="35" t="s">
        <v>23</v>
      </c>
      <c r="D17" s="35">
        <v>0.20849999999999999</v>
      </c>
      <c r="E17" s="70" t="s">
        <v>10</v>
      </c>
      <c r="F17" s="71">
        <f>중기기초자료!G4</f>
        <v>66538</v>
      </c>
      <c r="G17" s="71">
        <f>TRUNC(F17*D17, 1)</f>
        <v>13873.1</v>
      </c>
      <c r="H17" s="35" t="s">
        <v>69</v>
      </c>
    </row>
    <row r="18" spans="1:8" ht="19.5" customHeight="1">
      <c r="A18" s="70"/>
      <c r="B18" s="72" t="s">
        <v>59</v>
      </c>
      <c r="C18" s="70"/>
      <c r="D18" s="70"/>
      <c r="E18" s="70"/>
      <c r="F18" s="71"/>
      <c r="G18" s="71">
        <f>TRUNC(G17, 0)</f>
        <v>13873</v>
      </c>
      <c r="H18" s="70"/>
    </row>
    <row r="19" spans="1:8" ht="19.5" customHeight="1">
      <c r="A19" s="14" t="s">
        <v>49</v>
      </c>
      <c r="B19" s="14" t="s">
        <v>28</v>
      </c>
      <c r="C19" s="14" t="s">
        <v>52</v>
      </c>
      <c r="D19" s="14">
        <v>5</v>
      </c>
      <c r="E19" s="15" t="s">
        <v>66</v>
      </c>
      <c r="F19" s="71">
        <f>중기기초자료!G18</f>
        <v>1838</v>
      </c>
      <c r="G19" s="71">
        <f>TRUNC(F19*D19, 1)</f>
        <v>9190</v>
      </c>
      <c r="H19" s="14" t="s">
        <v>69</v>
      </c>
    </row>
    <row r="20" spans="1:8" ht="19.5" customHeight="1">
      <c r="B20" s="14" t="s">
        <v>22</v>
      </c>
      <c r="C20" s="14" t="s">
        <v>52</v>
      </c>
      <c r="D20" s="14">
        <v>21</v>
      </c>
      <c r="E20" s="15" t="s">
        <v>111</v>
      </c>
      <c r="F20" s="71">
        <v>0</v>
      </c>
      <c r="G20" s="71">
        <f>TRUNC(G19*D20%,1)</f>
        <v>1929.9</v>
      </c>
      <c r="H20" s="14" t="s">
        <v>69</v>
      </c>
    </row>
    <row r="21" spans="1:8" ht="19.5" customHeight="1">
      <c r="B21" s="14" t="s">
        <v>59</v>
      </c>
      <c r="F21" s="71"/>
      <c r="G21" s="71">
        <f>TRUNC(G19+G20, 0)</f>
        <v>11119</v>
      </c>
    </row>
    <row r="22" spans="1:8" ht="19.5" customHeight="1">
      <c r="A22" s="14" t="s">
        <v>29</v>
      </c>
      <c r="B22" s="14" t="s">
        <v>32</v>
      </c>
      <c r="C22" s="14" t="s">
        <v>38</v>
      </c>
      <c r="D22" s="14">
        <v>1</v>
      </c>
      <c r="E22" s="15" t="s">
        <v>45</v>
      </c>
      <c r="F22" s="71">
        <f>TRUNC(중기기초자료!E14 * 25/20 * 16/12 * 1/8,1)</f>
        <v>59025.599999999999</v>
      </c>
      <c r="G22" s="71">
        <f>TRUNC(F22*D22, 1)</f>
        <v>59025.599999999999</v>
      </c>
      <c r="H22" s="14" t="s">
        <v>69</v>
      </c>
    </row>
    <row r="23" spans="1:8" ht="19.5" customHeight="1">
      <c r="B23" s="14" t="s">
        <v>59</v>
      </c>
      <c r="F23" s="71"/>
      <c r="G23" s="71">
        <f>TRUNC(G22, 0)</f>
        <v>59025</v>
      </c>
    </row>
    <row r="24" spans="1:8" ht="19.5" customHeight="1" thickBot="1">
      <c r="B24" s="14" t="s">
        <v>7</v>
      </c>
      <c r="F24" s="73"/>
      <c r="G24" s="71">
        <f>TRUNC(G18+G21+G23, 0)</f>
        <v>84017</v>
      </c>
    </row>
    <row r="25" spans="1:8" ht="19.5" customHeight="1" thickTop="1" thickBot="1">
      <c r="A25" s="67"/>
      <c r="B25" s="67"/>
      <c r="C25" s="67"/>
      <c r="D25" s="67"/>
      <c r="E25" s="68"/>
      <c r="F25" s="67"/>
      <c r="G25" s="67"/>
      <c r="H25" s="67"/>
    </row>
    <row r="26" spans="1:8" ht="19.5" customHeight="1" thickTop="1" thickBot="1">
      <c r="A26" s="67" t="s">
        <v>109</v>
      </c>
      <c r="B26" s="67" t="s">
        <v>51</v>
      </c>
      <c r="C26" s="67"/>
      <c r="D26" s="67"/>
      <c r="E26" s="68"/>
      <c r="F26" s="67"/>
      <c r="G26" s="67"/>
      <c r="H26" s="67"/>
    </row>
    <row r="27" spans="1:8" ht="19.5" customHeight="1" thickTop="1">
      <c r="A27" s="67" t="s">
        <v>110</v>
      </c>
      <c r="B27" s="228">
        <f>F29</f>
        <v>84000</v>
      </c>
      <c r="C27" s="67" t="s">
        <v>348</v>
      </c>
      <c r="D27" s="67"/>
      <c r="E27" s="68"/>
      <c r="F27" s="67"/>
      <c r="G27" s="67"/>
      <c r="H27" s="67"/>
    </row>
    <row r="28" spans="1:8" ht="19.5" customHeight="1">
      <c r="A28" s="69" t="s">
        <v>53</v>
      </c>
      <c r="B28" s="69"/>
      <c r="C28" s="69" t="s">
        <v>40</v>
      </c>
      <c r="D28" s="69" t="s">
        <v>2</v>
      </c>
      <c r="E28" s="69" t="s">
        <v>63</v>
      </c>
      <c r="F28" s="69" t="s">
        <v>14</v>
      </c>
      <c r="G28" s="69" t="s">
        <v>11</v>
      </c>
      <c r="H28" s="69" t="s">
        <v>19</v>
      </c>
    </row>
    <row r="29" spans="1:8" ht="19.5" customHeight="1">
      <c r="A29" s="35" t="s">
        <v>6</v>
      </c>
      <c r="B29" s="35" t="s">
        <v>3</v>
      </c>
      <c r="C29" s="35" t="s">
        <v>23</v>
      </c>
      <c r="D29" s="35">
        <v>0.20849999999999999</v>
      </c>
      <c r="E29" s="70" t="s">
        <v>10</v>
      </c>
      <c r="F29" s="71">
        <f>중기기초자료!F5</f>
        <v>84000</v>
      </c>
      <c r="G29" s="71">
        <f>TRUNC(F29*D29, 1)</f>
        <v>17514</v>
      </c>
      <c r="H29" s="35" t="s">
        <v>69</v>
      </c>
    </row>
    <row r="30" spans="1:8" ht="19.5" customHeight="1">
      <c r="A30" s="70"/>
      <c r="B30" s="72" t="s">
        <v>59</v>
      </c>
      <c r="C30" s="70"/>
      <c r="D30" s="70"/>
      <c r="E30" s="70"/>
      <c r="F30" s="71"/>
      <c r="G30" s="71">
        <f>TRUNC(G29, 0)</f>
        <v>17514</v>
      </c>
      <c r="H30" s="70"/>
    </row>
    <row r="31" spans="1:8" ht="19.5" customHeight="1">
      <c r="A31" s="14" t="s">
        <v>49</v>
      </c>
      <c r="B31" s="14" t="s">
        <v>28</v>
      </c>
      <c r="C31" s="14" t="s">
        <v>52</v>
      </c>
      <c r="D31" s="14">
        <v>9.9</v>
      </c>
      <c r="E31" s="15" t="s">
        <v>66</v>
      </c>
      <c r="F31" s="71">
        <f>중기기초자료!D18</f>
        <v>1838</v>
      </c>
      <c r="G31" s="71">
        <f>TRUNC(F31*D31, 1)</f>
        <v>18196.2</v>
      </c>
      <c r="H31" s="14" t="s">
        <v>69</v>
      </c>
    </row>
    <row r="32" spans="1:8" ht="19.5" customHeight="1">
      <c r="B32" s="14" t="s">
        <v>22</v>
      </c>
      <c r="C32" s="14" t="s">
        <v>52</v>
      </c>
      <c r="D32" s="14">
        <v>22</v>
      </c>
      <c r="E32" s="15" t="s">
        <v>111</v>
      </c>
      <c r="F32" s="71">
        <v>0</v>
      </c>
      <c r="G32" s="71">
        <f>TRUNC(G31*22%,1)</f>
        <v>4003.1</v>
      </c>
      <c r="H32" s="14" t="s">
        <v>69</v>
      </c>
    </row>
    <row r="33" spans="1:8" ht="19.5" customHeight="1">
      <c r="B33" s="14" t="s">
        <v>59</v>
      </c>
      <c r="F33" s="71"/>
      <c r="G33" s="71">
        <f>TRUNC(G31+G32, 0)</f>
        <v>22199</v>
      </c>
    </row>
    <row r="34" spans="1:8" ht="19.5" customHeight="1">
      <c r="A34" s="14" t="s">
        <v>29</v>
      </c>
      <c r="B34" s="14" t="s">
        <v>32</v>
      </c>
      <c r="C34" s="14" t="s">
        <v>38</v>
      </c>
      <c r="D34" s="14">
        <v>1</v>
      </c>
      <c r="E34" s="15" t="s">
        <v>45</v>
      </c>
      <c r="F34" s="71">
        <f>TRUNC(중기기초자료!E14 * 25/20 * 16/12 * 1/8,1)</f>
        <v>59025.599999999999</v>
      </c>
      <c r="G34" s="71">
        <f>TRUNC(F34*D34, 1)</f>
        <v>59025.599999999999</v>
      </c>
      <c r="H34" s="14" t="s">
        <v>69</v>
      </c>
    </row>
    <row r="35" spans="1:8" ht="19.5" customHeight="1">
      <c r="B35" s="14" t="s">
        <v>59</v>
      </c>
      <c r="F35" s="71"/>
      <c r="G35" s="71">
        <f>TRUNC(G34, 0)</f>
        <v>59025</v>
      </c>
    </row>
    <row r="36" spans="1:8" ht="19.5" customHeight="1" thickBot="1">
      <c r="B36" s="14" t="s">
        <v>7</v>
      </c>
      <c r="F36" s="73"/>
      <c r="G36" s="71">
        <f>TRUNC(G30+G33+G35, 0)</f>
        <v>98738</v>
      </c>
    </row>
    <row r="37" spans="1:8" ht="19.5" customHeight="1" thickTop="1">
      <c r="A37" s="67"/>
      <c r="B37" s="67"/>
      <c r="C37" s="67"/>
      <c r="D37" s="67"/>
      <c r="E37" s="68"/>
      <c r="F37" s="67"/>
      <c r="G37" s="67"/>
      <c r="H37" s="67"/>
    </row>
    <row r="38" spans="1:8" ht="19.5" customHeight="1">
      <c r="A38" s="35"/>
      <c r="B38" s="35"/>
      <c r="C38" s="35"/>
      <c r="D38" s="35"/>
      <c r="E38" s="70"/>
      <c r="F38" s="35"/>
      <c r="G38" s="35"/>
      <c r="H38" s="35"/>
    </row>
    <row r="39" spans="1:8" ht="19.5" customHeight="1" thickBot="1">
      <c r="G39" s="74"/>
    </row>
    <row r="40" spans="1:8" ht="19.5" customHeight="1" thickTop="1" thickBot="1">
      <c r="A40" s="67" t="s">
        <v>109</v>
      </c>
      <c r="B40" s="67" t="s">
        <v>20</v>
      </c>
      <c r="C40" s="67"/>
      <c r="D40" s="67"/>
      <c r="E40" s="68"/>
      <c r="F40" s="67"/>
      <c r="G40" s="67"/>
      <c r="H40" s="67"/>
    </row>
    <row r="41" spans="1:8" ht="19.5" customHeight="1" thickTop="1">
      <c r="A41" s="67" t="s">
        <v>110</v>
      </c>
      <c r="B41" s="228">
        <f>F43</f>
        <v>112342</v>
      </c>
      <c r="C41" s="67" t="s">
        <v>348</v>
      </c>
      <c r="D41" s="67"/>
      <c r="E41" s="68"/>
      <c r="F41" s="67"/>
      <c r="G41" s="67"/>
      <c r="H41" s="67"/>
    </row>
    <row r="42" spans="1:8" ht="19.5" customHeight="1">
      <c r="A42" s="69" t="s">
        <v>112</v>
      </c>
      <c r="B42" s="69"/>
      <c r="C42" s="69" t="s">
        <v>40</v>
      </c>
      <c r="D42" s="69" t="s">
        <v>2</v>
      </c>
      <c r="E42" s="69" t="s">
        <v>63</v>
      </c>
      <c r="F42" s="69" t="s">
        <v>14</v>
      </c>
      <c r="G42" s="69" t="s">
        <v>11</v>
      </c>
      <c r="H42" s="69" t="s">
        <v>19</v>
      </c>
    </row>
    <row r="43" spans="1:8" ht="19.5" customHeight="1">
      <c r="A43" s="35" t="s">
        <v>113</v>
      </c>
      <c r="B43" s="35" t="s">
        <v>3</v>
      </c>
      <c r="C43" s="35" t="s">
        <v>26</v>
      </c>
      <c r="D43" s="35">
        <v>0.20849999999999999</v>
      </c>
      <c r="E43" s="70" t="s">
        <v>10</v>
      </c>
      <c r="F43" s="71">
        <f>중기기초자료!F6</f>
        <v>112342</v>
      </c>
      <c r="G43" s="71">
        <f>TRUNC(F43*D43, 1)</f>
        <v>23423.3</v>
      </c>
      <c r="H43" s="35" t="s">
        <v>69</v>
      </c>
    </row>
    <row r="44" spans="1:8" ht="19.5" customHeight="1">
      <c r="A44" s="70"/>
      <c r="B44" s="72" t="s">
        <v>59</v>
      </c>
      <c r="C44" s="70"/>
      <c r="D44" s="70"/>
      <c r="E44" s="70"/>
      <c r="F44" s="71"/>
      <c r="G44" s="71">
        <f>TRUNC(G43, 0)</f>
        <v>23423</v>
      </c>
      <c r="H44" s="70"/>
    </row>
    <row r="45" spans="1:8" ht="19.5" customHeight="1">
      <c r="A45" s="14" t="s">
        <v>102</v>
      </c>
      <c r="B45" s="14" t="s">
        <v>28</v>
      </c>
      <c r="C45" s="14" t="s">
        <v>52</v>
      </c>
      <c r="D45" s="14">
        <v>10.199999999999999</v>
      </c>
      <c r="E45" s="15" t="s">
        <v>66</v>
      </c>
      <c r="F45" s="71">
        <f>중기기초자료!D18</f>
        <v>1838</v>
      </c>
      <c r="G45" s="71">
        <f>TRUNC(F45*D45, 1)</f>
        <v>18747.599999999999</v>
      </c>
      <c r="H45" s="14" t="s">
        <v>69</v>
      </c>
    </row>
    <row r="46" spans="1:8" ht="19.5" customHeight="1">
      <c r="B46" s="14" t="s">
        <v>22</v>
      </c>
      <c r="C46" s="14" t="s">
        <v>52</v>
      </c>
      <c r="D46" s="14">
        <v>22</v>
      </c>
      <c r="E46" s="15" t="s">
        <v>111</v>
      </c>
      <c r="F46" s="71">
        <v>0</v>
      </c>
      <c r="G46" s="71">
        <f>TRUNC(G45*22%,1)</f>
        <v>4124.3999999999996</v>
      </c>
      <c r="H46" s="14" t="s">
        <v>69</v>
      </c>
    </row>
    <row r="47" spans="1:8" ht="19.5" customHeight="1">
      <c r="B47" s="14" t="s">
        <v>59</v>
      </c>
      <c r="F47" s="71"/>
      <c r="G47" s="71">
        <f>TRUNC(G45+G46, 0)</f>
        <v>22872</v>
      </c>
    </row>
    <row r="48" spans="1:8" ht="19.5" customHeight="1">
      <c r="A48" s="14" t="s">
        <v>29</v>
      </c>
      <c r="B48" s="14" t="s">
        <v>32</v>
      </c>
      <c r="C48" s="14" t="s">
        <v>38</v>
      </c>
      <c r="D48" s="14">
        <v>1</v>
      </c>
      <c r="E48" s="15" t="s">
        <v>89</v>
      </c>
      <c r="F48" s="71">
        <f>TRUNC(중기기초자료!E14 * 25/20 * 16/12 * 1/8,1)</f>
        <v>59025.599999999999</v>
      </c>
      <c r="G48" s="71">
        <f>TRUNC(F48*D48, 1)</f>
        <v>59025.599999999999</v>
      </c>
      <c r="H48" s="14" t="s">
        <v>69</v>
      </c>
    </row>
    <row r="49" spans="1:8" ht="19.5" customHeight="1">
      <c r="B49" s="14" t="s">
        <v>59</v>
      </c>
      <c r="F49" s="71"/>
      <c r="G49" s="71">
        <f>TRUNC(G48, 0)</f>
        <v>59025</v>
      </c>
    </row>
    <row r="50" spans="1:8" ht="19.5" customHeight="1" thickBot="1">
      <c r="A50" s="75"/>
      <c r="B50" s="75" t="s">
        <v>7</v>
      </c>
      <c r="C50" s="75"/>
      <c r="D50" s="75"/>
      <c r="E50" s="76"/>
      <c r="F50" s="73"/>
      <c r="G50" s="73">
        <f>TRUNC(G44+G47+G49, 0)</f>
        <v>105320</v>
      </c>
      <c r="H50" s="75"/>
    </row>
    <row r="51" spans="1:8" ht="19.5" customHeight="1" thickTop="1">
      <c r="G51" s="74"/>
    </row>
    <row r="52" spans="1:8" ht="19.5" customHeight="1">
      <c r="G52" s="74"/>
    </row>
    <row r="53" spans="1:8" ht="19.5" customHeight="1" thickBot="1">
      <c r="G53" s="74"/>
    </row>
    <row r="54" spans="1:8" ht="19.5" customHeight="1" thickTop="1" thickBot="1">
      <c r="A54" s="67" t="s">
        <v>109</v>
      </c>
      <c r="B54" s="67" t="s">
        <v>4</v>
      </c>
      <c r="C54" s="67"/>
      <c r="D54" s="67"/>
      <c r="E54" s="68"/>
      <c r="F54" s="67"/>
      <c r="G54" s="67"/>
      <c r="H54" s="67"/>
    </row>
    <row r="55" spans="1:8" ht="19.5" customHeight="1" thickTop="1">
      <c r="A55" s="67" t="s">
        <v>110</v>
      </c>
      <c r="B55" s="228">
        <f>F57</f>
        <v>117766</v>
      </c>
      <c r="C55" s="67" t="s">
        <v>348</v>
      </c>
      <c r="D55" s="67"/>
      <c r="E55" s="68"/>
      <c r="F55" s="67"/>
      <c r="G55" s="67"/>
      <c r="H55" s="67"/>
    </row>
    <row r="56" spans="1:8" ht="19.5" customHeight="1">
      <c r="A56" s="69" t="s">
        <v>112</v>
      </c>
      <c r="B56" s="69"/>
      <c r="C56" s="69" t="s">
        <v>40</v>
      </c>
      <c r="D56" s="69" t="s">
        <v>2</v>
      </c>
      <c r="E56" s="69" t="s">
        <v>63</v>
      </c>
      <c r="F56" s="69" t="s">
        <v>14</v>
      </c>
      <c r="G56" s="69" t="s">
        <v>11</v>
      </c>
      <c r="H56" s="69" t="s">
        <v>19</v>
      </c>
    </row>
    <row r="57" spans="1:8" ht="19.5" customHeight="1">
      <c r="A57" s="35" t="s">
        <v>103</v>
      </c>
      <c r="B57" s="35" t="s">
        <v>3</v>
      </c>
      <c r="C57" s="35" t="s">
        <v>37</v>
      </c>
      <c r="D57" s="35">
        <v>0.20849999999999999</v>
      </c>
      <c r="E57" s="70" t="s">
        <v>10</v>
      </c>
      <c r="F57" s="71">
        <f>중기기초자료!F7</f>
        <v>117766</v>
      </c>
      <c r="G57" s="71">
        <f>TRUNC(F57*D57, 1)</f>
        <v>24554.2</v>
      </c>
      <c r="H57" s="35" t="s">
        <v>69</v>
      </c>
    </row>
    <row r="58" spans="1:8" ht="19.5" customHeight="1">
      <c r="A58" s="70"/>
      <c r="B58" s="72" t="s">
        <v>59</v>
      </c>
      <c r="C58" s="70"/>
      <c r="D58" s="70"/>
      <c r="E58" s="70"/>
      <c r="F58" s="71"/>
      <c r="G58" s="71">
        <f>TRUNC(G57, 0)</f>
        <v>24554</v>
      </c>
      <c r="H58" s="70"/>
    </row>
    <row r="59" spans="1:8" ht="19.5" customHeight="1">
      <c r="A59" s="14" t="s">
        <v>102</v>
      </c>
      <c r="B59" s="14" t="s">
        <v>28</v>
      </c>
      <c r="C59" s="14" t="s">
        <v>52</v>
      </c>
      <c r="D59" s="14">
        <v>11.6</v>
      </c>
      <c r="E59" s="15" t="s">
        <v>66</v>
      </c>
      <c r="F59" s="71">
        <f>중기기초자료!D18</f>
        <v>1838</v>
      </c>
      <c r="G59" s="71">
        <f>TRUNC(F59*D59, 1)</f>
        <v>21320.799999999999</v>
      </c>
      <c r="H59" s="14" t="s">
        <v>69</v>
      </c>
    </row>
    <row r="60" spans="1:8" ht="19.5" customHeight="1">
      <c r="B60" s="14" t="s">
        <v>22</v>
      </c>
      <c r="C60" s="14" t="s">
        <v>52</v>
      </c>
      <c r="D60" s="14">
        <v>22</v>
      </c>
      <c r="E60" s="15" t="s">
        <v>111</v>
      </c>
      <c r="F60" s="71">
        <v>0</v>
      </c>
      <c r="G60" s="71">
        <f>TRUNC(G59*22%,1)</f>
        <v>4690.5</v>
      </c>
      <c r="H60" s="14" t="s">
        <v>69</v>
      </c>
    </row>
    <row r="61" spans="1:8" ht="19.5" customHeight="1">
      <c r="B61" s="14" t="s">
        <v>59</v>
      </c>
      <c r="F61" s="71"/>
      <c r="G61" s="71">
        <f>TRUNC(G59+G60, 0)</f>
        <v>26011</v>
      </c>
    </row>
    <row r="62" spans="1:8" ht="19.5" customHeight="1">
      <c r="A62" s="14" t="s">
        <v>29</v>
      </c>
      <c r="B62" s="14" t="s">
        <v>32</v>
      </c>
      <c r="C62" s="14" t="s">
        <v>38</v>
      </c>
      <c r="D62" s="14">
        <v>1</v>
      </c>
      <c r="E62" s="15" t="s">
        <v>89</v>
      </c>
      <c r="F62" s="71">
        <f>TRUNC(중기기초자료!E14 * 25/20 * 16/12 * 1/8,1)</f>
        <v>59025.599999999999</v>
      </c>
      <c r="G62" s="71">
        <f>TRUNC(F62*D62, 1)</f>
        <v>59025.599999999999</v>
      </c>
      <c r="H62" s="14" t="s">
        <v>69</v>
      </c>
    </row>
    <row r="63" spans="1:8" ht="19.5" customHeight="1">
      <c r="B63" s="14" t="s">
        <v>59</v>
      </c>
      <c r="F63" s="71"/>
      <c r="G63" s="71">
        <f>TRUNC(G62, 0)</f>
        <v>59025</v>
      </c>
    </row>
    <row r="64" spans="1:8" ht="19.5" customHeight="1" thickBot="1">
      <c r="A64" s="75"/>
      <c r="B64" s="75" t="s">
        <v>7</v>
      </c>
      <c r="C64" s="75"/>
      <c r="D64" s="75"/>
      <c r="E64" s="76"/>
      <c r="F64" s="73"/>
      <c r="G64" s="73">
        <f>TRUNC(G58+G61+G63, 0)</f>
        <v>109590</v>
      </c>
      <c r="H64" s="75"/>
    </row>
    <row r="65" spans="1:8" ht="19.5" customHeight="1" thickTop="1">
      <c r="F65" s="74"/>
      <c r="G65" s="74"/>
    </row>
    <row r="66" spans="1:8" ht="19.5" customHeight="1" thickBot="1">
      <c r="F66" s="74"/>
      <c r="G66" s="74"/>
    </row>
    <row r="67" spans="1:8" ht="19.5" customHeight="1" thickTop="1" thickBot="1">
      <c r="A67" s="67" t="s">
        <v>109</v>
      </c>
      <c r="B67" s="67" t="s">
        <v>33</v>
      </c>
      <c r="C67" s="67"/>
      <c r="D67" s="67"/>
      <c r="E67" s="68"/>
      <c r="F67" s="67"/>
      <c r="G67" s="67"/>
      <c r="H67" s="67"/>
    </row>
    <row r="68" spans="1:8" ht="19.5" customHeight="1" thickTop="1">
      <c r="A68" s="67" t="s">
        <v>110</v>
      </c>
      <c r="B68" s="228">
        <f>F70</f>
        <v>117766</v>
      </c>
      <c r="C68" s="67" t="s">
        <v>348</v>
      </c>
      <c r="D68" s="67"/>
      <c r="E68" s="68"/>
      <c r="F68" s="67"/>
      <c r="G68" s="67"/>
      <c r="H68" s="67"/>
    </row>
    <row r="69" spans="1:8" ht="19.5" customHeight="1">
      <c r="A69" s="69" t="s">
        <v>112</v>
      </c>
      <c r="B69" s="69"/>
      <c r="C69" s="69" t="s">
        <v>40</v>
      </c>
      <c r="D69" s="69" t="s">
        <v>2</v>
      </c>
      <c r="E69" s="69" t="s">
        <v>63</v>
      </c>
      <c r="F69" s="69" t="s">
        <v>14</v>
      </c>
      <c r="G69" s="69" t="s">
        <v>11</v>
      </c>
      <c r="H69" s="69" t="s">
        <v>19</v>
      </c>
    </row>
    <row r="70" spans="1:8" ht="19.5" customHeight="1">
      <c r="A70" s="35" t="s">
        <v>114</v>
      </c>
      <c r="B70" s="35" t="s">
        <v>3</v>
      </c>
      <c r="C70" s="35" t="s">
        <v>37</v>
      </c>
      <c r="D70" s="35">
        <v>0.20380000000000001</v>
      </c>
      <c r="E70" s="70" t="s">
        <v>10</v>
      </c>
      <c r="F70" s="71">
        <f>중기기초자료!F7</f>
        <v>117766</v>
      </c>
      <c r="G70" s="71">
        <f>TRUNC(F70*D70, 1)</f>
        <v>24000.7</v>
      </c>
      <c r="H70" s="35" t="s">
        <v>69</v>
      </c>
    </row>
    <row r="71" spans="1:8" ht="19.5" customHeight="1">
      <c r="A71" s="70"/>
      <c r="B71" s="72" t="s">
        <v>115</v>
      </c>
      <c r="C71" s="70" t="s">
        <v>13</v>
      </c>
      <c r="D71" s="35">
        <v>0.65329999999999999</v>
      </c>
      <c r="E71" s="70" t="s">
        <v>10</v>
      </c>
      <c r="F71" s="71">
        <f>중기기초자료!F8</f>
        <v>17289</v>
      </c>
      <c r="G71" s="71">
        <f>TRUNC(F71*D71, 1)</f>
        <v>11294.9</v>
      </c>
      <c r="H71" s="70" t="s">
        <v>69</v>
      </c>
    </row>
    <row r="72" spans="1:8" ht="19.5" customHeight="1">
      <c r="B72" s="14" t="s">
        <v>116</v>
      </c>
      <c r="F72" s="71"/>
      <c r="G72" s="71">
        <f>TRUNC(G70+G71, 0)</f>
        <v>35295</v>
      </c>
    </row>
    <row r="73" spans="1:8" ht="19.5" customHeight="1">
      <c r="A73" s="14" t="s">
        <v>49</v>
      </c>
      <c r="B73" s="14" t="s">
        <v>28</v>
      </c>
      <c r="C73" s="14" t="s">
        <v>52</v>
      </c>
      <c r="D73" s="14">
        <v>11.6</v>
      </c>
      <c r="E73" s="15" t="s">
        <v>117</v>
      </c>
      <c r="F73" s="71">
        <f>중기기초자료!D18</f>
        <v>1838</v>
      </c>
      <c r="G73" s="71">
        <f>TRUNC(F73*D73, 1)</f>
        <v>21320.799999999999</v>
      </c>
      <c r="H73" s="14" t="s">
        <v>69</v>
      </c>
    </row>
    <row r="74" spans="1:8" ht="19.5" customHeight="1">
      <c r="B74" s="14" t="s">
        <v>22</v>
      </c>
      <c r="C74" s="14" t="s">
        <v>52</v>
      </c>
      <c r="D74" s="14">
        <v>16</v>
      </c>
      <c r="E74" s="15" t="s">
        <v>30</v>
      </c>
      <c r="F74" s="71">
        <v>0</v>
      </c>
      <c r="G74" s="71">
        <f>TRUNC(G73*16%,1)</f>
        <v>3411.3</v>
      </c>
      <c r="H74" s="14" t="s">
        <v>69</v>
      </c>
    </row>
    <row r="75" spans="1:8" ht="19.5" customHeight="1">
      <c r="B75" s="14" t="s">
        <v>59</v>
      </c>
      <c r="F75" s="71"/>
      <c r="G75" s="71">
        <f>TRUNC(G73+G74, 0)</f>
        <v>24732</v>
      </c>
    </row>
    <row r="76" spans="1:8" ht="19.5" customHeight="1">
      <c r="A76" s="14" t="s">
        <v>29</v>
      </c>
      <c r="B76" s="14" t="s">
        <v>32</v>
      </c>
      <c r="C76" s="14" t="s">
        <v>38</v>
      </c>
      <c r="D76" s="14">
        <v>1</v>
      </c>
      <c r="E76" s="15" t="s">
        <v>45</v>
      </c>
      <c r="F76" s="71">
        <f>TRUNC(중기기초자료!E14 * 25/20 * 16/12 * 1/8,1)</f>
        <v>59025.599999999999</v>
      </c>
      <c r="G76" s="71">
        <f>TRUNC(F76*D76, 1)</f>
        <v>59025.599999999999</v>
      </c>
      <c r="H76" s="14" t="s">
        <v>69</v>
      </c>
    </row>
    <row r="77" spans="1:8" ht="19.5" customHeight="1">
      <c r="B77" s="14" t="s">
        <v>59</v>
      </c>
      <c r="F77" s="71"/>
      <c r="G77" s="71">
        <f>TRUNC(G76, 0)</f>
        <v>59025</v>
      </c>
    </row>
    <row r="78" spans="1:8" ht="19.5" customHeight="1" thickBot="1">
      <c r="A78" s="75"/>
      <c r="B78" s="75" t="s">
        <v>7</v>
      </c>
      <c r="C78" s="75"/>
      <c r="D78" s="75"/>
      <c r="E78" s="76"/>
      <c r="F78" s="73"/>
      <c r="G78" s="73">
        <f>TRUNC(G72+G75+G77, 0)</f>
        <v>119052</v>
      </c>
      <c r="H78" s="75"/>
    </row>
    <row r="79" spans="1:8" ht="19.5" customHeight="1" thickTop="1">
      <c r="G79" s="74"/>
    </row>
    <row r="80" spans="1:8" ht="19.5" customHeight="1">
      <c r="G80" s="74"/>
    </row>
    <row r="81" spans="1:8" ht="19.5" customHeight="1" thickBot="1">
      <c r="A81" s="35"/>
      <c r="B81" s="35"/>
      <c r="C81" s="35"/>
      <c r="D81" s="35"/>
      <c r="E81" s="70"/>
      <c r="F81" s="35"/>
      <c r="G81" s="35"/>
      <c r="H81" s="35"/>
    </row>
    <row r="82" spans="1:8" ht="19.5" customHeight="1" thickTop="1" thickBot="1">
      <c r="A82" s="78" t="s">
        <v>60</v>
      </c>
      <c r="B82" s="78" t="s">
        <v>5</v>
      </c>
      <c r="C82" s="78"/>
      <c r="D82" s="78"/>
      <c r="E82" s="79"/>
      <c r="F82" s="78"/>
      <c r="G82" s="78"/>
      <c r="H82" s="78"/>
    </row>
    <row r="83" spans="1:8" ht="19.5" customHeight="1" thickTop="1">
      <c r="A83" s="81" t="s">
        <v>118</v>
      </c>
      <c r="B83" s="228">
        <f>F85</f>
        <v>6966</v>
      </c>
      <c r="C83" s="67" t="s">
        <v>348</v>
      </c>
      <c r="D83" s="77"/>
      <c r="E83" s="77"/>
      <c r="F83" s="77"/>
      <c r="G83" s="77"/>
      <c r="H83" s="77"/>
    </row>
    <row r="84" spans="1:8" ht="19.5" customHeight="1">
      <c r="A84" s="69" t="s">
        <v>119</v>
      </c>
      <c r="B84" s="69"/>
      <c r="C84" s="69" t="s">
        <v>40</v>
      </c>
      <c r="D84" s="82" t="s">
        <v>2</v>
      </c>
      <c r="E84" s="69" t="s">
        <v>87</v>
      </c>
      <c r="F84" s="83" t="s">
        <v>14</v>
      </c>
      <c r="G84" s="83" t="s">
        <v>11</v>
      </c>
      <c r="H84" s="69" t="s">
        <v>19</v>
      </c>
    </row>
    <row r="85" spans="1:8" ht="19.5" customHeight="1">
      <c r="A85" s="14" t="s">
        <v>6</v>
      </c>
      <c r="B85" s="14" t="s">
        <v>15</v>
      </c>
      <c r="C85" s="14" t="s">
        <v>44</v>
      </c>
      <c r="D85" s="14">
        <v>0.28249999999999997</v>
      </c>
      <c r="E85" s="15" t="s">
        <v>10</v>
      </c>
      <c r="F85" s="71">
        <f>중기기초자료!F9</f>
        <v>6966</v>
      </c>
      <c r="G85" s="71">
        <f>TRUNC(F85*D85, 1)</f>
        <v>1967.8</v>
      </c>
      <c r="H85" s="14" t="s">
        <v>69</v>
      </c>
    </row>
    <row r="86" spans="1:8" ht="19.5" customHeight="1">
      <c r="B86" s="14" t="s">
        <v>59</v>
      </c>
      <c r="F86" s="71"/>
      <c r="G86" s="71">
        <f>TRUNC(G85, 0)</f>
        <v>1967</v>
      </c>
    </row>
    <row r="87" spans="1:8" ht="19.5" customHeight="1">
      <c r="A87" s="14" t="s">
        <v>49</v>
      </c>
      <c r="B87" s="14" t="s">
        <v>28</v>
      </c>
      <c r="C87" s="14" t="s">
        <v>52</v>
      </c>
      <c r="D87" s="14">
        <v>2.2000000000000002</v>
      </c>
      <c r="E87" s="15" t="s">
        <v>120</v>
      </c>
      <c r="F87" s="71">
        <f>중기기초자료!D18</f>
        <v>1838</v>
      </c>
      <c r="G87" s="71">
        <f>TRUNC(F87*D87, 1)</f>
        <v>4043.6</v>
      </c>
      <c r="H87" s="14" t="s">
        <v>69</v>
      </c>
    </row>
    <row r="88" spans="1:8" ht="19.5" customHeight="1">
      <c r="B88" s="14" t="s">
        <v>22</v>
      </c>
      <c r="C88" s="14" t="s">
        <v>52</v>
      </c>
      <c r="D88" s="14">
        <v>13</v>
      </c>
      <c r="E88" s="15" t="s">
        <v>30</v>
      </c>
      <c r="F88" s="71">
        <v>0</v>
      </c>
      <c r="G88" s="71">
        <f>TRUNC(G87*13%,1)</f>
        <v>525.6</v>
      </c>
      <c r="H88" s="14" t="s">
        <v>69</v>
      </c>
    </row>
    <row r="89" spans="1:8" ht="19.5" customHeight="1">
      <c r="B89" s="14" t="s">
        <v>59</v>
      </c>
      <c r="F89" s="71"/>
      <c r="G89" s="71">
        <f>TRUNC(G87+G88, 0)</f>
        <v>4569</v>
      </c>
    </row>
    <row r="90" spans="1:8" ht="19.5" customHeight="1">
      <c r="A90" s="14" t="s">
        <v>29</v>
      </c>
      <c r="B90" s="14" t="s">
        <v>17</v>
      </c>
      <c r="C90" s="14" t="s">
        <v>55</v>
      </c>
      <c r="D90" s="14">
        <v>1</v>
      </c>
      <c r="E90" s="15" t="s">
        <v>45</v>
      </c>
      <c r="F90" s="71">
        <f>TRUNC(중기기초자료!E16 * 25/20 * 16/12 * 1/8,1)</f>
        <v>36248.9</v>
      </c>
      <c r="G90" s="71">
        <f>TRUNC(F90*D90, 1)</f>
        <v>36248.9</v>
      </c>
      <c r="H90" s="14" t="s">
        <v>69</v>
      </c>
    </row>
    <row r="91" spans="1:8" ht="19.5" customHeight="1">
      <c r="B91" s="14" t="s">
        <v>59</v>
      </c>
      <c r="F91" s="71"/>
      <c r="G91" s="71">
        <f>TRUNC(G90, 0)</f>
        <v>36248</v>
      </c>
    </row>
    <row r="92" spans="1:8" ht="19.5" customHeight="1" thickBot="1">
      <c r="A92" s="75"/>
      <c r="B92" s="75" t="s">
        <v>7</v>
      </c>
      <c r="C92" s="75"/>
      <c r="D92" s="75"/>
      <c r="E92" s="76"/>
      <c r="F92" s="73"/>
      <c r="G92" s="73">
        <f>TRUNC(G86+G89+G91, 0)</f>
        <v>42784</v>
      </c>
      <c r="H92" s="75"/>
    </row>
    <row r="93" spans="1:8" ht="19.5" customHeight="1" thickTop="1">
      <c r="G93" s="74"/>
    </row>
    <row r="94" spans="1:8" ht="19.5" customHeight="1">
      <c r="G94" s="74"/>
    </row>
    <row r="95" spans="1:8" ht="19.5" customHeight="1" thickBot="1">
      <c r="A95" s="35"/>
      <c r="B95" s="35"/>
      <c r="C95" s="35"/>
      <c r="D95" s="35"/>
      <c r="E95" s="70"/>
      <c r="F95" s="35"/>
      <c r="G95" s="35"/>
      <c r="H95" s="35"/>
    </row>
    <row r="96" spans="1:8" ht="19.5" customHeight="1" thickTop="1" thickBot="1">
      <c r="A96" s="78" t="s">
        <v>60</v>
      </c>
      <c r="B96" s="78" t="s">
        <v>1</v>
      </c>
      <c r="C96" s="78"/>
      <c r="D96" s="78"/>
      <c r="E96" s="79"/>
      <c r="F96" s="78"/>
      <c r="G96" s="78"/>
      <c r="H96" s="78"/>
    </row>
    <row r="97" spans="1:8" ht="19.5" customHeight="1" thickTop="1">
      <c r="A97" s="81" t="s">
        <v>121</v>
      </c>
      <c r="B97" s="228">
        <f>F99</f>
        <v>1673</v>
      </c>
      <c r="C97" s="67" t="s">
        <v>348</v>
      </c>
      <c r="D97" s="77"/>
      <c r="E97" s="77"/>
      <c r="F97" s="77"/>
      <c r="G97" s="77"/>
      <c r="H97" s="77"/>
    </row>
    <row r="98" spans="1:8" ht="19.5" customHeight="1">
      <c r="A98" s="69" t="s">
        <v>119</v>
      </c>
      <c r="B98" s="69"/>
      <c r="C98" s="69" t="s">
        <v>40</v>
      </c>
      <c r="D98" s="82" t="s">
        <v>2</v>
      </c>
      <c r="E98" s="69" t="s">
        <v>122</v>
      </c>
      <c r="F98" s="83" t="s">
        <v>14</v>
      </c>
      <c r="G98" s="83" t="s">
        <v>11</v>
      </c>
      <c r="H98" s="69" t="s">
        <v>19</v>
      </c>
    </row>
    <row r="99" spans="1:8" ht="19.5" customHeight="1">
      <c r="A99" s="14" t="s">
        <v>6</v>
      </c>
      <c r="B99" s="14" t="s">
        <v>61</v>
      </c>
      <c r="C99" s="14" t="s">
        <v>18</v>
      </c>
      <c r="D99" s="14">
        <v>0.37080000000000002</v>
      </c>
      <c r="E99" s="15" t="s">
        <v>10</v>
      </c>
      <c r="F99" s="71">
        <f>중기기초자료!F10</f>
        <v>1673</v>
      </c>
      <c r="G99" s="71">
        <f>TRUNC(F99*D99, 1)</f>
        <v>620.29999999999995</v>
      </c>
      <c r="H99" s="14" t="s">
        <v>69</v>
      </c>
    </row>
    <row r="100" spans="1:8" ht="19.5" customHeight="1">
      <c r="B100" s="14" t="s">
        <v>59</v>
      </c>
      <c r="F100" s="71"/>
      <c r="G100" s="71">
        <f>TRUNC(G99, 0)</f>
        <v>620</v>
      </c>
    </row>
    <row r="101" spans="1:8" ht="19.5" customHeight="1">
      <c r="A101" s="14" t="s">
        <v>49</v>
      </c>
      <c r="B101" s="14" t="s">
        <v>43</v>
      </c>
      <c r="C101" s="14" t="s">
        <v>52</v>
      </c>
      <c r="D101" s="14">
        <v>1</v>
      </c>
      <c r="E101" s="15" t="s">
        <v>120</v>
      </c>
      <c r="F101" s="71">
        <f>중기기초자료!D17</f>
        <v>1855</v>
      </c>
      <c r="G101" s="71">
        <f>TRUNC(F101*D101, 1)</f>
        <v>1855</v>
      </c>
      <c r="H101" s="14" t="s">
        <v>69</v>
      </c>
    </row>
    <row r="102" spans="1:8" ht="19.5" customHeight="1">
      <c r="B102" s="14" t="s">
        <v>22</v>
      </c>
      <c r="C102" s="14" t="s">
        <v>52</v>
      </c>
      <c r="D102" s="14">
        <v>20</v>
      </c>
      <c r="E102" s="15" t="s">
        <v>30</v>
      </c>
      <c r="F102" s="71">
        <v>0</v>
      </c>
      <c r="G102" s="71">
        <f>TRUNC(G101*20%,1)</f>
        <v>371</v>
      </c>
      <c r="H102" s="14" t="s">
        <v>69</v>
      </c>
    </row>
    <row r="103" spans="1:8" ht="19.5" customHeight="1">
      <c r="B103" s="14" t="s">
        <v>59</v>
      </c>
      <c r="F103" s="71"/>
      <c r="G103" s="71">
        <f>TRUNC(G101+G102, 0)</f>
        <v>2226</v>
      </c>
    </row>
    <row r="104" spans="1:8" ht="19.5" customHeight="1">
      <c r="A104" s="14" t="s">
        <v>29</v>
      </c>
      <c r="B104" s="14" t="s">
        <v>17</v>
      </c>
      <c r="C104" s="14" t="s">
        <v>16</v>
      </c>
      <c r="D104" s="14">
        <v>1</v>
      </c>
      <c r="E104" s="15" t="s">
        <v>45</v>
      </c>
      <c r="F104" s="71">
        <f>TRUNC(중기기초자료!E16 * 25/20 * 16/12 * 1/8,1)</f>
        <v>36248.9</v>
      </c>
      <c r="G104" s="71">
        <f>TRUNC(F104*D104, 1)</f>
        <v>36248.9</v>
      </c>
      <c r="H104" s="14" t="s">
        <v>69</v>
      </c>
    </row>
    <row r="105" spans="1:8" ht="19.5" customHeight="1">
      <c r="B105" s="14" t="s">
        <v>59</v>
      </c>
      <c r="F105" s="71"/>
      <c r="G105" s="71">
        <f>TRUNC(G104, 0)</f>
        <v>36248</v>
      </c>
    </row>
    <row r="106" spans="1:8" ht="19.5" customHeight="1" thickBot="1">
      <c r="A106" s="75"/>
      <c r="B106" s="75" t="s">
        <v>7</v>
      </c>
      <c r="C106" s="75"/>
      <c r="D106" s="75"/>
      <c r="E106" s="76"/>
      <c r="F106" s="75"/>
      <c r="G106" s="80">
        <f>TRUNC(G100+G103+G105, 0)</f>
        <v>39094</v>
      </c>
      <c r="H106" s="75"/>
    </row>
    <row r="107" spans="1:8" ht="19.5" customHeight="1" thickTop="1">
      <c r="G107" s="74"/>
    </row>
    <row r="108" spans="1:8" ht="19.5" customHeight="1">
      <c r="A108" s="70"/>
      <c r="B108" s="70"/>
      <c r="C108" s="70"/>
      <c r="D108" s="70"/>
      <c r="E108" s="70"/>
      <c r="F108" s="70"/>
      <c r="G108" s="70"/>
      <c r="H108" s="70"/>
    </row>
    <row r="109" spans="1:8" ht="19.5" customHeight="1" thickBot="1">
      <c r="A109" s="35"/>
      <c r="B109" s="35"/>
      <c r="C109" s="35"/>
      <c r="D109" s="35"/>
      <c r="E109" s="70"/>
      <c r="F109" s="35"/>
      <c r="G109" s="35"/>
      <c r="H109" s="35"/>
    </row>
    <row r="110" spans="1:8" ht="19.5" customHeight="1" thickTop="1" thickBot="1">
      <c r="A110" s="78" t="s">
        <v>123</v>
      </c>
      <c r="B110" s="78" t="s">
        <v>47</v>
      </c>
      <c r="C110" s="78"/>
      <c r="D110" s="78"/>
      <c r="E110" s="79"/>
      <c r="F110" s="78"/>
      <c r="G110" s="78"/>
      <c r="H110" s="78"/>
    </row>
    <row r="111" spans="1:8" ht="19.5" customHeight="1" thickTop="1">
      <c r="A111" s="81" t="s">
        <v>121</v>
      </c>
      <c r="B111" s="228">
        <f>F113</f>
        <v>47263</v>
      </c>
      <c r="C111" s="67" t="s">
        <v>348</v>
      </c>
      <c r="D111" s="77"/>
      <c r="E111" s="77"/>
      <c r="F111" s="77"/>
      <c r="G111" s="77"/>
      <c r="H111" s="77"/>
    </row>
    <row r="112" spans="1:8" ht="19.5" customHeight="1">
      <c r="A112" s="69" t="s">
        <v>119</v>
      </c>
      <c r="B112" s="69"/>
      <c r="C112" s="69" t="s">
        <v>40</v>
      </c>
      <c r="D112" s="82" t="s">
        <v>2</v>
      </c>
      <c r="E112" s="69" t="s">
        <v>124</v>
      </c>
      <c r="F112" s="83" t="s">
        <v>14</v>
      </c>
      <c r="G112" s="83" t="s">
        <v>11</v>
      </c>
      <c r="H112" s="69" t="s">
        <v>19</v>
      </c>
    </row>
    <row r="113" spans="1:8" ht="19.5" customHeight="1">
      <c r="A113" s="14" t="s">
        <v>6</v>
      </c>
      <c r="B113" s="14" t="s">
        <v>46</v>
      </c>
      <c r="C113" s="14" t="s">
        <v>48</v>
      </c>
      <c r="D113" s="14">
        <v>0.21129999999999999</v>
      </c>
      <c r="E113" s="15" t="s">
        <v>10</v>
      </c>
      <c r="F113" s="71">
        <f>중기기초자료!F11</f>
        <v>47263</v>
      </c>
      <c r="G113" s="71">
        <f>TRUNC(F113*D113, 1)</f>
        <v>9986.6</v>
      </c>
      <c r="H113" s="14" t="s">
        <v>69</v>
      </c>
    </row>
    <row r="114" spans="1:8" ht="19.5" customHeight="1">
      <c r="B114" s="14" t="s">
        <v>59</v>
      </c>
      <c r="F114" s="71"/>
      <c r="G114" s="71">
        <f>TRUNC(G113, 0)</f>
        <v>9986</v>
      </c>
    </row>
    <row r="115" spans="1:8" ht="19.5" customHeight="1">
      <c r="A115" s="14" t="s">
        <v>49</v>
      </c>
      <c r="B115" s="14" t="s">
        <v>125</v>
      </c>
      <c r="C115" s="14" t="s">
        <v>52</v>
      </c>
      <c r="D115" s="14">
        <v>9.3000000000000007</v>
      </c>
      <c r="E115" s="15" t="s">
        <v>126</v>
      </c>
      <c r="F115" s="71">
        <f>중기기초자료!D18</f>
        <v>1838</v>
      </c>
      <c r="G115" s="71">
        <f>TRUNC(F115*D115, 1)</f>
        <v>17093.400000000001</v>
      </c>
      <c r="H115" s="14" t="s">
        <v>69</v>
      </c>
    </row>
    <row r="116" spans="1:8" ht="19.5" customHeight="1">
      <c r="B116" s="14" t="s">
        <v>22</v>
      </c>
      <c r="C116" s="14" t="s">
        <v>52</v>
      </c>
      <c r="D116" s="14">
        <v>30</v>
      </c>
      <c r="E116" s="15" t="s">
        <v>30</v>
      </c>
      <c r="F116" s="71">
        <v>0</v>
      </c>
      <c r="G116" s="71">
        <f>TRUNC(G115*30%,1)</f>
        <v>5128</v>
      </c>
      <c r="H116" s="14" t="s">
        <v>69</v>
      </c>
    </row>
    <row r="117" spans="1:8" ht="19.5" customHeight="1">
      <c r="B117" s="14" t="s">
        <v>59</v>
      </c>
      <c r="F117" s="71"/>
      <c r="G117" s="71">
        <f>TRUNC(G115+G116, 0)</f>
        <v>22221</v>
      </c>
    </row>
    <row r="118" spans="1:8" ht="19.5" customHeight="1">
      <c r="A118" s="14" t="s">
        <v>29</v>
      </c>
      <c r="B118" s="14" t="s">
        <v>64</v>
      </c>
      <c r="C118" s="14" t="s">
        <v>35</v>
      </c>
      <c r="D118" s="14">
        <v>1</v>
      </c>
      <c r="E118" s="15" t="s">
        <v>45</v>
      </c>
      <c r="F118" s="71">
        <f>TRUNC(중기기초자료!E15* 25/20 * 16/12 * 1/8,1)</f>
        <v>50008.7</v>
      </c>
      <c r="G118" s="71">
        <f>TRUNC(F118*D118, 1)</f>
        <v>50008.7</v>
      </c>
      <c r="H118" s="14" t="s">
        <v>69</v>
      </c>
    </row>
    <row r="119" spans="1:8" ht="19.5" customHeight="1">
      <c r="B119" s="14" t="s">
        <v>59</v>
      </c>
      <c r="F119" s="71"/>
      <c r="G119" s="71">
        <f>TRUNC(G118, 0)</f>
        <v>50008</v>
      </c>
    </row>
    <row r="120" spans="1:8" ht="19.5" customHeight="1" thickBot="1">
      <c r="A120" s="75"/>
      <c r="B120" s="75" t="s">
        <v>7</v>
      </c>
      <c r="C120" s="75"/>
      <c r="D120" s="75"/>
      <c r="E120" s="76"/>
      <c r="F120" s="73"/>
      <c r="G120" s="73">
        <f>TRUNC(G114+G117+G119, 0)</f>
        <v>82215</v>
      </c>
      <c r="H120" s="75"/>
    </row>
    <row r="121" spans="1:8" ht="19.5" customHeight="1" thickTop="1">
      <c r="G121" s="74"/>
    </row>
    <row r="122" spans="1:8" ht="19.5" customHeight="1">
      <c r="G122" s="74"/>
    </row>
    <row r="123" spans="1:8" ht="19.5" customHeight="1" thickBot="1">
      <c r="G123" s="74"/>
    </row>
    <row r="124" spans="1:8" ht="19.5" customHeight="1" thickTop="1" thickBot="1">
      <c r="A124" s="78" t="s">
        <v>109</v>
      </c>
      <c r="B124" s="78" t="s">
        <v>370</v>
      </c>
      <c r="C124" s="78"/>
      <c r="D124" s="78"/>
      <c r="E124" s="79"/>
      <c r="F124" s="78"/>
      <c r="G124" s="78"/>
      <c r="H124" s="78"/>
    </row>
    <row r="125" spans="1:8" ht="19.5" customHeight="1" thickTop="1">
      <c r="A125" s="81" t="s">
        <v>110</v>
      </c>
      <c r="B125" s="228">
        <f>F127</f>
        <v>21982</v>
      </c>
      <c r="C125" s="67" t="s">
        <v>348</v>
      </c>
      <c r="D125" s="77"/>
      <c r="E125" s="77"/>
      <c r="F125" s="77"/>
      <c r="G125" s="77"/>
      <c r="H125" s="77"/>
    </row>
    <row r="126" spans="1:8" ht="19.5" customHeight="1">
      <c r="A126" s="69" t="s">
        <v>112</v>
      </c>
      <c r="B126" s="69"/>
      <c r="C126" s="69" t="s">
        <v>40</v>
      </c>
      <c r="D126" s="82" t="s">
        <v>2</v>
      </c>
      <c r="E126" s="69" t="s">
        <v>87</v>
      </c>
      <c r="F126" s="83" t="s">
        <v>14</v>
      </c>
      <c r="G126" s="83" t="s">
        <v>11</v>
      </c>
      <c r="H126" s="69" t="s">
        <v>19</v>
      </c>
    </row>
    <row r="127" spans="1:8" ht="19.5" customHeight="1">
      <c r="A127" s="14" t="s">
        <v>6</v>
      </c>
      <c r="B127" s="248" t="s">
        <v>371</v>
      </c>
      <c r="C127" s="248" t="s">
        <v>372</v>
      </c>
      <c r="D127" s="248">
        <v>0.29670000000000002</v>
      </c>
      <c r="E127" s="249" t="s">
        <v>373</v>
      </c>
      <c r="F127" s="71">
        <f>중기기초자료!G12</f>
        <v>21982</v>
      </c>
      <c r="G127" s="71">
        <f>TRUNC(F127*D127, 1)</f>
        <v>6522</v>
      </c>
      <c r="H127" s="14" t="s">
        <v>69</v>
      </c>
    </row>
    <row r="128" spans="1:8" ht="19.5" customHeight="1">
      <c r="B128" s="14" t="s">
        <v>59</v>
      </c>
      <c r="F128" s="71"/>
      <c r="G128" s="71">
        <f>TRUNC(G127, 0)</f>
        <v>6522</v>
      </c>
    </row>
    <row r="129" spans="1:8" ht="19.5" customHeight="1">
      <c r="A129" s="14" t="s">
        <v>49</v>
      </c>
      <c r="B129" s="14" t="s">
        <v>125</v>
      </c>
      <c r="C129" s="14" t="s">
        <v>52</v>
      </c>
      <c r="D129" s="14">
        <v>2.9</v>
      </c>
      <c r="E129" s="15" t="s">
        <v>107</v>
      </c>
      <c r="F129" s="71">
        <f>중기기초자료!D18</f>
        <v>1838</v>
      </c>
      <c r="G129" s="71">
        <f>TRUNC(F129*D129, 1)</f>
        <v>5330.2</v>
      </c>
      <c r="H129" s="14" t="s">
        <v>69</v>
      </c>
    </row>
    <row r="130" spans="1:8" ht="19.5" customHeight="1">
      <c r="B130" s="14" t="s">
        <v>22</v>
      </c>
      <c r="C130" s="14" t="s">
        <v>52</v>
      </c>
      <c r="D130" s="14">
        <v>38</v>
      </c>
      <c r="E130" s="15" t="s">
        <v>30</v>
      </c>
      <c r="F130" s="71">
        <v>0</v>
      </c>
      <c r="G130" s="71">
        <f>TRUNC(G129*38%,1)</f>
        <v>2025.4</v>
      </c>
      <c r="H130" s="14" t="s">
        <v>69</v>
      </c>
    </row>
    <row r="131" spans="1:8" ht="19.5" customHeight="1">
      <c r="B131" s="14" t="s">
        <v>59</v>
      </c>
      <c r="F131" s="71"/>
      <c r="G131" s="71">
        <f>TRUNC(G129+G130, 0)</f>
        <v>7355</v>
      </c>
    </row>
    <row r="132" spans="1:8" ht="19.5" customHeight="1">
      <c r="A132" s="14" t="s">
        <v>29</v>
      </c>
      <c r="B132" s="14" t="s">
        <v>64</v>
      </c>
      <c r="C132" s="14" t="s">
        <v>35</v>
      </c>
      <c r="D132" s="14">
        <v>1</v>
      </c>
      <c r="E132" s="15" t="s">
        <v>45</v>
      </c>
      <c r="F132" s="71">
        <f>TRUNC(중기기초자료!E15* 25/20 * 16/12 * 1/8,1)</f>
        <v>50008.7</v>
      </c>
      <c r="G132" s="71">
        <f>TRUNC(F132*D132, 1)</f>
        <v>50008.7</v>
      </c>
      <c r="H132" s="14" t="s">
        <v>69</v>
      </c>
    </row>
    <row r="133" spans="1:8" ht="19.5" customHeight="1">
      <c r="B133" s="14" t="s">
        <v>59</v>
      </c>
      <c r="F133" s="71"/>
      <c r="G133" s="71">
        <f>TRUNC(G132, 0)</f>
        <v>50008</v>
      </c>
    </row>
    <row r="134" spans="1:8" ht="19.5" customHeight="1" thickBot="1">
      <c r="A134" s="75"/>
      <c r="B134" s="75" t="s">
        <v>7</v>
      </c>
      <c r="C134" s="75"/>
      <c r="D134" s="75"/>
      <c r="E134" s="76"/>
      <c r="F134" s="73"/>
      <c r="G134" s="73">
        <f>TRUNC(G128+G131+G133, 0)</f>
        <v>63885</v>
      </c>
      <c r="H134" s="75"/>
    </row>
    <row r="135" spans="1:8" ht="19.5" customHeight="1" thickTop="1">
      <c r="G135" s="74"/>
    </row>
    <row r="136" spans="1:8" ht="19.5" customHeight="1">
      <c r="G136" s="74"/>
    </row>
    <row r="137" spans="1:8" ht="19.5" customHeight="1" thickBot="1">
      <c r="G137" s="74"/>
    </row>
    <row r="138" spans="1:8" ht="19.5" customHeight="1" thickTop="1" thickBot="1">
      <c r="A138" s="78" t="s">
        <v>109</v>
      </c>
      <c r="B138" s="78" t="s">
        <v>548</v>
      </c>
      <c r="C138" s="78"/>
      <c r="D138" s="78"/>
      <c r="E138" s="79"/>
      <c r="F138" s="78"/>
      <c r="G138" s="78"/>
      <c r="H138" s="78"/>
    </row>
    <row r="139" spans="1:8" ht="19.5" customHeight="1" thickTop="1">
      <c r="A139" s="81" t="s">
        <v>110</v>
      </c>
      <c r="B139" s="228">
        <f>중기기초자료!G13</f>
        <v>66960</v>
      </c>
      <c r="C139" s="67" t="s">
        <v>348</v>
      </c>
      <c r="D139" s="77"/>
      <c r="E139" s="77"/>
      <c r="F139" s="77"/>
      <c r="G139" s="77"/>
      <c r="H139" s="77"/>
    </row>
    <row r="140" spans="1:8" ht="19.5" customHeight="1">
      <c r="A140" s="69" t="s">
        <v>112</v>
      </c>
      <c r="B140" s="69"/>
      <c r="C140" s="69" t="s">
        <v>40</v>
      </c>
      <c r="D140" s="82" t="s">
        <v>2</v>
      </c>
      <c r="E140" s="69" t="s">
        <v>87</v>
      </c>
      <c r="F140" s="83" t="s">
        <v>14</v>
      </c>
      <c r="G140" s="83" t="s">
        <v>11</v>
      </c>
      <c r="H140" s="69" t="s">
        <v>19</v>
      </c>
    </row>
    <row r="141" spans="1:8" ht="19.5" customHeight="1">
      <c r="A141" s="14" t="s">
        <v>6</v>
      </c>
      <c r="B141" s="379" t="s">
        <v>456</v>
      </c>
      <c r="C141" s="248" t="s">
        <v>547</v>
      </c>
      <c r="D141" s="248">
        <v>0.25979999999999998</v>
      </c>
      <c r="E141" s="249" t="s">
        <v>373</v>
      </c>
      <c r="F141" s="71">
        <f>중기기초자료!G13</f>
        <v>66960</v>
      </c>
      <c r="G141" s="71">
        <f>TRUNC(F141*D141, 1)</f>
        <v>17396.2</v>
      </c>
      <c r="H141" s="14" t="s">
        <v>69</v>
      </c>
    </row>
    <row r="142" spans="1:8" ht="19.5" customHeight="1">
      <c r="B142" s="14" t="s">
        <v>59</v>
      </c>
      <c r="F142" s="71"/>
      <c r="G142" s="71">
        <f>TRUNC(G141, 0)</f>
        <v>17396</v>
      </c>
    </row>
    <row r="143" spans="1:8" ht="19.5" customHeight="1">
      <c r="A143" s="14" t="s">
        <v>49</v>
      </c>
      <c r="B143" s="14" t="s">
        <v>125</v>
      </c>
      <c r="C143" s="14" t="s">
        <v>52</v>
      </c>
      <c r="D143" s="14">
        <v>3.1</v>
      </c>
      <c r="E143" s="15" t="s">
        <v>107</v>
      </c>
      <c r="F143" s="71">
        <f>중기기초자료!G18</f>
        <v>1838</v>
      </c>
      <c r="G143" s="71">
        <f>TRUNC(F143*D143, 1)</f>
        <v>5697.8</v>
      </c>
      <c r="H143" s="14" t="s">
        <v>69</v>
      </c>
    </row>
    <row r="144" spans="1:8" ht="19.5" customHeight="1">
      <c r="B144" s="14" t="s">
        <v>22</v>
      </c>
      <c r="C144" s="14" t="s">
        <v>52</v>
      </c>
      <c r="D144" s="14">
        <v>20</v>
      </c>
      <c r="E144" s="15" t="s">
        <v>30</v>
      </c>
      <c r="F144" s="71">
        <v>0</v>
      </c>
      <c r="G144" s="71">
        <f>TRUNC(G143*20%,1)</f>
        <v>1139.5</v>
      </c>
      <c r="H144" s="14" t="s">
        <v>69</v>
      </c>
    </row>
    <row r="145" spans="1:8" ht="19.5" customHeight="1">
      <c r="B145" s="14" t="s">
        <v>59</v>
      </c>
      <c r="F145" s="71"/>
      <c r="G145" s="71">
        <f>TRUNC(G143+G144, 0)</f>
        <v>6837</v>
      </c>
    </row>
    <row r="146" spans="1:8" ht="19.5" customHeight="1">
      <c r="A146" s="14" t="s">
        <v>29</v>
      </c>
      <c r="B146" s="14" t="s">
        <v>64</v>
      </c>
      <c r="C146" s="14" t="s">
        <v>35</v>
      </c>
      <c r="D146" s="14">
        <v>1</v>
      </c>
      <c r="E146" s="15" t="s">
        <v>45</v>
      </c>
      <c r="F146" s="71">
        <f>TRUNC(중기기초자료!G15* 25/20 * 16/12 * 1/8,1)</f>
        <v>50008.7</v>
      </c>
      <c r="G146" s="71">
        <f>TRUNC(F146*D146, 1)</f>
        <v>50008.7</v>
      </c>
      <c r="H146" s="14" t="s">
        <v>69</v>
      </c>
    </row>
    <row r="147" spans="1:8" ht="19.5" customHeight="1">
      <c r="B147" s="14" t="s">
        <v>59</v>
      </c>
      <c r="F147" s="71"/>
      <c r="G147" s="71">
        <f>TRUNC(G146, 0)</f>
        <v>50008</v>
      </c>
    </row>
    <row r="148" spans="1:8" ht="19.5" customHeight="1" thickBot="1">
      <c r="A148" s="75"/>
      <c r="B148" s="75" t="s">
        <v>7</v>
      </c>
      <c r="C148" s="75"/>
      <c r="D148" s="75"/>
      <c r="E148" s="76"/>
      <c r="F148" s="73"/>
      <c r="G148" s="73">
        <f>TRUNC(G142+G145+G147, 0)</f>
        <v>74241</v>
      </c>
      <c r="H148" s="75"/>
    </row>
    <row r="149" spans="1:8" ht="12.75" customHeight="1" thickTop="1"/>
  </sheetData>
  <mergeCells count="1">
    <mergeCell ref="A1:H1"/>
  </mergeCells>
  <phoneticPr fontId="3" type="noConversion"/>
  <pageMargins left="0.78740157480314965" right="0.39370078740157483" top="0.59055118110236227" bottom="0.39370078740157483" header="0.11811023622047245" footer="0.11811023622047245"/>
  <pageSetup paperSize="9" scale="97" orientation="landscape" r:id="rId1"/>
  <headerFooter alignWithMargins="0">
    <oddFooter>&amp;C&amp;P / &amp;N</oddFooter>
  </headerFooter>
  <rowBreaks count="2" manualBreakCount="2">
    <brk id="25" max="16383" man="1"/>
    <brk id="5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28"/>
  <sheetViews>
    <sheetView view="pageLayout" zoomScale="85" zoomScaleNormal="100" zoomScaleSheetLayoutView="85" zoomScalePageLayoutView="85" workbookViewId="0">
      <selection activeCell="A17" sqref="A17"/>
    </sheetView>
  </sheetViews>
  <sheetFormatPr defaultColWidth="9.140625" defaultRowHeight="12.75" customHeight="1"/>
  <cols>
    <col min="1" max="1" width="32.7109375" style="14" customWidth="1"/>
    <col min="2" max="2" width="24.7109375" style="14" customWidth="1"/>
    <col min="3" max="3" width="9.7109375" style="15" customWidth="1"/>
    <col min="4" max="6" width="15.7109375" style="14" customWidth="1"/>
    <col min="7" max="7" width="17.7109375" style="14" customWidth="1"/>
    <col min="8" max="8" width="15.7109375" style="14" customWidth="1"/>
    <col min="9" max="16384" width="9.140625" style="14"/>
  </cols>
  <sheetData>
    <row r="1" spans="1:8" ht="24" customHeight="1">
      <c r="A1" s="483" t="s">
        <v>101</v>
      </c>
      <c r="B1" s="483"/>
      <c r="C1" s="483"/>
      <c r="D1" s="483"/>
      <c r="E1" s="483"/>
      <c r="F1" s="483"/>
      <c r="G1" s="483"/>
      <c r="H1" s="483"/>
    </row>
    <row r="2" spans="1:8" ht="24" customHeight="1">
      <c r="A2" s="18" t="s">
        <v>70</v>
      </c>
      <c r="B2" s="18" t="s">
        <v>86</v>
      </c>
      <c r="C2" s="18" t="s">
        <v>87</v>
      </c>
      <c r="D2" s="18" t="s">
        <v>102</v>
      </c>
      <c r="E2" s="18" t="s">
        <v>97</v>
      </c>
      <c r="F2" s="18" t="s">
        <v>103</v>
      </c>
      <c r="G2" s="18" t="s">
        <v>65</v>
      </c>
      <c r="H2" s="18" t="s">
        <v>19</v>
      </c>
    </row>
    <row r="3" spans="1:8" ht="19.5" customHeight="1">
      <c r="A3" s="21" t="s">
        <v>415</v>
      </c>
      <c r="B3" s="21" t="s">
        <v>401</v>
      </c>
      <c r="C3" s="61" t="s">
        <v>105</v>
      </c>
      <c r="D3" s="48">
        <v>0</v>
      </c>
      <c r="E3" s="48">
        <v>0</v>
      </c>
      <c r="F3" s="48">
        <v>4942</v>
      </c>
      <c r="G3" s="48">
        <f>D3+E3+F3</f>
        <v>4942</v>
      </c>
      <c r="H3" s="48" t="s">
        <v>69</v>
      </c>
    </row>
    <row r="4" spans="1:8" ht="19.5" customHeight="1">
      <c r="A4" s="21" t="s">
        <v>98</v>
      </c>
      <c r="B4" s="21" t="s">
        <v>401</v>
      </c>
      <c r="C4" s="61" t="s">
        <v>105</v>
      </c>
      <c r="D4" s="48">
        <v>0</v>
      </c>
      <c r="E4" s="48">
        <v>0</v>
      </c>
      <c r="F4" s="48">
        <v>66538</v>
      </c>
      <c r="G4" s="48">
        <f>D4+E4+F4</f>
        <v>66538</v>
      </c>
      <c r="H4" s="48" t="s">
        <v>69</v>
      </c>
    </row>
    <row r="5" spans="1:8" ht="19.5" customHeight="1">
      <c r="A5" s="21" t="s">
        <v>104</v>
      </c>
      <c r="B5" s="21" t="s">
        <v>23</v>
      </c>
      <c r="C5" s="61" t="s">
        <v>105</v>
      </c>
      <c r="D5" s="48">
        <v>0</v>
      </c>
      <c r="E5" s="48">
        <v>0</v>
      </c>
      <c r="F5" s="48">
        <v>84000</v>
      </c>
      <c r="G5" s="48">
        <f>D5+E5+F5</f>
        <v>84000</v>
      </c>
      <c r="H5" s="48" t="s">
        <v>69</v>
      </c>
    </row>
    <row r="6" spans="1:8" ht="19.5" customHeight="1">
      <c r="A6" s="21" t="s">
        <v>3</v>
      </c>
      <c r="B6" s="21" t="s">
        <v>26</v>
      </c>
      <c r="C6" s="61" t="s">
        <v>340</v>
      </c>
      <c r="D6" s="48">
        <v>0</v>
      </c>
      <c r="E6" s="48">
        <v>0</v>
      </c>
      <c r="F6" s="48">
        <v>112342</v>
      </c>
      <c r="G6" s="48">
        <f t="shared" ref="G6:G18" si="0">D6+E6+F6</f>
        <v>112342</v>
      </c>
      <c r="H6" s="48" t="s">
        <v>69</v>
      </c>
    </row>
    <row r="7" spans="1:8" ht="19.5" customHeight="1">
      <c r="A7" s="21" t="s">
        <v>3</v>
      </c>
      <c r="B7" s="21" t="s">
        <v>37</v>
      </c>
      <c r="C7" s="61" t="s">
        <v>341</v>
      </c>
      <c r="D7" s="48">
        <v>0</v>
      </c>
      <c r="E7" s="48">
        <v>0</v>
      </c>
      <c r="F7" s="48">
        <v>117766</v>
      </c>
      <c r="G7" s="48">
        <f t="shared" si="0"/>
        <v>117766</v>
      </c>
      <c r="H7" s="48" t="s">
        <v>69</v>
      </c>
    </row>
    <row r="8" spans="1:8" ht="19.5" customHeight="1">
      <c r="A8" s="21" t="s">
        <v>58</v>
      </c>
      <c r="B8" s="21" t="s">
        <v>13</v>
      </c>
      <c r="C8" s="61" t="s">
        <v>341</v>
      </c>
      <c r="D8" s="48">
        <v>0</v>
      </c>
      <c r="E8" s="48">
        <v>0</v>
      </c>
      <c r="F8" s="48">
        <v>17289</v>
      </c>
      <c r="G8" s="48">
        <f t="shared" si="0"/>
        <v>17289</v>
      </c>
      <c r="H8" s="48" t="s">
        <v>69</v>
      </c>
    </row>
    <row r="9" spans="1:8" ht="19.5" customHeight="1">
      <c r="A9" s="21" t="s">
        <v>15</v>
      </c>
      <c r="B9" s="21" t="s">
        <v>100</v>
      </c>
      <c r="C9" s="61" t="s">
        <v>105</v>
      </c>
      <c r="D9" s="48">
        <v>0</v>
      </c>
      <c r="E9" s="48">
        <v>0</v>
      </c>
      <c r="F9" s="48">
        <v>6966</v>
      </c>
      <c r="G9" s="48">
        <f t="shared" si="0"/>
        <v>6966</v>
      </c>
      <c r="H9" s="48" t="s">
        <v>69</v>
      </c>
    </row>
    <row r="10" spans="1:8" ht="19.5" customHeight="1">
      <c r="A10" s="21" t="s">
        <v>61</v>
      </c>
      <c r="B10" s="21" t="s">
        <v>18</v>
      </c>
      <c r="C10" s="61" t="s">
        <v>341</v>
      </c>
      <c r="D10" s="48">
        <v>0</v>
      </c>
      <c r="E10" s="48">
        <v>0</v>
      </c>
      <c r="F10" s="48">
        <v>1673</v>
      </c>
      <c r="G10" s="48">
        <f t="shared" si="0"/>
        <v>1673</v>
      </c>
      <c r="H10" s="48" t="s">
        <v>69</v>
      </c>
    </row>
    <row r="11" spans="1:8" ht="19.5" customHeight="1">
      <c r="A11" s="21" t="s">
        <v>46</v>
      </c>
      <c r="B11" s="21" t="s">
        <v>48</v>
      </c>
      <c r="C11" s="61" t="s">
        <v>105</v>
      </c>
      <c r="D11" s="48">
        <v>0</v>
      </c>
      <c r="E11" s="48">
        <v>0</v>
      </c>
      <c r="F11" s="48">
        <v>47263</v>
      </c>
      <c r="G11" s="48">
        <f t="shared" si="0"/>
        <v>47263</v>
      </c>
      <c r="H11" s="48" t="s">
        <v>69</v>
      </c>
    </row>
    <row r="12" spans="1:8" ht="19.5" customHeight="1">
      <c r="A12" s="21" t="s">
        <v>371</v>
      </c>
      <c r="B12" s="21" t="s">
        <v>372</v>
      </c>
      <c r="C12" s="61" t="s">
        <v>105</v>
      </c>
      <c r="D12" s="48">
        <v>0</v>
      </c>
      <c r="E12" s="48">
        <v>0</v>
      </c>
      <c r="F12" s="48">
        <v>21982</v>
      </c>
      <c r="G12" s="48">
        <f t="shared" ref="G12:G13" si="1">D12+E12+F12</f>
        <v>21982</v>
      </c>
      <c r="H12" s="48" t="s">
        <v>69</v>
      </c>
    </row>
    <row r="13" spans="1:8" ht="19.5" customHeight="1">
      <c r="A13" s="21" t="s">
        <v>456</v>
      </c>
      <c r="B13" s="21" t="s">
        <v>547</v>
      </c>
      <c r="C13" s="61" t="s">
        <v>105</v>
      </c>
      <c r="D13" s="48">
        <v>0</v>
      </c>
      <c r="E13" s="48">
        <v>0</v>
      </c>
      <c r="F13" s="48">
        <v>66960</v>
      </c>
      <c r="G13" s="48">
        <f t="shared" si="1"/>
        <v>66960</v>
      </c>
      <c r="H13" s="48"/>
    </row>
    <row r="14" spans="1:8" ht="19.5" customHeight="1">
      <c r="A14" s="21" t="s">
        <v>32</v>
      </c>
      <c r="B14" s="21" t="s">
        <v>55</v>
      </c>
      <c r="C14" s="61" t="s">
        <v>106</v>
      </c>
      <c r="D14" s="48">
        <v>0</v>
      </c>
      <c r="E14" s="48">
        <f>'노임단가(하반기 노임단가 적용 필요)'!C8</f>
        <v>283323</v>
      </c>
      <c r="F14" s="48">
        <v>0</v>
      </c>
      <c r="G14" s="48">
        <f t="shared" si="0"/>
        <v>283323</v>
      </c>
      <c r="H14" s="48" t="s">
        <v>69</v>
      </c>
    </row>
    <row r="15" spans="1:8" ht="19.5" customHeight="1">
      <c r="A15" s="21" t="s">
        <v>64</v>
      </c>
      <c r="B15" s="21" t="s">
        <v>55</v>
      </c>
      <c r="C15" s="61" t="s">
        <v>106</v>
      </c>
      <c r="D15" s="48">
        <v>0</v>
      </c>
      <c r="E15" s="48">
        <f>'노임단가(하반기 노임단가 적용 필요)'!C7</f>
        <v>240042</v>
      </c>
      <c r="F15" s="48">
        <v>0</v>
      </c>
      <c r="G15" s="48">
        <f t="shared" si="0"/>
        <v>240042</v>
      </c>
      <c r="H15" s="48" t="s">
        <v>69</v>
      </c>
    </row>
    <row r="16" spans="1:8" ht="19.5" customHeight="1">
      <c r="A16" s="21" t="s">
        <v>17</v>
      </c>
      <c r="B16" s="21" t="s">
        <v>55</v>
      </c>
      <c r="C16" s="61" t="s">
        <v>106</v>
      </c>
      <c r="D16" s="48">
        <v>0</v>
      </c>
      <c r="E16" s="48">
        <f>'노임단가(하반기 노임단가 적용 필요)'!C9</f>
        <v>173995</v>
      </c>
      <c r="F16" s="48">
        <v>0</v>
      </c>
      <c r="G16" s="48">
        <f t="shared" si="0"/>
        <v>173995</v>
      </c>
      <c r="H16" s="48" t="s">
        <v>69</v>
      </c>
    </row>
    <row r="17" spans="1:8" ht="19.5" customHeight="1">
      <c r="A17" s="21" t="s">
        <v>43</v>
      </c>
      <c r="B17" s="21" t="s">
        <v>52</v>
      </c>
      <c r="C17" s="61" t="s">
        <v>107</v>
      </c>
      <c r="D17" s="210">
        <v>1855</v>
      </c>
      <c r="E17" s="48">
        <v>0</v>
      </c>
      <c r="F17" s="48">
        <v>0</v>
      </c>
      <c r="G17" s="48">
        <f t="shared" si="0"/>
        <v>1855</v>
      </c>
      <c r="H17" s="64"/>
    </row>
    <row r="18" spans="1:8" ht="19.5" customHeight="1">
      <c r="A18" s="21" t="s">
        <v>28</v>
      </c>
      <c r="B18" s="21" t="s">
        <v>52</v>
      </c>
      <c r="C18" s="61" t="s">
        <v>107</v>
      </c>
      <c r="D18" s="210">
        <v>1838</v>
      </c>
      <c r="E18" s="48">
        <v>0</v>
      </c>
      <c r="F18" s="48">
        <v>0</v>
      </c>
      <c r="G18" s="48">
        <f t="shared" si="0"/>
        <v>1838</v>
      </c>
      <c r="H18" s="64"/>
    </row>
    <row r="19" spans="1:8" ht="19.5" customHeight="1">
      <c r="A19" s="21"/>
      <c r="B19" s="21"/>
      <c r="C19" s="61"/>
      <c r="D19" s="65"/>
      <c r="E19" s="48"/>
      <c r="F19" s="48"/>
      <c r="G19" s="63"/>
      <c r="H19" s="64"/>
    </row>
    <row r="20" spans="1:8" ht="19.5" customHeight="1">
      <c r="A20" s="21"/>
      <c r="B20" s="21"/>
      <c r="C20" s="61"/>
      <c r="D20" s="48"/>
      <c r="E20" s="48"/>
      <c r="F20" s="48"/>
      <c r="G20" s="48"/>
      <c r="H20" s="48"/>
    </row>
    <row r="21" spans="1:8" ht="19.5" customHeight="1">
      <c r="A21" s="21"/>
      <c r="B21" s="21"/>
      <c r="C21" s="61"/>
      <c r="D21" s="48"/>
      <c r="E21" s="48"/>
      <c r="F21" s="48"/>
      <c r="G21" s="48"/>
      <c r="H21" s="48"/>
    </row>
    <row r="22" spans="1:8" ht="19.5" customHeight="1">
      <c r="A22" s="21"/>
      <c r="B22" s="21"/>
      <c r="C22" s="61"/>
      <c r="D22" s="48"/>
      <c r="E22" s="48"/>
      <c r="F22" s="48"/>
      <c r="G22" s="48"/>
      <c r="H22" s="48"/>
    </row>
    <row r="23" spans="1:8" ht="19.5" customHeight="1">
      <c r="A23" s="21"/>
      <c r="B23" s="21"/>
      <c r="C23" s="61"/>
      <c r="D23" s="48"/>
      <c r="E23" s="48"/>
      <c r="F23" s="48"/>
      <c r="G23" s="48"/>
      <c r="H23" s="48"/>
    </row>
    <row r="24" spans="1:8" ht="19.5" customHeight="1">
      <c r="A24" s="21"/>
      <c r="B24" s="21"/>
      <c r="C24" s="61"/>
      <c r="D24" s="65"/>
      <c r="E24" s="48"/>
      <c r="F24" s="48"/>
      <c r="G24" s="65"/>
      <c r="H24" s="46"/>
    </row>
    <row r="25" spans="1:8" ht="19.5" customHeight="1">
      <c r="A25" s="21"/>
      <c r="B25" s="21"/>
      <c r="C25" s="61"/>
      <c r="D25" s="65"/>
      <c r="E25" s="48"/>
      <c r="F25" s="48"/>
      <c r="G25" s="65"/>
      <c r="H25" s="46"/>
    </row>
    <row r="26" spans="1:8" ht="19.5" customHeight="1">
      <c r="A26" s="21"/>
      <c r="B26" s="21"/>
      <c r="C26" s="61"/>
      <c r="D26" s="48"/>
      <c r="E26" s="48"/>
      <c r="F26" s="48"/>
      <c r="G26" s="48"/>
      <c r="H26" s="21"/>
    </row>
    <row r="27" spans="1:8" ht="19.5" customHeight="1">
      <c r="A27" s="21"/>
      <c r="B27" s="21"/>
      <c r="C27" s="61"/>
      <c r="D27" s="48"/>
      <c r="E27" s="48"/>
      <c r="F27" s="48"/>
      <c r="G27" s="48"/>
      <c r="H27" s="21"/>
    </row>
    <row r="28" spans="1:8" ht="19.5" customHeight="1">
      <c r="A28" s="21"/>
      <c r="B28" s="21"/>
      <c r="C28" s="61"/>
      <c r="D28" s="63"/>
      <c r="E28" s="48"/>
      <c r="F28" s="48"/>
      <c r="G28" s="63"/>
      <c r="H28" s="66"/>
    </row>
  </sheetData>
  <mergeCells count="1">
    <mergeCell ref="A1:H1"/>
  </mergeCells>
  <phoneticPr fontId="3" type="noConversion"/>
  <pageMargins left="0.78740157480314965" right="0.39370078740157483" top="0.59055118110236227" bottom="0.39370078740157483" header="0.31496062992125984" footer="0.11811023622047245"/>
  <pageSetup paperSize="9"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41"/>
  <sheetViews>
    <sheetView view="pageBreakPreview" zoomScale="130" zoomScaleNormal="100" zoomScaleSheetLayoutView="130" workbookViewId="0">
      <pane ySplit="3" topLeftCell="A4" activePane="bottomLeft" state="frozen"/>
      <selection pane="bottomLeft" activeCell="G16" sqref="G16"/>
    </sheetView>
  </sheetViews>
  <sheetFormatPr defaultColWidth="9.140625" defaultRowHeight="12.75" customHeight="1"/>
  <cols>
    <col min="1" max="1" width="22.7109375" style="14" customWidth="1"/>
    <col min="2" max="2" width="23.7109375" style="14" customWidth="1"/>
    <col min="3" max="3" width="6.7109375" style="15" customWidth="1"/>
    <col min="4" max="4" width="13.7109375" style="15" customWidth="1"/>
    <col min="5" max="5" width="11.7109375" style="16" customWidth="1"/>
    <col min="6" max="6" width="7.7109375" style="16" customWidth="1"/>
    <col min="7" max="7" width="11.7109375" style="16" customWidth="1"/>
    <col min="8" max="8" width="7.7109375" style="17" customWidth="1"/>
    <col min="9" max="9" width="11.7109375" style="16" customWidth="1"/>
    <col min="10" max="10" width="7.7109375" style="17" customWidth="1"/>
    <col min="11" max="11" width="11.7109375" style="16" customWidth="1"/>
    <col min="12" max="12" width="7.7109375" style="16" customWidth="1"/>
    <col min="13" max="13" width="11.7109375" style="16" customWidth="1"/>
    <col min="14" max="14" width="7.7109375" style="16" customWidth="1"/>
    <col min="15" max="15" width="10.7109375" style="14" customWidth="1"/>
    <col min="16" max="16" width="15.7109375" style="14" customWidth="1"/>
    <col min="17" max="17" width="9.85546875" style="14" customWidth="1"/>
    <col min="18" max="16384" width="9.140625" style="14"/>
  </cols>
  <sheetData>
    <row r="1" spans="1:18" ht="24" customHeight="1">
      <c r="A1" s="483" t="s">
        <v>73</v>
      </c>
      <c r="B1" s="483"/>
      <c r="C1" s="483"/>
      <c r="D1" s="483"/>
      <c r="E1" s="483"/>
      <c r="F1" s="483"/>
      <c r="G1" s="483"/>
      <c r="H1" s="483"/>
      <c r="I1" s="483"/>
      <c r="J1" s="483"/>
      <c r="K1" s="483"/>
      <c r="L1" s="483"/>
      <c r="M1" s="483"/>
      <c r="N1" s="483"/>
      <c r="O1" s="483"/>
    </row>
    <row r="2" spans="1:18" s="19" customFormat="1" ht="21" customHeight="1">
      <c r="A2" s="487" t="s">
        <v>70</v>
      </c>
      <c r="B2" s="487" t="s">
        <v>27</v>
      </c>
      <c r="C2" s="487" t="s">
        <v>63</v>
      </c>
      <c r="D2" s="487" t="s">
        <v>71</v>
      </c>
      <c r="E2" s="485" t="s">
        <v>74</v>
      </c>
      <c r="F2" s="485" t="s">
        <v>74</v>
      </c>
      <c r="G2" s="485" t="s">
        <v>75</v>
      </c>
      <c r="H2" s="485" t="s">
        <v>75</v>
      </c>
      <c r="I2" s="485" t="s">
        <v>76</v>
      </c>
      <c r="J2" s="485" t="s">
        <v>76</v>
      </c>
      <c r="K2" s="486" t="s">
        <v>77</v>
      </c>
      <c r="L2" s="486" t="s">
        <v>77</v>
      </c>
      <c r="M2" s="485" t="s">
        <v>78</v>
      </c>
      <c r="N2" s="485" t="s">
        <v>78</v>
      </c>
      <c r="O2" s="487" t="s">
        <v>19</v>
      </c>
    </row>
    <row r="3" spans="1:18" s="19" customFormat="1" ht="21" customHeight="1">
      <c r="A3" s="487"/>
      <c r="B3" s="487"/>
      <c r="C3" s="487"/>
      <c r="D3" s="487"/>
      <c r="E3" s="20" t="s">
        <v>79</v>
      </c>
      <c r="F3" s="20" t="s">
        <v>80</v>
      </c>
      <c r="G3" s="20" t="s">
        <v>79</v>
      </c>
      <c r="H3" s="20" t="s">
        <v>80</v>
      </c>
      <c r="I3" s="20" t="s">
        <v>79</v>
      </c>
      <c r="J3" s="20" t="s">
        <v>80</v>
      </c>
      <c r="K3" s="20" t="s">
        <v>79</v>
      </c>
      <c r="L3" s="20" t="s">
        <v>80</v>
      </c>
      <c r="M3" s="20" t="s">
        <v>79</v>
      </c>
      <c r="N3" s="20" t="s">
        <v>80</v>
      </c>
      <c r="O3" s="487"/>
    </row>
    <row r="4" spans="1:18" ht="21" customHeight="1">
      <c r="A4" s="27" t="s">
        <v>54</v>
      </c>
      <c r="B4" s="27" t="s">
        <v>50</v>
      </c>
      <c r="C4" s="28" t="s">
        <v>128</v>
      </c>
      <c r="D4" s="22">
        <f t="shared" ref="D4:D14" si="0">MIN(E4,G4,I4,K4,M4)</f>
        <v>30000</v>
      </c>
      <c r="E4" s="22"/>
      <c r="F4" s="29" t="s">
        <v>69</v>
      </c>
      <c r="G4" s="28"/>
      <c r="H4" s="30"/>
      <c r="I4" s="22"/>
      <c r="J4" s="30"/>
      <c r="K4" s="31" t="s">
        <v>69</v>
      </c>
      <c r="L4" s="29" t="s">
        <v>69</v>
      </c>
      <c r="M4" s="22">
        <f>'골재 견적'!D12</f>
        <v>30000</v>
      </c>
      <c r="N4" s="41"/>
      <c r="O4" s="32" t="s">
        <v>130</v>
      </c>
      <c r="P4" s="14" t="s">
        <v>69</v>
      </c>
      <c r="R4" s="14" t="s">
        <v>69</v>
      </c>
    </row>
    <row r="5" spans="1:18" ht="21" customHeight="1">
      <c r="A5" s="27" t="s">
        <v>338</v>
      </c>
      <c r="B5" s="27" t="s">
        <v>72</v>
      </c>
      <c r="C5" s="28" t="s">
        <v>128</v>
      </c>
      <c r="D5" s="22">
        <f t="shared" si="0"/>
        <v>40000</v>
      </c>
      <c r="E5" s="22"/>
      <c r="F5" s="29" t="s">
        <v>69</v>
      </c>
      <c r="G5" s="28"/>
      <c r="H5" s="30"/>
      <c r="I5" s="22"/>
      <c r="J5" s="30"/>
      <c r="K5" s="31" t="s">
        <v>69</v>
      </c>
      <c r="L5" s="29" t="s">
        <v>69</v>
      </c>
      <c r="M5" s="22">
        <f>'골재 견적'!D16</f>
        <v>40000</v>
      </c>
      <c r="N5" s="41"/>
      <c r="O5" s="32" t="s">
        <v>130</v>
      </c>
      <c r="P5" s="14" t="s">
        <v>69</v>
      </c>
      <c r="R5" s="14" t="s">
        <v>69</v>
      </c>
    </row>
    <row r="6" spans="1:18" ht="21" customHeight="1">
      <c r="A6" s="27" t="s">
        <v>41</v>
      </c>
      <c r="B6" s="27" t="s">
        <v>339</v>
      </c>
      <c r="C6" s="28" t="s">
        <v>128</v>
      </c>
      <c r="D6" s="22">
        <f t="shared" si="0"/>
        <v>93740</v>
      </c>
      <c r="E6" s="22"/>
      <c r="F6" s="29" t="s">
        <v>69</v>
      </c>
      <c r="G6" s="28">
        <v>93740</v>
      </c>
      <c r="H6" s="30">
        <v>71</v>
      </c>
      <c r="I6" s="22"/>
      <c r="J6" s="30"/>
      <c r="K6" s="31"/>
      <c r="L6" s="29" t="s">
        <v>69</v>
      </c>
      <c r="M6" s="22"/>
      <c r="N6" s="29" t="s">
        <v>69</v>
      </c>
      <c r="O6" s="32"/>
      <c r="P6" s="14" t="s">
        <v>69</v>
      </c>
      <c r="R6" s="14" t="s">
        <v>69</v>
      </c>
    </row>
    <row r="7" spans="1:18" ht="21" customHeight="1">
      <c r="A7" s="21" t="s">
        <v>57</v>
      </c>
      <c r="B7" s="21" t="s">
        <v>8</v>
      </c>
      <c r="C7" s="22" t="s">
        <v>366</v>
      </c>
      <c r="D7" s="22">
        <f t="shared" si="0"/>
        <v>180</v>
      </c>
      <c r="E7" s="22"/>
      <c r="F7" s="24" t="s">
        <v>69</v>
      </c>
      <c r="G7" s="22">
        <f>7200/40</f>
        <v>180</v>
      </c>
      <c r="H7" s="25">
        <v>65</v>
      </c>
      <c r="I7" s="22"/>
      <c r="J7" s="25"/>
      <c r="K7" s="33"/>
      <c r="L7" s="24" t="s">
        <v>69</v>
      </c>
      <c r="M7" s="22"/>
      <c r="N7" s="34" t="s">
        <v>69</v>
      </c>
      <c r="O7" s="23"/>
      <c r="P7" s="14" t="s">
        <v>69</v>
      </c>
      <c r="R7" s="14" t="s">
        <v>69</v>
      </c>
    </row>
    <row r="8" spans="1:18" ht="21" customHeight="1">
      <c r="A8" s="21" t="s">
        <v>21</v>
      </c>
      <c r="B8" s="21" t="s">
        <v>342</v>
      </c>
      <c r="C8" s="22" t="s">
        <v>127</v>
      </c>
      <c r="D8" s="22">
        <f t="shared" si="0"/>
        <v>38000</v>
      </c>
      <c r="E8" s="22"/>
      <c r="F8" s="24" t="s">
        <v>69</v>
      </c>
      <c r="G8" s="22">
        <v>38000</v>
      </c>
      <c r="H8" s="25">
        <v>150</v>
      </c>
      <c r="I8" s="22"/>
      <c r="J8" s="25"/>
      <c r="K8" s="26" t="s">
        <v>69</v>
      </c>
      <c r="L8" s="24" t="s">
        <v>69</v>
      </c>
      <c r="M8" s="22" t="s">
        <v>69</v>
      </c>
      <c r="N8" s="24" t="s">
        <v>69</v>
      </c>
      <c r="O8" s="23"/>
    </row>
    <row r="9" spans="1:18" ht="21" customHeight="1">
      <c r="A9" s="21" t="s">
        <v>343</v>
      </c>
      <c r="B9" s="21" t="s">
        <v>344</v>
      </c>
      <c r="C9" s="22" t="s">
        <v>127</v>
      </c>
      <c r="D9" s="22">
        <f t="shared" si="0"/>
        <v>37000</v>
      </c>
      <c r="E9" s="22"/>
      <c r="F9" s="24" t="s">
        <v>69</v>
      </c>
      <c r="G9" s="22">
        <v>37000</v>
      </c>
      <c r="H9" s="25">
        <v>150</v>
      </c>
      <c r="I9" s="22"/>
      <c r="J9" s="25"/>
      <c r="K9" s="22" t="s">
        <v>69</v>
      </c>
      <c r="L9" s="24" t="s">
        <v>69</v>
      </c>
      <c r="M9" s="22" t="s">
        <v>69</v>
      </c>
      <c r="N9" s="24" t="s">
        <v>69</v>
      </c>
      <c r="O9" s="23"/>
    </row>
    <row r="10" spans="1:18" ht="21" customHeight="1">
      <c r="A10" s="21" t="s">
        <v>345</v>
      </c>
      <c r="B10" s="21" t="s">
        <v>347</v>
      </c>
      <c r="C10" s="22" t="s">
        <v>127</v>
      </c>
      <c r="D10" s="22">
        <f t="shared" si="0"/>
        <v>85000</v>
      </c>
      <c r="E10" s="22"/>
      <c r="F10" s="24" t="s">
        <v>69</v>
      </c>
      <c r="G10" s="22">
        <v>85000</v>
      </c>
      <c r="H10" s="25">
        <v>338</v>
      </c>
      <c r="I10" s="22" t="s">
        <v>69</v>
      </c>
      <c r="J10" s="25" t="s">
        <v>69</v>
      </c>
      <c r="K10" s="22" t="s">
        <v>69</v>
      </c>
      <c r="L10" s="24" t="s">
        <v>69</v>
      </c>
      <c r="M10" s="22" t="s">
        <v>69</v>
      </c>
      <c r="N10" s="24" t="s">
        <v>69</v>
      </c>
      <c r="O10" s="23"/>
    </row>
    <row r="11" spans="1:18" ht="21" customHeight="1">
      <c r="A11" s="21" t="s">
        <v>365</v>
      </c>
      <c r="B11" s="21" t="s">
        <v>368</v>
      </c>
      <c r="C11" s="22" t="s">
        <v>367</v>
      </c>
      <c r="D11" s="22">
        <f t="shared" si="0"/>
        <v>19500</v>
      </c>
      <c r="E11" s="22"/>
      <c r="F11" s="24"/>
      <c r="G11" s="22">
        <v>19500</v>
      </c>
      <c r="H11" s="25">
        <v>321</v>
      </c>
      <c r="I11" s="22"/>
      <c r="J11" s="25"/>
      <c r="K11" s="22"/>
      <c r="L11" s="24"/>
      <c r="M11" s="22"/>
      <c r="N11" s="24"/>
      <c r="O11" s="23"/>
    </row>
    <row r="12" spans="1:18" ht="21" customHeight="1">
      <c r="A12" s="21" t="s">
        <v>378</v>
      </c>
      <c r="B12" s="21" t="s">
        <v>379</v>
      </c>
      <c r="C12" s="22" t="s">
        <v>380</v>
      </c>
      <c r="D12" s="22">
        <f t="shared" si="0"/>
        <v>31000</v>
      </c>
      <c r="E12" s="22"/>
      <c r="F12" s="24"/>
      <c r="G12" s="22">
        <v>31000</v>
      </c>
      <c r="H12" s="25">
        <v>107</v>
      </c>
      <c r="I12" s="22"/>
      <c r="J12" s="25"/>
      <c r="K12" s="22"/>
      <c r="L12" s="24"/>
      <c r="M12" s="22"/>
      <c r="N12" s="24"/>
      <c r="O12" s="23"/>
    </row>
    <row r="13" spans="1:18" ht="21" customHeight="1">
      <c r="A13" s="21" t="s">
        <v>381</v>
      </c>
      <c r="B13" s="21" t="s">
        <v>382</v>
      </c>
      <c r="C13" s="22" t="s">
        <v>380</v>
      </c>
      <c r="D13" s="22">
        <f t="shared" si="0"/>
        <v>24000</v>
      </c>
      <c r="E13" s="22"/>
      <c r="F13" s="24"/>
      <c r="G13" s="22">
        <v>24000</v>
      </c>
      <c r="H13" s="25">
        <v>107</v>
      </c>
      <c r="I13" s="22"/>
      <c r="J13" s="25"/>
      <c r="K13" s="22"/>
      <c r="L13" s="24"/>
      <c r="M13" s="22"/>
      <c r="N13" s="24"/>
      <c r="O13" s="23"/>
    </row>
    <row r="14" spans="1:18" ht="21" customHeight="1">
      <c r="A14" s="21" t="s">
        <v>384</v>
      </c>
      <c r="B14" s="21" t="s">
        <v>383</v>
      </c>
      <c r="C14" s="22" t="s">
        <v>314</v>
      </c>
      <c r="D14" s="22">
        <f t="shared" si="0"/>
        <v>93740</v>
      </c>
      <c r="E14" s="22"/>
      <c r="F14" s="24"/>
      <c r="G14" s="22">
        <v>93740</v>
      </c>
      <c r="H14" s="25">
        <v>71</v>
      </c>
      <c r="I14" s="22"/>
      <c r="J14" s="25"/>
      <c r="K14" s="22"/>
      <c r="L14" s="24"/>
      <c r="M14" s="22"/>
      <c r="N14" s="24"/>
      <c r="O14" s="23"/>
    </row>
    <row r="15" spans="1:18" ht="21" customHeight="1">
      <c r="A15" s="21" t="s">
        <v>386</v>
      </c>
      <c r="B15" s="251" t="s">
        <v>387</v>
      </c>
      <c r="C15" s="22" t="s">
        <v>367</v>
      </c>
      <c r="D15" s="22">
        <f t="shared" ref="D15:D17" si="1">MIN(E15,G15,I15,K15,M15)</f>
        <v>24000</v>
      </c>
      <c r="E15" s="22"/>
      <c r="F15" s="24"/>
      <c r="G15" s="22">
        <v>24000</v>
      </c>
      <c r="H15" s="25" t="s">
        <v>385</v>
      </c>
      <c r="I15" s="22"/>
      <c r="J15" s="25"/>
      <c r="K15" s="22"/>
      <c r="L15" s="24"/>
      <c r="M15" s="22"/>
      <c r="N15" s="24"/>
      <c r="O15" s="23"/>
    </row>
    <row r="16" spans="1:18" ht="21" customHeight="1">
      <c r="A16" s="21" t="s">
        <v>390</v>
      </c>
      <c r="B16" s="21" t="s">
        <v>391</v>
      </c>
      <c r="C16" s="22" t="s">
        <v>392</v>
      </c>
      <c r="D16" s="22">
        <f t="shared" si="1"/>
        <v>5063</v>
      </c>
      <c r="E16" s="22"/>
      <c r="F16" s="24"/>
      <c r="G16" s="22">
        <v>5063</v>
      </c>
      <c r="H16" s="25" t="s">
        <v>389</v>
      </c>
      <c r="I16" s="22"/>
      <c r="J16" s="25"/>
      <c r="K16" s="22"/>
      <c r="L16" s="24"/>
      <c r="M16" s="22"/>
      <c r="N16" s="24"/>
      <c r="O16" s="23"/>
    </row>
    <row r="17" spans="1:15" ht="21" customHeight="1">
      <c r="A17" s="21" t="s">
        <v>396</v>
      </c>
      <c r="B17" s="21" t="s">
        <v>395</v>
      </c>
      <c r="C17" s="22" t="s">
        <v>397</v>
      </c>
      <c r="D17" s="22">
        <f t="shared" si="1"/>
        <v>278400</v>
      </c>
      <c r="E17" s="22"/>
      <c r="F17" s="24"/>
      <c r="G17" s="22">
        <v>278400</v>
      </c>
      <c r="H17" s="25">
        <v>183</v>
      </c>
      <c r="I17" s="22"/>
      <c r="J17" s="25"/>
      <c r="K17" s="33"/>
      <c r="L17" s="24"/>
      <c r="M17" s="22"/>
      <c r="N17" s="34"/>
      <c r="O17" s="23"/>
    </row>
    <row r="18" spans="1:15" ht="21" customHeight="1">
      <c r="A18" s="21"/>
      <c r="B18" s="21"/>
      <c r="C18" s="22"/>
      <c r="D18" s="22"/>
      <c r="E18" s="22"/>
      <c r="F18" s="24"/>
      <c r="G18" s="22"/>
      <c r="H18" s="25"/>
      <c r="I18" s="22"/>
      <c r="J18" s="25"/>
      <c r="K18" s="33"/>
      <c r="L18" s="24"/>
      <c r="M18" s="22"/>
      <c r="N18" s="34"/>
      <c r="O18" s="23"/>
    </row>
    <row r="19" spans="1:15" ht="21" customHeight="1">
      <c r="A19" s="21"/>
      <c r="B19" s="21"/>
      <c r="C19" s="22"/>
      <c r="D19" s="22"/>
      <c r="E19" s="22"/>
      <c r="F19" s="24"/>
      <c r="G19" s="22"/>
      <c r="H19" s="25"/>
      <c r="I19" s="22"/>
      <c r="J19" s="25"/>
      <c r="K19" s="33"/>
      <c r="L19" s="24"/>
      <c r="M19" s="22"/>
      <c r="N19" s="34"/>
      <c r="O19" s="23"/>
    </row>
    <row r="20" spans="1:15" ht="21" customHeight="1">
      <c r="A20" s="21"/>
      <c r="B20" s="21"/>
      <c r="C20" s="22"/>
      <c r="D20" s="22"/>
      <c r="E20" s="22"/>
      <c r="F20" s="24"/>
      <c r="G20" s="22"/>
      <c r="H20" s="25"/>
      <c r="I20" s="22"/>
      <c r="J20" s="25"/>
      <c r="K20" s="33"/>
      <c r="L20" s="24"/>
      <c r="M20" s="22"/>
      <c r="N20" s="34"/>
      <c r="O20" s="23"/>
    </row>
    <row r="21" spans="1:15" ht="21" customHeight="1">
      <c r="A21" s="21"/>
      <c r="B21" s="21"/>
      <c r="C21" s="22"/>
      <c r="D21" s="22"/>
      <c r="E21" s="22"/>
      <c r="F21" s="24"/>
      <c r="G21" s="22"/>
      <c r="H21" s="25"/>
      <c r="I21" s="22"/>
      <c r="J21" s="25"/>
      <c r="K21" s="33"/>
      <c r="L21" s="24"/>
      <c r="M21" s="22"/>
      <c r="N21" s="34"/>
      <c r="O21" s="23"/>
    </row>
    <row r="22" spans="1:15" ht="21" customHeight="1">
      <c r="A22" s="21"/>
      <c r="B22" s="21"/>
      <c r="C22" s="22"/>
      <c r="D22" s="22"/>
      <c r="E22" s="22"/>
      <c r="F22" s="24"/>
      <c r="G22" s="22"/>
      <c r="H22" s="25"/>
      <c r="I22" s="22"/>
      <c r="J22" s="25"/>
      <c r="K22" s="33"/>
      <c r="L22" s="24"/>
      <c r="M22" s="33"/>
      <c r="N22" s="34"/>
      <c r="O22" s="23"/>
    </row>
    <row r="23" spans="1:15" ht="21" customHeight="1">
      <c r="A23" s="21"/>
      <c r="B23" s="21"/>
      <c r="C23" s="22"/>
      <c r="D23" s="22"/>
      <c r="E23" s="22"/>
      <c r="F23" s="24"/>
      <c r="G23" s="22"/>
      <c r="H23" s="25"/>
      <c r="I23" s="22"/>
      <c r="J23" s="25"/>
      <c r="K23" s="33"/>
      <c r="L23" s="24"/>
      <c r="M23" s="33"/>
      <c r="N23" s="34"/>
      <c r="O23" s="23"/>
    </row>
    <row r="24" spans="1:15" ht="21" customHeight="1">
      <c r="A24" s="21"/>
      <c r="B24" s="21"/>
      <c r="C24" s="22"/>
      <c r="D24" s="22"/>
      <c r="E24" s="22"/>
      <c r="F24" s="24"/>
      <c r="G24" s="22"/>
      <c r="H24" s="25"/>
      <c r="I24" s="22"/>
      <c r="J24" s="25"/>
      <c r="K24" s="33"/>
      <c r="L24" s="24"/>
      <c r="M24" s="33"/>
      <c r="N24" s="34"/>
      <c r="O24" s="23"/>
    </row>
    <row r="25" spans="1:15" ht="21" customHeight="1">
      <c r="A25" s="21"/>
      <c r="B25" s="21"/>
      <c r="C25" s="22"/>
      <c r="D25" s="22"/>
      <c r="E25" s="22"/>
      <c r="F25" s="24"/>
      <c r="G25" s="22"/>
      <c r="H25" s="25"/>
      <c r="I25" s="22"/>
      <c r="J25" s="25"/>
      <c r="K25" s="33"/>
      <c r="L25" s="24"/>
      <c r="M25" s="33"/>
      <c r="N25" s="34"/>
      <c r="O25" s="23"/>
    </row>
    <row r="26" spans="1:15" ht="21" customHeight="1">
      <c r="A26" s="21"/>
      <c r="B26" s="21"/>
      <c r="C26" s="22"/>
      <c r="D26" s="22"/>
      <c r="E26" s="33"/>
      <c r="F26" s="24"/>
      <c r="G26" s="33"/>
      <c r="H26" s="25"/>
      <c r="I26" s="33"/>
      <c r="J26" s="25"/>
      <c r="K26" s="33"/>
      <c r="L26" s="24"/>
      <c r="M26" s="33"/>
      <c r="N26" s="24"/>
      <c r="O26" s="23"/>
    </row>
    <row r="27" spans="1:15" ht="21" customHeight="1">
      <c r="A27" s="35"/>
      <c r="B27" s="35"/>
      <c r="C27" s="36"/>
      <c r="D27" s="36"/>
      <c r="E27" s="37"/>
      <c r="F27" s="38"/>
      <c r="G27" s="39"/>
      <c r="H27" s="15"/>
      <c r="I27" s="39"/>
      <c r="J27" s="15"/>
      <c r="K27" s="37"/>
      <c r="L27" s="38"/>
      <c r="M27" s="37"/>
      <c r="N27" s="38"/>
      <c r="O27" s="40"/>
    </row>
    <row r="28" spans="1:15" ht="21" customHeight="1">
      <c r="A28" s="35"/>
      <c r="B28" s="35"/>
      <c r="C28" s="36"/>
      <c r="D28" s="36"/>
      <c r="E28" s="37"/>
      <c r="F28" s="38"/>
      <c r="G28" s="39"/>
      <c r="H28" s="15"/>
      <c r="I28" s="39"/>
      <c r="J28" s="15"/>
      <c r="K28" s="37"/>
      <c r="L28" s="38"/>
      <c r="M28" s="37"/>
      <c r="N28" s="38"/>
      <c r="O28" s="40"/>
    </row>
    <row r="29" spans="1:15" ht="21" customHeight="1">
      <c r="A29" s="35"/>
      <c r="B29" s="35"/>
      <c r="C29" s="36"/>
      <c r="D29" s="36"/>
      <c r="E29" s="37"/>
      <c r="F29" s="38"/>
      <c r="G29" s="39"/>
      <c r="H29" s="15"/>
      <c r="I29" s="39"/>
      <c r="J29" s="15"/>
      <c r="K29" s="37"/>
      <c r="L29" s="38"/>
      <c r="M29" s="37"/>
      <c r="N29" s="38"/>
      <c r="O29" s="40"/>
    </row>
    <row r="30" spans="1:15" ht="21" customHeight="1">
      <c r="A30" s="35"/>
      <c r="B30" s="35"/>
      <c r="C30" s="36"/>
      <c r="D30" s="36"/>
      <c r="E30" s="37"/>
      <c r="F30" s="38"/>
      <c r="G30" s="39"/>
      <c r="H30" s="15"/>
      <c r="I30" s="39"/>
      <c r="J30" s="15"/>
      <c r="K30" s="37"/>
      <c r="L30" s="38"/>
      <c r="M30" s="37"/>
      <c r="N30" s="38"/>
      <c r="O30" s="40"/>
    </row>
    <row r="31" spans="1:15" ht="21" customHeight="1">
      <c r="A31" s="35"/>
      <c r="B31" s="35"/>
      <c r="C31" s="36"/>
      <c r="D31" s="36"/>
      <c r="E31" s="37"/>
      <c r="F31" s="38"/>
      <c r="G31" s="39"/>
      <c r="H31" s="15"/>
      <c r="I31" s="39"/>
      <c r="J31" s="15"/>
      <c r="K31" s="37"/>
      <c r="L31" s="38"/>
      <c r="M31" s="37"/>
      <c r="N31" s="38"/>
      <c r="O31" s="40"/>
    </row>
    <row r="32" spans="1:15" ht="21" customHeight="1">
      <c r="A32" s="35"/>
      <c r="B32" s="35"/>
      <c r="C32" s="36"/>
      <c r="D32" s="36"/>
      <c r="E32" s="37"/>
      <c r="F32" s="38"/>
      <c r="G32" s="39"/>
      <c r="H32" s="15"/>
      <c r="I32" s="39"/>
      <c r="J32" s="15"/>
      <c r="K32" s="37"/>
      <c r="L32" s="38"/>
      <c r="M32" s="37"/>
      <c r="N32" s="38"/>
      <c r="O32" s="40"/>
    </row>
    <row r="33" spans="1:15" ht="21" customHeight="1">
      <c r="A33" s="35"/>
      <c r="B33" s="35"/>
      <c r="C33" s="36"/>
      <c r="D33" s="36"/>
      <c r="E33" s="37"/>
      <c r="F33" s="38"/>
      <c r="G33" s="39"/>
      <c r="H33" s="15"/>
      <c r="I33" s="39"/>
      <c r="J33" s="15"/>
      <c r="K33" s="37"/>
      <c r="L33" s="38"/>
      <c r="M33" s="37"/>
      <c r="N33" s="38"/>
      <c r="O33" s="40"/>
    </row>
    <row r="34" spans="1:15" ht="21" customHeight="1">
      <c r="A34" s="35"/>
      <c r="B34" s="35"/>
      <c r="C34" s="36"/>
      <c r="D34" s="36"/>
      <c r="E34" s="37"/>
      <c r="F34" s="38"/>
      <c r="G34" s="39"/>
      <c r="H34" s="15"/>
      <c r="I34" s="39"/>
      <c r="J34" s="15"/>
      <c r="K34" s="37"/>
      <c r="L34" s="38"/>
      <c r="M34" s="37"/>
      <c r="N34" s="38"/>
      <c r="O34" s="40"/>
    </row>
    <row r="35" spans="1:15" ht="21" customHeight="1">
      <c r="A35" s="35"/>
      <c r="B35" s="35"/>
      <c r="C35" s="36"/>
      <c r="D35" s="36"/>
      <c r="E35" s="37"/>
      <c r="F35" s="38"/>
      <c r="G35" s="39"/>
      <c r="H35" s="15"/>
      <c r="I35" s="39"/>
      <c r="J35" s="15"/>
      <c r="K35" s="37"/>
      <c r="L35" s="38"/>
      <c r="M35" s="37"/>
      <c r="N35" s="38"/>
      <c r="O35" s="40"/>
    </row>
    <row r="36" spans="1:15" ht="21" customHeight="1">
      <c r="A36" s="35"/>
      <c r="B36" s="35"/>
      <c r="C36" s="36"/>
      <c r="D36" s="36"/>
      <c r="E36" s="37"/>
      <c r="F36" s="38"/>
      <c r="G36" s="39"/>
      <c r="H36" s="15"/>
      <c r="I36" s="39"/>
      <c r="J36" s="15"/>
      <c r="K36" s="37"/>
      <c r="L36" s="38"/>
      <c r="M36" s="37"/>
      <c r="N36" s="38"/>
      <c r="O36" s="40"/>
    </row>
    <row r="37" spans="1:15" ht="21" customHeight="1">
      <c r="A37" s="35"/>
      <c r="B37" s="35"/>
      <c r="C37" s="36"/>
      <c r="D37" s="36"/>
      <c r="E37" s="37"/>
      <c r="F37" s="38"/>
      <c r="G37" s="39"/>
      <c r="H37" s="15"/>
      <c r="I37" s="39"/>
      <c r="J37" s="15"/>
      <c r="K37" s="37"/>
      <c r="L37" s="38"/>
      <c r="M37" s="37"/>
      <c r="N37" s="38"/>
      <c r="O37" s="40"/>
    </row>
    <row r="38" spans="1:15" ht="21" customHeight="1">
      <c r="A38" s="35"/>
      <c r="B38" s="35"/>
      <c r="C38" s="36"/>
      <c r="D38" s="36"/>
      <c r="E38" s="37"/>
      <c r="F38" s="38"/>
      <c r="G38" s="39"/>
      <c r="H38" s="15"/>
      <c r="I38" s="39"/>
      <c r="J38" s="15"/>
      <c r="K38" s="37"/>
      <c r="L38" s="38"/>
      <c r="M38" s="37"/>
      <c r="N38" s="38"/>
      <c r="O38" s="40"/>
    </row>
    <row r="39" spans="1:15" ht="21" customHeight="1">
      <c r="A39" s="35"/>
      <c r="B39" s="35"/>
      <c r="C39" s="36"/>
      <c r="D39" s="36"/>
      <c r="E39" s="37"/>
      <c r="F39" s="38"/>
      <c r="G39" s="39"/>
      <c r="H39" s="15"/>
      <c r="I39" s="39"/>
      <c r="J39" s="15"/>
      <c r="K39" s="37"/>
      <c r="L39" s="38"/>
      <c r="M39" s="37"/>
      <c r="N39" s="38"/>
      <c r="O39" s="40"/>
    </row>
    <row r="40" spans="1:15" ht="21" customHeight="1">
      <c r="A40" s="35"/>
      <c r="B40" s="35"/>
      <c r="C40" s="36"/>
      <c r="D40" s="36"/>
      <c r="E40" s="37"/>
      <c r="F40" s="38"/>
      <c r="G40" s="39"/>
      <c r="H40" s="15"/>
      <c r="I40" s="39"/>
      <c r="J40" s="15"/>
      <c r="K40" s="37"/>
      <c r="L40" s="38"/>
      <c r="M40" s="37"/>
      <c r="N40" s="38"/>
      <c r="O40" s="40"/>
    </row>
    <row r="41" spans="1:15" ht="21" customHeight="1">
      <c r="A41" s="35"/>
      <c r="B41" s="35"/>
      <c r="C41" s="36"/>
      <c r="D41" s="36"/>
      <c r="E41" s="37"/>
      <c r="F41" s="38"/>
      <c r="G41" s="39"/>
      <c r="H41" s="15"/>
      <c r="I41" s="39"/>
      <c r="J41" s="15"/>
      <c r="K41" s="37"/>
      <c r="L41" s="38"/>
      <c r="M41" s="37"/>
      <c r="N41" s="38"/>
      <c r="O41" s="40"/>
    </row>
  </sheetData>
  <mergeCells count="11">
    <mergeCell ref="A1:O1"/>
    <mergeCell ref="I2:J2"/>
    <mergeCell ref="K2:L2"/>
    <mergeCell ref="M2:N2"/>
    <mergeCell ref="O2:O3"/>
    <mergeCell ref="A2:A3"/>
    <mergeCell ref="B2:B3"/>
    <mergeCell ref="C2:C3"/>
    <mergeCell ref="D2:D3"/>
    <mergeCell ref="E2:F2"/>
    <mergeCell ref="G2:H2"/>
  </mergeCells>
  <phoneticPr fontId="3" type="noConversion"/>
  <pageMargins left="0.78740157480314965" right="0.39370078740157483" top="0.59055118110236227" bottom="0.39370078740157483" header="0.19685039370078741" footer="0.19685039370078741"/>
  <pageSetup paperSize="9" scale="85" orientation="landscape" r:id="rId1"/>
  <headerFooter alignWithMargins="0">
    <oddFooter>&amp;C&amp;P /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26"/>
  <sheetViews>
    <sheetView view="pageBreakPreview" zoomScale="115" zoomScaleNormal="100" zoomScaleSheetLayoutView="115" workbookViewId="0">
      <selection activeCell="C12" sqref="C12"/>
    </sheetView>
  </sheetViews>
  <sheetFormatPr defaultColWidth="9.140625" defaultRowHeight="12.75" customHeight="1"/>
  <cols>
    <col min="1" max="1" width="30.7109375" style="14" customWidth="1"/>
    <col min="2" max="2" width="9.7109375" style="15" customWidth="1"/>
    <col min="3" max="3" width="22.7109375" style="14" customWidth="1"/>
    <col min="4" max="4" width="20.7109375" style="14" customWidth="1"/>
    <col min="5" max="16384" width="9.140625" style="14"/>
  </cols>
  <sheetData>
    <row r="1" spans="1:4" ht="23.25" customHeight="1">
      <c r="A1" s="483" t="s">
        <v>84</v>
      </c>
      <c r="B1" s="483"/>
      <c r="C1" s="483"/>
      <c r="D1" s="483"/>
    </row>
    <row r="2" spans="1:4" ht="24" customHeight="1">
      <c r="A2" s="18" t="s">
        <v>85</v>
      </c>
      <c r="B2" s="18" t="s">
        <v>87</v>
      </c>
      <c r="C2" s="18" t="s">
        <v>71</v>
      </c>
      <c r="D2" s="18" t="s">
        <v>88</v>
      </c>
    </row>
    <row r="3" spans="1:4" ht="19.5" customHeight="1">
      <c r="A3" s="60" t="s">
        <v>24</v>
      </c>
      <c r="B3" s="61" t="s">
        <v>302</v>
      </c>
      <c r="C3" s="48">
        <v>235843</v>
      </c>
      <c r="D3" s="61" t="s">
        <v>559</v>
      </c>
    </row>
    <row r="4" spans="1:4" ht="19.5" customHeight="1">
      <c r="A4" s="60" t="s">
        <v>39</v>
      </c>
      <c r="B4" s="61" t="s">
        <v>302</v>
      </c>
      <c r="C4" s="48">
        <v>228717</v>
      </c>
      <c r="D4" s="61" t="s">
        <v>559</v>
      </c>
    </row>
    <row r="5" spans="1:4" ht="19.5" customHeight="1">
      <c r="A5" s="60" t="s">
        <v>36</v>
      </c>
      <c r="B5" s="61" t="s">
        <v>302</v>
      </c>
      <c r="C5" s="48">
        <v>172698</v>
      </c>
      <c r="D5" s="61" t="s">
        <v>559</v>
      </c>
    </row>
    <row r="6" spans="1:4" ht="19.5" customHeight="1">
      <c r="A6" s="60" t="s">
        <v>388</v>
      </c>
      <c r="B6" s="61" t="s">
        <v>302</v>
      </c>
      <c r="C6" s="48">
        <v>257444</v>
      </c>
      <c r="D6" s="61" t="s">
        <v>559</v>
      </c>
    </row>
    <row r="7" spans="1:4" ht="19.5" customHeight="1">
      <c r="A7" s="60" t="s">
        <v>560</v>
      </c>
      <c r="B7" s="61" t="s">
        <v>302</v>
      </c>
      <c r="C7" s="48">
        <v>240042</v>
      </c>
      <c r="D7" s="61" t="s">
        <v>559</v>
      </c>
    </row>
    <row r="8" spans="1:4" ht="19.5" customHeight="1">
      <c r="A8" s="60" t="s">
        <v>561</v>
      </c>
      <c r="B8" s="61" t="s">
        <v>302</v>
      </c>
      <c r="C8" s="48">
        <v>283323</v>
      </c>
      <c r="D8" s="61" t="s">
        <v>559</v>
      </c>
    </row>
    <row r="9" spans="1:4" ht="19.5" customHeight="1">
      <c r="A9" s="60" t="s">
        <v>562</v>
      </c>
      <c r="B9" s="61" t="s">
        <v>302</v>
      </c>
      <c r="C9" s="48">
        <v>173995</v>
      </c>
      <c r="D9" s="61" t="s">
        <v>563</v>
      </c>
    </row>
    <row r="10" spans="1:4" ht="19.5" customHeight="1">
      <c r="A10" s="60"/>
      <c r="B10" s="61"/>
      <c r="C10" s="48"/>
      <c r="D10" s="61"/>
    </row>
    <row r="11" spans="1:4" ht="19.5" customHeight="1">
      <c r="A11" s="60"/>
      <c r="B11" s="61"/>
      <c r="C11" s="48"/>
      <c r="D11" s="61"/>
    </row>
    <row r="12" spans="1:4" ht="19.5" customHeight="1">
      <c r="A12" s="60"/>
      <c r="B12" s="61"/>
      <c r="C12" s="48"/>
      <c r="D12" s="21"/>
    </row>
    <row r="13" spans="1:4" ht="19.5" customHeight="1">
      <c r="A13" s="60"/>
      <c r="B13" s="61"/>
      <c r="C13" s="48"/>
      <c r="D13" s="21"/>
    </row>
    <row r="14" spans="1:4" ht="19.5" customHeight="1">
      <c r="A14" s="60"/>
      <c r="B14" s="61"/>
      <c r="C14" s="48"/>
      <c r="D14" s="21"/>
    </row>
    <row r="15" spans="1:4" ht="19.5" customHeight="1">
      <c r="A15" s="60"/>
      <c r="B15" s="61"/>
      <c r="C15" s="48"/>
      <c r="D15" s="21"/>
    </row>
    <row r="16" spans="1:4" ht="19.5" customHeight="1">
      <c r="A16" s="60"/>
      <c r="B16" s="61"/>
      <c r="C16" s="48"/>
      <c r="D16" s="21"/>
    </row>
    <row r="17" spans="1:4" ht="19.5" customHeight="1">
      <c r="A17" s="60"/>
      <c r="B17" s="61"/>
      <c r="C17" s="48"/>
      <c r="D17" s="21"/>
    </row>
    <row r="18" spans="1:4" ht="19.5" customHeight="1">
      <c r="A18" s="60"/>
      <c r="B18" s="61"/>
      <c r="C18" s="48"/>
      <c r="D18" s="21"/>
    </row>
    <row r="19" spans="1:4" ht="19.5" customHeight="1">
      <c r="A19" s="60"/>
      <c r="B19" s="61"/>
      <c r="C19" s="48"/>
      <c r="D19" s="21"/>
    </row>
    <row r="20" spans="1:4" ht="19.5" customHeight="1">
      <c r="A20" s="60"/>
      <c r="B20" s="61"/>
      <c r="C20" s="48"/>
      <c r="D20" s="21"/>
    </row>
    <row r="21" spans="1:4" ht="19.5" customHeight="1">
      <c r="A21" s="60"/>
      <c r="B21" s="61"/>
      <c r="C21" s="48"/>
      <c r="D21" s="21"/>
    </row>
    <row r="22" spans="1:4" ht="19.5" customHeight="1">
      <c r="A22" s="60"/>
      <c r="B22" s="61"/>
      <c r="C22" s="48"/>
      <c r="D22" s="21"/>
    </row>
    <row r="23" spans="1:4" ht="19.5" customHeight="1">
      <c r="A23" s="60"/>
      <c r="B23" s="61"/>
      <c r="C23" s="48"/>
      <c r="D23" s="21"/>
    </row>
    <row r="24" spans="1:4" ht="19.5" customHeight="1">
      <c r="A24" s="60"/>
      <c r="B24" s="61"/>
      <c r="C24" s="48"/>
      <c r="D24" s="61"/>
    </row>
    <row r="25" spans="1:4" ht="19.5" customHeight="1">
      <c r="A25" s="60"/>
      <c r="B25" s="61"/>
      <c r="C25" s="48"/>
      <c r="D25" s="21"/>
    </row>
    <row r="26" spans="1:4" ht="19.5" customHeight="1">
      <c r="A26" s="60"/>
      <c r="B26" s="61"/>
      <c r="C26" s="48"/>
      <c r="D26" s="21"/>
    </row>
  </sheetData>
  <mergeCells count="1">
    <mergeCell ref="A1:D1"/>
  </mergeCells>
  <phoneticPr fontId="3" type="noConversion"/>
  <pageMargins left="0.78740157480314965" right="0.39370078740157483" top="0.59055118110236227" bottom="0.39370078740157483" header="0.31496062992125984" footer="0.1181102362204724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20"/>
  <sheetViews>
    <sheetView view="pageBreakPreview" zoomScaleNormal="100" zoomScaleSheetLayoutView="100" workbookViewId="0">
      <selection activeCell="H24" sqref="H24"/>
    </sheetView>
  </sheetViews>
  <sheetFormatPr defaultColWidth="9" defaultRowHeight="16.5"/>
  <cols>
    <col min="1" max="1" width="24" style="209" customWidth="1"/>
    <col min="2" max="3" width="6.42578125" style="209" bestFit="1" customWidth="1"/>
    <col min="4" max="9" width="18.42578125" style="209" customWidth="1"/>
    <col min="10" max="10" width="11" style="209" customWidth="1"/>
    <col min="11" max="11" width="1.5703125" style="98" customWidth="1"/>
    <col min="12" max="16384" width="9" style="98"/>
  </cols>
  <sheetData>
    <row r="1" spans="1:17" ht="31.5">
      <c r="A1" s="494" t="s">
        <v>357</v>
      </c>
      <c r="B1" s="495"/>
      <c r="C1" s="495"/>
      <c r="D1" s="495"/>
      <c r="E1" s="495"/>
      <c r="F1" s="495"/>
      <c r="G1" s="495"/>
      <c r="H1" s="495"/>
      <c r="I1" s="496"/>
      <c r="J1" s="496"/>
    </row>
    <row r="2" spans="1:17" ht="18" thickBot="1">
      <c r="A2" s="497" t="s">
        <v>82</v>
      </c>
      <c r="B2" s="499" t="s">
        <v>303</v>
      </c>
      <c r="C2" s="499" t="s">
        <v>304</v>
      </c>
      <c r="D2" s="502" t="s">
        <v>305</v>
      </c>
      <c r="E2" s="499"/>
      <c r="F2" s="499"/>
      <c r="G2" s="499"/>
      <c r="H2" s="499"/>
      <c r="I2" s="499"/>
      <c r="J2" s="503" t="s">
        <v>306</v>
      </c>
    </row>
    <row r="3" spans="1:17" ht="17.25">
      <c r="A3" s="498"/>
      <c r="B3" s="500"/>
      <c r="C3" s="501"/>
      <c r="D3" s="191" t="s">
        <v>307</v>
      </c>
      <c r="E3" s="192" t="s">
        <v>308</v>
      </c>
      <c r="F3" s="193" t="s">
        <v>309</v>
      </c>
      <c r="G3" s="194" t="s">
        <v>310</v>
      </c>
      <c r="H3" s="194" t="s">
        <v>311</v>
      </c>
      <c r="I3" s="194" t="s">
        <v>312</v>
      </c>
      <c r="J3" s="504"/>
    </row>
    <row r="4" spans="1:17" ht="17.25">
      <c r="A4" s="227" t="s">
        <v>313</v>
      </c>
      <c r="B4" s="195">
        <v>1</v>
      </c>
      <c r="C4" s="196" t="s">
        <v>314</v>
      </c>
      <c r="D4" s="197">
        <f>MIN(E4:I4)</f>
        <v>48000</v>
      </c>
      <c r="E4" s="229">
        <v>54000</v>
      </c>
      <c r="F4" s="231">
        <v>55000</v>
      </c>
      <c r="G4" s="233">
        <v>55000</v>
      </c>
      <c r="H4" s="198">
        <v>56000</v>
      </c>
      <c r="I4" s="234">
        <v>48000</v>
      </c>
      <c r="J4" s="199"/>
      <c r="N4" s="200"/>
      <c r="O4" s="201" t="s">
        <v>318</v>
      </c>
      <c r="P4" s="201" t="s">
        <v>319</v>
      </c>
      <c r="Q4" s="201"/>
    </row>
    <row r="5" spans="1:17" ht="17.25">
      <c r="A5" s="202" t="s">
        <v>317</v>
      </c>
      <c r="B5" s="195">
        <v>1</v>
      </c>
      <c r="C5" s="196" t="s">
        <v>314</v>
      </c>
      <c r="D5" s="197">
        <f>MIN(E5:I5)</f>
        <v>44000</v>
      </c>
      <c r="E5" s="229">
        <v>46000</v>
      </c>
      <c r="F5" s="231">
        <v>45000</v>
      </c>
      <c r="G5" s="233">
        <v>44000</v>
      </c>
      <c r="H5" s="198">
        <v>45000</v>
      </c>
      <c r="I5" s="234">
        <v>50000</v>
      </c>
      <c r="J5" s="199"/>
      <c r="N5" s="200"/>
      <c r="O5" s="201" t="s">
        <v>315</v>
      </c>
      <c r="P5" s="201" t="s">
        <v>316</v>
      </c>
      <c r="Q5" s="201"/>
    </row>
    <row r="6" spans="1:17" ht="17.25">
      <c r="A6" s="227" t="s">
        <v>320</v>
      </c>
      <c r="B6" s="195">
        <v>1</v>
      </c>
      <c r="C6" s="196" t="s">
        <v>314</v>
      </c>
      <c r="D6" s="197">
        <f t="shared" ref="D6:D16" si="0">MIN(E6:I6)</f>
        <v>43000</v>
      </c>
      <c r="E6" s="229">
        <v>44000</v>
      </c>
      <c r="F6" s="231">
        <v>46000</v>
      </c>
      <c r="G6" s="233">
        <v>43000</v>
      </c>
      <c r="H6" s="198">
        <v>46000</v>
      </c>
      <c r="I6" s="234">
        <v>52000</v>
      </c>
      <c r="J6" s="199"/>
      <c r="N6" s="200"/>
      <c r="O6" s="201" t="s">
        <v>321</v>
      </c>
      <c r="P6" s="201" t="s">
        <v>322</v>
      </c>
    </row>
    <row r="7" spans="1:17" ht="17.25">
      <c r="A7" s="227" t="s">
        <v>323</v>
      </c>
      <c r="B7" s="195">
        <v>1</v>
      </c>
      <c r="C7" s="196" t="s">
        <v>314</v>
      </c>
      <c r="D7" s="197">
        <f t="shared" si="0"/>
        <v>23000</v>
      </c>
      <c r="E7" s="229">
        <v>24000</v>
      </c>
      <c r="F7" s="231">
        <v>23000</v>
      </c>
      <c r="G7" s="233">
        <v>23000</v>
      </c>
      <c r="H7" s="198">
        <v>24000</v>
      </c>
      <c r="I7" s="234">
        <v>28000</v>
      </c>
      <c r="J7" s="199"/>
      <c r="N7" s="200"/>
      <c r="O7" s="201" t="s">
        <v>324</v>
      </c>
      <c r="P7" s="201" t="s">
        <v>325</v>
      </c>
      <c r="Q7" s="201"/>
    </row>
    <row r="8" spans="1:17" ht="17.25">
      <c r="A8" s="227" t="s">
        <v>326</v>
      </c>
      <c r="B8" s="195">
        <v>1</v>
      </c>
      <c r="C8" s="196" t="s">
        <v>314</v>
      </c>
      <c r="D8" s="197">
        <f>MIN(E8:I8)</f>
        <v>43000</v>
      </c>
      <c r="E8" s="229">
        <v>45000</v>
      </c>
      <c r="F8" s="231">
        <v>44000</v>
      </c>
      <c r="G8" s="233">
        <v>43000</v>
      </c>
      <c r="H8" s="198">
        <v>45000</v>
      </c>
      <c r="I8" s="234">
        <v>52000</v>
      </c>
      <c r="J8" s="199"/>
      <c r="N8" s="200"/>
      <c r="O8" s="201" t="s">
        <v>327</v>
      </c>
      <c r="P8" s="201" t="s">
        <v>328</v>
      </c>
      <c r="Q8" s="201"/>
    </row>
    <row r="9" spans="1:17" ht="17.25">
      <c r="A9" s="202" t="s">
        <v>329</v>
      </c>
      <c r="B9" s="195">
        <v>1</v>
      </c>
      <c r="C9" s="196" t="s">
        <v>314</v>
      </c>
      <c r="D9" s="197">
        <f t="shared" si="0"/>
        <v>39500</v>
      </c>
      <c r="E9" s="229">
        <v>42000</v>
      </c>
      <c r="F9" s="231">
        <v>40000</v>
      </c>
      <c r="G9" s="233">
        <v>39500</v>
      </c>
      <c r="H9" s="198">
        <v>43000</v>
      </c>
      <c r="I9" s="234">
        <v>45000</v>
      </c>
      <c r="J9" s="199"/>
      <c r="N9" s="200"/>
    </row>
    <row r="10" spans="1:17" ht="17.25">
      <c r="A10" s="227" t="s">
        <v>330</v>
      </c>
      <c r="B10" s="195">
        <v>1</v>
      </c>
      <c r="C10" s="196" t="s">
        <v>314</v>
      </c>
      <c r="D10" s="197">
        <f t="shared" si="0"/>
        <v>36500</v>
      </c>
      <c r="E10" s="229">
        <v>37000</v>
      </c>
      <c r="F10" s="231">
        <v>37000</v>
      </c>
      <c r="G10" s="233">
        <v>36500</v>
      </c>
      <c r="H10" s="198">
        <v>37000</v>
      </c>
      <c r="I10" s="234">
        <v>50000</v>
      </c>
      <c r="J10" s="199"/>
      <c r="N10" s="200"/>
    </row>
    <row r="11" spans="1:17" ht="17.25">
      <c r="A11" s="202" t="s">
        <v>331</v>
      </c>
      <c r="B11" s="195">
        <v>1</v>
      </c>
      <c r="C11" s="196" t="s">
        <v>314</v>
      </c>
      <c r="D11" s="197">
        <f>MIN(E11:I11)</f>
        <v>40000</v>
      </c>
      <c r="E11" s="229">
        <v>41000</v>
      </c>
      <c r="F11" s="231">
        <v>41000</v>
      </c>
      <c r="G11" s="233">
        <v>41000</v>
      </c>
      <c r="H11" s="198">
        <v>43000</v>
      </c>
      <c r="I11" s="234">
        <v>40000</v>
      </c>
      <c r="J11" s="199"/>
      <c r="N11" s="200"/>
    </row>
    <row r="12" spans="1:17" ht="17.25">
      <c r="A12" s="227" t="s">
        <v>332</v>
      </c>
      <c r="B12" s="195">
        <v>1</v>
      </c>
      <c r="C12" s="196" t="s">
        <v>314</v>
      </c>
      <c r="D12" s="197">
        <f t="shared" si="0"/>
        <v>30000</v>
      </c>
      <c r="E12" s="229">
        <v>30000</v>
      </c>
      <c r="F12" s="231">
        <v>30000</v>
      </c>
      <c r="G12" s="233">
        <v>30000</v>
      </c>
      <c r="H12" s="198">
        <v>33000</v>
      </c>
      <c r="I12" s="234">
        <v>50000</v>
      </c>
      <c r="J12" s="199"/>
      <c r="N12" s="200"/>
    </row>
    <row r="13" spans="1:17" ht="17.25">
      <c r="A13" s="227" t="s">
        <v>333</v>
      </c>
      <c r="B13" s="195">
        <v>1</v>
      </c>
      <c r="C13" s="196" t="s">
        <v>314</v>
      </c>
      <c r="D13" s="197">
        <f t="shared" si="0"/>
        <v>41000</v>
      </c>
      <c r="E13" s="229">
        <v>41000</v>
      </c>
      <c r="F13" s="231">
        <v>41000</v>
      </c>
      <c r="G13" s="233">
        <v>41000</v>
      </c>
      <c r="H13" s="198">
        <v>42000</v>
      </c>
      <c r="I13" s="234">
        <v>50000</v>
      </c>
      <c r="J13" s="199"/>
      <c r="N13" s="200"/>
    </row>
    <row r="14" spans="1:17" ht="17.25">
      <c r="A14" s="227" t="s">
        <v>334</v>
      </c>
      <c r="B14" s="195">
        <v>1</v>
      </c>
      <c r="C14" s="196" t="s">
        <v>314</v>
      </c>
      <c r="D14" s="197">
        <f t="shared" si="0"/>
        <v>38000</v>
      </c>
      <c r="E14" s="229">
        <v>40000</v>
      </c>
      <c r="F14" s="231">
        <v>38000</v>
      </c>
      <c r="G14" s="233">
        <v>38000</v>
      </c>
      <c r="H14" s="198">
        <v>42000</v>
      </c>
      <c r="I14" s="234">
        <v>50000</v>
      </c>
      <c r="J14" s="199"/>
      <c r="N14" s="200"/>
    </row>
    <row r="15" spans="1:17" ht="17.25">
      <c r="A15" s="202" t="s">
        <v>335</v>
      </c>
      <c r="B15" s="195">
        <v>1</v>
      </c>
      <c r="C15" s="196" t="s">
        <v>314</v>
      </c>
      <c r="D15" s="197">
        <f>MIN(E15:I15)</f>
        <v>18000</v>
      </c>
      <c r="E15" s="230">
        <v>21000</v>
      </c>
      <c r="F15" s="231">
        <v>18000</v>
      </c>
      <c r="G15" s="233">
        <v>18000</v>
      </c>
      <c r="H15" s="198">
        <v>19000</v>
      </c>
      <c r="I15" s="234">
        <v>20000</v>
      </c>
      <c r="J15" s="199"/>
      <c r="N15" s="200"/>
    </row>
    <row r="16" spans="1:17" ht="17.25">
      <c r="A16" s="203" t="s">
        <v>336</v>
      </c>
      <c r="B16" s="204">
        <v>1</v>
      </c>
      <c r="C16" s="205" t="s">
        <v>314</v>
      </c>
      <c r="D16" s="206">
        <f t="shared" si="0"/>
        <v>40000</v>
      </c>
      <c r="E16" s="230">
        <v>40000</v>
      </c>
      <c r="F16" s="232">
        <v>40000</v>
      </c>
      <c r="G16" s="235">
        <v>40000</v>
      </c>
      <c r="H16" s="207">
        <v>40000</v>
      </c>
      <c r="I16" s="236">
        <v>50000</v>
      </c>
      <c r="J16" s="208"/>
      <c r="N16" s="200"/>
    </row>
    <row r="17" spans="1:10" ht="21.6" customHeight="1">
      <c r="A17" s="488" t="s">
        <v>337</v>
      </c>
      <c r="B17" s="489"/>
      <c r="C17" s="489"/>
      <c r="D17" s="489"/>
      <c r="E17" s="489"/>
      <c r="F17" s="489"/>
      <c r="G17" s="489"/>
      <c r="H17" s="489"/>
      <c r="I17" s="489"/>
      <c r="J17" s="490"/>
    </row>
    <row r="18" spans="1:10" ht="21.6" customHeight="1">
      <c r="A18" s="488"/>
      <c r="B18" s="489"/>
      <c r="C18" s="489"/>
      <c r="D18" s="489"/>
      <c r="E18" s="489"/>
      <c r="F18" s="489"/>
      <c r="G18" s="489"/>
      <c r="H18" s="489"/>
      <c r="I18" s="489"/>
      <c r="J18" s="490"/>
    </row>
    <row r="19" spans="1:10" ht="21.6" customHeight="1">
      <c r="A19" s="488"/>
      <c r="B19" s="489"/>
      <c r="C19" s="489"/>
      <c r="D19" s="489"/>
      <c r="E19" s="489"/>
      <c r="F19" s="489"/>
      <c r="G19" s="489"/>
      <c r="H19" s="489"/>
      <c r="I19" s="489"/>
      <c r="J19" s="490"/>
    </row>
    <row r="20" spans="1:10" ht="21.6" customHeight="1">
      <c r="A20" s="491"/>
      <c r="B20" s="492"/>
      <c r="C20" s="492"/>
      <c r="D20" s="492"/>
      <c r="E20" s="492"/>
      <c r="F20" s="492"/>
      <c r="G20" s="492"/>
      <c r="H20" s="492"/>
      <c r="I20" s="492"/>
      <c r="J20" s="493"/>
    </row>
  </sheetData>
  <mergeCells count="7">
    <mergeCell ref="A17:J20"/>
    <mergeCell ref="A1:J1"/>
    <mergeCell ref="A2:A3"/>
    <mergeCell ref="B2:B3"/>
    <mergeCell ref="C2:C3"/>
    <mergeCell ref="D2:I2"/>
    <mergeCell ref="J2:J3"/>
  </mergeCells>
  <phoneticPr fontId="3" type="noConversion"/>
  <pageMargins left="0.7" right="0.7" top="0.75" bottom="0.75" header="0.3" footer="0.3"/>
  <pageSetup paperSize="9" scale="60" orientation="portrait" r:id="rId1"/>
  <colBreaks count="1" manualBreakCount="1">
    <brk id="1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0F172-7B52-4C26-AA47-DF7CFDF860C8}">
  <sheetPr>
    <pageSetUpPr fitToPage="1"/>
  </sheetPr>
  <dimension ref="A1:Q55"/>
  <sheetViews>
    <sheetView showGridLines="0" view="pageBreakPreview" zoomScale="85" zoomScaleNormal="100" zoomScaleSheetLayoutView="85" workbookViewId="0">
      <selection activeCell="J13" sqref="J13"/>
    </sheetView>
  </sheetViews>
  <sheetFormatPr defaultRowHeight="16.5"/>
  <cols>
    <col min="1" max="1" width="14.28515625" style="354" bestFit="1" customWidth="1"/>
    <col min="2" max="4" width="6.7109375" style="354" bestFit="1" customWidth="1"/>
    <col min="5" max="12" width="19" style="354" customWidth="1"/>
    <col min="13" max="13" width="20.28515625" style="354" bestFit="1" customWidth="1"/>
    <col min="14" max="14" width="9.140625" style="354"/>
    <col min="15" max="16384" width="9.140625" style="355"/>
  </cols>
  <sheetData>
    <row r="1" spans="1:17" ht="39.75" customHeight="1">
      <c r="A1" s="494" t="s">
        <v>508</v>
      </c>
      <c r="B1" s="494"/>
      <c r="C1" s="494"/>
      <c r="D1" s="494"/>
      <c r="E1" s="494"/>
      <c r="F1" s="494"/>
      <c r="G1" s="494"/>
      <c r="H1" s="494"/>
      <c r="I1" s="494"/>
      <c r="J1" s="494"/>
      <c r="K1" s="506"/>
      <c r="L1" s="506"/>
      <c r="M1" s="506"/>
    </row>
    <row r="2" spans="1:17" ht="23.1" customHeight="1" thickBot="1">
      <c r="A2" s="497" t="s">
        <v>82</v>
      </c>
      <c r="B2" s="499"/>
      <c r="C2" s="499" t="s">
        <v>303</v>
      </c>
      <c r="D2" s="499" t="s">
        <v>304</v>
      </c>
      <c r="E2" s="507" t="s">
        <v>305</v>
      </c>
      <c r="F2" s="508"/>
      <c r="G2" s="508"/>
      <c r="H2" s="508"/>
      <c r="I2" s="508"/>
      <c r="J2" s="508"/>
      <c r="K2" s="508"/>
      <c r="L2" s="508"/>
      <c r="M2" s="503" t="s">
        <v>306</v>
      </c>
    </row>
    <row r="3" spans="1:17" ht="23.1" customHeight="1">
      <c r="A3" s="498"/>
      <c r="B3" s="500"/>
      <c r="C3" s="500"/>
      <c r="D3" s="501"/>
      <c r="E3" s="356" t="s">
        <v>307</v>
      </c>
      <c r="F3" s="357" t="s">
        <v>309</v>
      </c>
      <c r="G3" s="357" t="s">
        <v>308</v>
      </c>
      <c r="H3" s="357" t="s">
        <v>509</v>
      </c>
      <c r="I3" s="357" t="s">
        <v>310</v>
      </c>
      <c r="J3" s="357" t="s">
        <v>510</v>
      </c>
      <c r="K3" s="358" t="s">
        <v>511</v>
      </c>
      <c r="L3" s="359" t="s">
        <v>512</v>
      </c>
      <c r="M3" s="509"/>
    </row>
    <row r="4" spans="1:17" ht="23.1" customHeight="1">
      <c r="A4" s="498" t="s">
        <v>513</v>
      </c>
      <c r="B4" s="286" t="s">
        <v>514</v>
      </c>
      <c r="C4" s="195">
        <v>1</v>
      </c>
      <c r="D4" s="196" t="s">
        <v>515</v>
      </c>
      <c r="E4" s="360">
        <f t="shared" ref="E4:E22" si="0">MIN(F4:L4)</f>
        <v>19000</v>
      </c>
      <c r="F4" s="361">
        <v>20000</v>
      </c>
      <c r="G4" s="362">
        <v>21000</v>
      </c>
      <c r="H4" s="363">
        <v>20000</v>
      </c>
      <c r="I4" s="364">
        <v>19000</v>
      </c>
      <c r="J4" s="365">
        <v>22000</v>
      </c>
      <c r="K4" s="361">
        <v>21000</v>
      </c>
      <c r="L4" s="366">
        <v>20000</v>
      </c>
      <c r="M4" s="367"/>
      <c r="N4" s="355"/>
      <c r="P4" s="355" t="s">
        <v>318</v>
      </c>
      <c r="Q4" s="355" t="s">
        <v>319</v>
      </c>
    </row>
    <row r="5" spans="1:17" ht="23.1" customHeight="1">
      <c r="A5" s="498"/>
      <c r="B5" s="286" t="s">
        <v>516</v>
      </c>
      <c r="C5" s="195">
        <v>1</v>
      </c>
      <c r="D5" s="196" t="s">
        <v>515</v>
      </c>
      <c r="E5" s="360">
        <f t="shared" si="0"/>
        <v>21000</v>
      </c>
      <c r="F5" s="361">
        <v>22000</v>
      </c>
      <c r="G5" s="362">
        <v>22000</v>
      </c>
      <c r="H5" s="363">
        <v>22000</v>
      </c>
      <c r="I5" s="364">
        <v>21000</v>
      </c>
      <c r="J5" s="365">
        <v>22000</v>
      </c>
      <c r="K5" s="361">
        <v>23000</v>
      </c>
      <c r="L5" s="366">
        <v>23000</v>
      </c>
      <c r="M5" s="367"/>
      <c r="N5" s="355"/>
      <c r="P5" s="355" t="s">
        <v>315</v>
      </c>
      <c r="Q5" s="355" t="s">
        <v>316</v>
      </c>
    </row>
    <row r="6" spans="1:17" ht="23.1" customHeight="1">
      <c r="A6" s="498" t="s">
        <v>517</v>
      </c>
      <c r="B6" s="286" t="s">
        <v>514</v>
      </c>
      <c r="C6" s="195">
        <v>1</v>
      </c>
      <c r="D6" s="196" t="s">
        <v>515</v>
      </c>
      <c r="E6" s="360">
        <f t="shared" si="0"/>
        <v>19000</v>
      </c>
      <c r="F6" s="361">
        <v>20000</v>
      </c>
      <c r="G6" s="362">
        <v>21000</v>
      </c>
      <c r="H6" s="363">
        <v>20000</v>
      </c>
      <c r="I6" s="364">
        <v>19000</v>
      </c>
      <c r="J6" s="365">
        <f>J4</f>
        <v>22000</v>
      </c>
      <c r="K6" s="361">
        <v>21000</v>
      </c>
      <c r="L6" s="366">
        <v>20000</v>
      </c>
      <c r="M6" s="367"/>
      <c r="N6" s="355"/>
      <c r="P6" s="355" t="s">
        <v>518</v>
      </c>
      <c r="Q6" s="355" t="s">
        <v>519</v>
      </c>
    </row>
    <row r="7" spans="1:17" ht="23.1" customHeight="1">
      <c r="A7" s="498"/>
      <c r="B7" s="286" t="s">
        <v>516</v>
      </c>
      <c r="C7" s="195">
        <v>1</v>
      </c>
      <c r="D7" s="196" t="s">
        <v>515</v>
      </c>
      <c r="E7" s="360">
        <f t="shared" si="0"/>
        <v>22000</v>
      </c>
      <c r="F7" s="361">
        <v>24000</v>
      </c>
      <c r="G7" s="362">
        <v>23000</v>
      </c>
      <c r="H7" s="363">
        <v>22000</v>
      </c>
      <c r="I7" s="364">
        <v>23000</v>
      </c>
      <c r="J7" s="365">
        <v>28000</v>
      </c>
      <c r="K7" s="361">
        <v>25000</v>
      </c>
      <c r="L7" s="366">
        <v>24000</v>
      </c>
      <c r="M7" s="367"/>
      <c r="N7" s="355"/>
      <c r="P7" s="355" t="s">
        <v>321</v>
      </c>
      <c r="Q7" s="355" t="s">
        <v>322</v>
      </c>
    </row>
    <row r="8" spans="1:17" ht="23.1" customHeight="1">
      <c r="A8" s="505" t="s">
        <v>520</v>
      </c>
      <c r="B8" s="194" t="s">
        <v>514</v>
      </c>
      <c r="C8" s="195">
        <v>1</v>
      </c>
      <c r="D8" s="196" t="s">
        <v>515</v>
      </c>
      <c r="E8" s="360">
        <f t="shared" si="0"/>
        <v>19000</v>
      </c>
      <c r="F8" s="361">
        <v>20000</v>
      </c>
      <c r="G8" s="362">
        <v>21000</v>
      </c>
      <c r="H8" s="363">
        <v>20000</v>
      </c>
      <c r="I8" s="364">
        <v>19000</v>
      </c>
      <c r="J8" s="365">
        <v>24000</v>
      </c>
      <c r="K8" s="361">
        <v>22000</v>
      </c>
      <c r="L8" s="366">
        <v>20000</v>
      </c>
      <c r="M8" s="510" t="s">
        <v>521</v>
      </c>
      <c r="N8" s="355"/>
      <c r="P8" s="355" t="s">
        <v>522</v>
      </c>
      <c r="Q8" s="355" t="s">
        <v>523</v>
      </c>
    </row>
    <row r="9" spans="1:17" ht="23.1" customHeight="1">
      <c r="A9" s="505"/>
      <c r="B9" s="286" t="s">
        <v>516</v>
      </c>
      <c r="C9" s="195">
        <v>1</v>
      </c>
      <c r="D9" s="196" t="s">
        <v>515</v>
      </c>
      <c r="E9" s="360">
        <f t="shared" si="0"/>
        <v>22000</v>
      </c>
      <c r="F9" s="361">
        <v>24000</v>
      </c>
      <c r="G9" s="362">
        <v>23000</v>
      </c>
      <c r="H9" s="363">
        <v>22000</v>
      </c>
      <c r="I9" s="364">
        <v>23000</v>
      </c>
      <c r="J9" s="365">
        <f>J7</f>
        <v>28000</v>
      </c>
      <c r="K9" s="361">
        <v>25000</v>
      </c>
      <c r="L9" s="366">
        <v>24000</v>
      </c>
      <c r="M9" s="511"/>
      <c r="N9" s="355"/>
      <c r="P9" s="355" t="s">
        <v>524</v>
      </c>
      <c r="Q9" s="355" t="s">
        <v>525</v>
      </c>
    </row>
    <row r="10" spans="1:17" ht="23.1" customHeight="1">
      <c r="A10" s="505"/>
      <c r="B10" s="286" t="s">
        <v>514</v>
      </c>
      <c r="C10" s="195">
        <v>1</v>
      </c>
      <c r="D10" s="196" t="s">
        <v>515</v>
      </c>
      <c r="E10" s="360">
        <f t="shared" si="0"/>
        <v>21000</v>
      </c>
      <c r="F10" s="361">
        <v>21000</v>
      </c>
      <c r="G10" s="362">
        <v>22000</v>
      </c>
      <c r="H10" s="363">
        <v>21000</v>
      </c>
      <c r="I10" s="364">
        <v>21500</v>
      </c>
      <c r="J10" s="365">
        <v>25000</v>
      </c>
      <c r="K10" s="361">
        <v>23000</v>
      </c>
      <c r="L10" s="366">
        <v>22000</v>
      </c>
      <c r="M10" s="367" t="s">
        <v>526</v>
      </c>
      <c r="N10" s="355"/>
      <c r="P10" s="355" t="s">
        <v>324</v>
      </c>
      <c r="Q10" s="355" t="s">
        <v>325</v>
      </c>
    </row>
    <row r="11" spans="1:17" ht="23.1" customHeight="1">
      <c r="A11" s="505" t="s">
        <v>527</v>
      </c>
      <c r="B11" s="194" t="s">
        <v>514</v>
      </c>
      <c r="C11" s="195">
        <v>1</v>
      </c>
      <c r="D11" s="196" t="s">
        <v>515</v>
      </c>
      <c r="E11" s="360">
        <f t="shared" si="0"/>
        <v>90000</v>
      </c>
      <c r="F11" s="361">
        <v>100000</v>
      </c>
      <c r="G11" s="362">
        <v>110000</v>
      </c>
      <c r="H11" s="363">
        <v>100000</v>
      </c>
      <c r="I11" s="364">
        <v>90000</v>
      </c>
      <c r="J11" s="365">
        <v>120000</v>
      </c>
      <c r="K11" s="361">
        <v>110000</v>
      </c>
      <c r="L11" s="366">
        <v>100000</v>
      </c>
      <c r="M11" s="367"/>
      <c r="N11" s="355"/>
    </row>
    <row r="12" spans="1:17" ht="23.1" customHeight="1">
      <c r="A12" s="498"/>
      <c r="B12" s="286" t="s">
        <v>516</v>
      </c>
      <c r="C12" s="195">
        <v>1</v>
      </c>
      <c r="D12" s="196" t="s">
        <v>515</v>
      </c>
      <c r="E12" s="360">
        <f t="shared" si="0"/>
        <v>190000</v>
      </c>
      <c r="F12" s="361">
        <v>200000</v>
      </c>
      <c r="G12" s="362">
        <v>190000</v>
      </c>
      <c r="H12" s="363">
        <v>200000</v>
      </c>
      <c r="I12" s="364">
        <v>190000</v>
      </c>
      <c r="J12" s="365">
        <v>270000</v>
      </c>
      <c r="K12" s="361">
        <v>210000</v>
      </c>
      <c r="L12" s="366">
        <v>190000</v>
      </c>
      <c r="M12" s="367"/>
      <c r="N12" s="355"/>
    </row>
    <row r="13" spans="1:17" ht="23.1" customHeight="1">
      <c r="A13" s="505" t="s">
        <v>528</v>
      </c>
      <c r="B13" s="194" t="s">
        <v>514</v>
      </c>
      <c r="C13" s="195">
        <v>1</v>
      </c>
      <c r="D13" s="196" t="s">
        <v>515</v>
      </c>
      <c r="E13" s="360">
        <f t="shared" si="0"/>
        <v>90000</v>
      </c>
      <c r="F13" s="361">
        <v>100000</v>
      </c>
      <c r="G13" s="362">
        <v>110000</v>
      </c>
      <c r="H13" s="363">
        <v>100000</v>
      </c>
      <c r="I13" s="364">
        <v>90000</v>
      </c>
      <c r="J13" s="365">
        <f>J11</f>
        <v>120000</v>
      </c>
      <c r="K13" s="361">
        <v>100000</v>
      </c>
      <c r="L13" s="366">
        <v>100000</v>
      </c>
      <c r="M13" s="367"/>
      <c r="N13" s="355"/>
    </row>
    <row r="14" spans="1:17" ht="23.1" customHeight="1">
      <c r="A14" s="498"/>
      <c r="B14" s="286" t="s">
        <v>516</v>
      </c>
      <c r="C14" s="195">
        <v>1</v>
      </c>
      <c r="D14" s="196" t="s">
        <v>515</v>
      </c>
      <c r="E14" s="360">
        <f t="shared" si="0"/>
        <v>190000</v>
      </c>
      <c r="F14" s="361">
        <v>200000</v>
      </c>
      <c r="G14" s="362">
        <v>190000</v>
      </c>
      <c r="H14" s="363">
        <v>200000</v>
      </c>
      <c r="I14" s="364">
        <v>190000</v>
      </c>
      <c r="J14" s="365">
        <f>J12</f>
        <v>270000</v>
      </c>
      <c r="K14" s="361">
        <v>200000</v>
      </c>
      <c r="L14" s="366">
        <v>210000</v>
      </c>
      <c r="M14" s="367"/>
      <c r="N14" s="355"/>
    </row>
    <row r="15" spans="1:17" ht="23.1" customHeight="1">
      <c r="A15" s="498" t="s">
        <v>529</v>
      </c>
      <c r="B15" s="194" t="s">
        <v>514</v>
      </c>
      <c r="C15" s="195">
        <v>1</v>
      </c>
      <c r="D15" s="196" t="s">
        <v>515</v>
      </c>
      <c r="E15" s="360">
        <f t="shared" si="0"/>
        <v>90000</v>
      </c>
      <c r="F15" s="361">
        <v>100000</v>
      </c>
      <c r="G15" s="362">
        <v>110000</v>
      </c>
      <c r="H15" s="363">
        <v>100000</v>
      </c>
      <c r="I15" s="364">
        <v>90000</v>
      </c>
      <c r="J15" s="365">
        <f>J11</f>
        <v>120000</v>
      </c>
      <c r="K15" s="361">
        <v>100000</v>
      </c>
      <c r="L15" s="366">
        <v>100000</v>
      </c>
      <c r="M15" s="367"/>
      <c r="N15" s="355"/>
    </row>
    <row r="16" spans="1:17" ht="23.1" customHeight="1">
      <c r="A16" s="498"/>
      <c r="B16" s="286" t="s">
        <v>516</v>
      </c>
      <c r="C16" s="195">
        <v>1</v>
      </c>
      <c r="D16" s="196" t="s">
        <v>515</v>
      </c>
      <c r="E16" s="360">
        <f t="shared" si="0"/>
        <v>190000</v>
      </c>
      <c r="F16" s="361">
        <v>200000</v>
      </c>
      <c r="G16" s="362">
        <v>190000</v>
      </c>
      <c r="H16" s="363">
        <v>200000</v>
      </c>
      <c r="I16" s="364">
        <v>200000</v>
      </c>
      <c r="J16" s="365">
        <f>J14</f>
        <v>270000</v>
      </c>
      <c r="K16" s="361">
        <v>210000</v>
      </c>
      <c r="L16" s="366">
        <v>210000</v>
      </c>
      <c r="M16" s="367"/>
      <c r="N16" s="355"/>
    </row>
    <row r="17" spans="1:14" ht="23.1" customHeight="1">
      <c r="A17" s="498" t="s">
        <v>530</v>
      </c>
      <c r="B17" s="194" t="s">
        <v>514</v>
      </c>
      <c r="C17" s="195">
        <v>1</v>
      </c>
      <c r="D17" s="196" t="s">
        <v>515</v>
      </c>
      <c r="E17" s="360">
        <f t="shared" si="0"/>
        <v>120000</v>
      </c>
      <c r="F17" s="361">
        <v>130000</v>
      </c>
      <c r="G17" s="362"/>
      <c r="H17" s="363">
        <v>130000</v>
      </c>
      <c r="I17" s="364">
        <v>120000</v>
      </c>
      <c r="J17" s="365">
        <v>170000</v>
      </c>
      <c r="K17" s="361">
        <v>150000</v>
      </c>
      <c r="L17" s="366">
        <v>130000</v>
      </c>
      <c r="M17" s="367"/>
      <c r="N17" s="355"/>
    </row>
    <row r="18" spans="1:14" ht="23.1" customHeight="1">
      <c r="A18" s="498"/>
      <c r="B18" s="286" t="s">
        <v>516</v>
      </c>
      <c r="C18" s="195">
        <v>1</v>
      </c>
      <c r="D18" s="196" t="s">
        <v>515</v>
      </c>
      <c r="E18" s="360">
        <f t="shared" si="0"/>
        <v>380000</v>
      </c>
      <c r="F18" s="361">
        <v>430000</v>
      </c>
      <c r="G18" s="362"/>
      <c r="H18" s="363">
        <v>400000</v>
      </c>
      <c r="I18" s="364">
        <v>380000</v>
      </c>
      <c r="J18" s="365">
        <v>380000</v>
      </c>
      <c r="K18" s="361">
        <v>500000</v>
      </c>
      <c r="L18" s="366">
        <v>450000</v>
      </c>
      <c r="M18" s="367"/>
      <c r="N18" s="355"/>
    </row>
    <row r="19" spans="1:14" ht="23.1" customHeight="1">
      <c r="A19" s="498" t="s">
        <v>531</v>
      </c>
      <c r="B19" s="286" t="s">
        <v>514</v>
      </c>
      <c r="C19" s="195">
        <v>1</v>
      </c>
      <c r="D19" s="196" t="s">
        <v>515</v>
      </c>
      <c r="E19" s="360">
        <f t="shared" si="0"/>
        <v>19000</v>
      </c>
      <c r="F19" s="361">
        <v>19000</v>
      </c>
      <c r="G19" s="362">
        <v>21000</v>
      </c>
      <c r="H19" s="363">
        <v>20000</v>
      </c>
      <c r="I19" s="364">
        <v>19000</v>
      </c>
      <c r="J19" s="365">
        <v>25000</v>
      </c>
      <c r="K19" s="361">
        <v>21000</v>
      </c>
      <c r="L19" s="366">
        <v>20000</v>
      </c>
      <c r="M19" s="367"/>
      <c r="N19" s="355"/>
    </row>
    <row r="20" spans="1:14" ht="23.1" customHeight="1">
      <c r="A20" s="498"/>
      <c r="B20" s="286" t="s">
        <v>516</v>
      </c>
      <c r="C20" s="195">
        <v>1</v>
      </c>
      <c r="D20" s="196" t="s">
        <v>515</v>
      </c>
      <c r="E20" s="360">
        <f t="shared" si="0"/>
        <v>29000</v>
      </c>
      <c r="F20" s="361">
        <v>30000</v>
      </c>
      <c r="G20" s="362">
        <v>33000</v>
      </c>
      <c r="H20" s="363">
        <v>31000</v>
      </c>
      <c r="I20" s="368">
        <v>29000</v>
      </c>
      <c r="J20" s="365">
        <v>40000</v>
      </c>
      <c r="K20" s="361">
        <v>33000</v>
      </c>
      <c r="L20" s="366">
        <v>32000</v>
      </c>
      <c r="M20" s="369" t="s">
        <v>532</v>
      </c>
      <c r="N20" s="355"/>
    </row>
    <row r="21" spans="1:14" ht="23.1" customHeight="1">
      <c r="A21" s="498" t="s">
        <v>533</v>
      </c>
      <c r="B21" s="286" t="s">
        <v>514</v>
      </c>
      <c r="C21" s="195">
        <v>1</v>
      </c>
      <c r="D21" s="196" t="s">
        <v>515</v>
      </c>
      <c r="E21" s="360">
        <f t="shared" si="0"/>
        <v>63000</v>
      </c>
      <c r="F21" s="370"/>
      <c r="G21" s="370"/>
      <c r="H21" s="370"/>
      <c r="I21" s="364">
        <v>63000</v>
      </c>
      <c r="J21" s="365">
        <v>150000</v>
      </c>
      <c r="K21" s="370"/>
      <c r="L21" s="370"/>
      <c r="M21" s="371"/>
      <c r="N21" s="355"/>
    </row>
    <row r="22" spans="1:14" ht="23.1" customHeight="1">
      <c r="A22" s="512"/>
      <c r="B22" s="372" t="s">
        <v>516</v>
      </c>
      <c r="C22" s="204">
        <v>1</v>
      </c>
      <c r="D22" s="205" t="s">
        <v>515</v>
      </c>
      <c r="E22" s="360">
        <f t="shared" si="0"/>
        <v>54000</v>
      </c>
      <c r="F22" s="373"/>
      <c r="G22" s="373"/>
      <c r="H22" s="373"/>
      <c r="I22" s="374">
        <v>54000</v>
      </c>
      <c r="J22" s="375">
        <v>85000</v>
      </c>
      <c r="K22" s="373"/>
      <c r="L22" s="373"/>
      <c r="M22" s="376"/>
      <c r="N22" s="355"/>
    </row>
    <row r="23" spans="1:14" ht="17.25" customHeight="1">
      <c r="A23" s="513" t="s">
        <v>534</v>
      </c>
      <c r="B23" s="514"/>
      <c r="C23" s="514"/>
      <c r="D23" s="514"/>
      <c r="E23" s="514"/>
      <c r="F23" s="514"/>
      <c r="G23" s="514"/>
      <c r="H23" s="514"/>
      <c r="I23" s="514"/>
      <c r="J23" s="514"/>
      <c r="K23" s="514"/>
      <c r="L23" s="514"/>
      <c r="M23" s="515"/>
    </row>
    <row r="24" spans="1:14" ht="16.5" customHeight="1">
      <c r="A24" s="513"/>
      <c r="B24" s="514"/>
      <c r="C24" s="514"/>
      <c r="D24" s="514"/>
      <c r="E24" s="514"/>
      <c r="F24" s="514"/>
      <c r="G24" s="514"/>
      <c r="H24" s="514"/>
      <c r="I24" s="514"/>
      <c r="J24" s="514"/>
      <c r="K24" s="514"/>
      <c r="L24" s="514"/>
      <c r="M24" s="515"/>
    </row>
    <row r="25" spans="1:14" ht="16.5" customHeight="1">
      <c r="A25" s="513"/>
      <c r="B25" s="514"/>
      <c r="C25" s="514"/>
      <c r="D25" s="514"/>
      <c r="E25" s="514"/>
      <c r="F25" s="514"/>
      <c r="G25" s="514"/>
      <c r="H25" s="514"/>
      <c r="I25" s="514"/>
      <c r="J25" s="514"/>
      <c r="K25" s="514"/>
      <c r="L25" s="514"/>
      <c r="M25" s="515"/>
    </row>
    <row r="26" spans="1:14" ht="16.5" customHeight="1">
      <c r="A26" s="513"/>
      <c r="B26" s="514"/>
      <c r="C26" s="514"/>
      <c r="D26" s="514"/>
      <c r="E26" s="514"/>
      <c r="F26" s="514"/>
      <c r="G26" s="514"/>
      <c r="H26" s="514"/>
      <c r="I26" s="514"/>
      <c r="J26" s="514"/>
      <c r="K26" s="514"/>
      <c r="L26" s="514"/>
      <c r="M26" s="515"/>
    </row>
    <row r="27" spans="1:14" ht="16.5" customHeight="1">
      <c r="A27" s="516"/>
      <c r="B27" s="517"/>
      <c r="C27" s="517"/>
      <c r="D27" s="517"/>
      <c r="E27" s="517"/>
      <c r="F27" s="517"/>
      <c r="G27" s="517"/>
      <c r="H27" s="517"/>
      <c r="I27" s="517"/>
      <c r="J27" s="517"/>
      <c r="K27" s="517"/>
      <c r="L27" s="517"/>
      <c r="M27" s="518"/>
    </row>
    <row r="28" spans="1:14" ht="16.5" customHeight="1">
      <c r="A28" s="377"/>
      <c r="B28" s="377"/>
      <c r="C28" s="377"/>
      <c r="D28" s="377"/>
      <c r="E28" s="377"/>
      <c r="F28" s="377"/>
      <c r="G28" s="377"/>
      <c r="H28" s="377"/>
      <c r="I28" s="377"/>
      <c r="J28" s="377"/>
      <c r="K28" s="377"/>
      <c r="L28" s="377"/>
      <c r="M28" s="377"/>
    </row>
    <row r="29" spans="1:14" ht="16.5" customHeight="1">
      <c r="A29" s="377"/>
      <c r="B29" s="377"/>
      <c r="C29" s="377"/>
      <c r="D29" s="377"/>
      <c r="E29" s="377"/>
      <c r="F29" s="377"/>
      <c r="G29" s="377"/>
      <c r="H29" s="377"/>
      <c r="I29" s="377"/>
      <c r="J29" s="377"/>
      <c r="K29" s="377"/>
      <c r="L29" s="377"/>
      <c r="M29" s="377"/>
    </row>
    <row r="30" spans="1:14">
      <c r="A30" s="378"/>
      <c r="B30" s="378"/>
      <c r="C30" s="378"/>
      <c r="D30" s="378"/>
      <c r="E30" s="378"/>
      <c r="F30" s="378"/>
      <c r="G30" s="378"/>
      <c r="H30" s="378"/>
      <c r="I30" s="378"/>
      <c r="J30" s="378"/>
      <c r="K30" s="378"/>
      <c r="L30" s="378"/>
      <c r="M30" s="378"/>
    </row>
    <row r="31" spans="1:14">
      <c r="A31" s="378"/>
      <c r="B31" s="378"/>
      <c r="C31" s="378"/>
      <c r="D31" s="378"/>
      <c r="E31" s="378"/>
      <c r="F31" s="378"/>
      <c r="G31" s="378"/>
      <c r="H31" s="378"/>
      <c r="I31" s="378"/>
      <c r="J31" s="378"/>
      <c r="K31" s="378"/>
      <c r="L31" s="378"/>
      <c r="M31" s="378"/>
    </row>
    <row r="32" spans="1:14">
      <c r="A32" s="378"/>
      <c r="B32" s="378"/>
      <c r="C32" s="378"/>
      <c r="D32" s="378"/>
      <c r="E32" s="378"/>
      <c r="F32" s="378"/>
      <c r="G32" s="378"/>
      <c r="H32" s="378"/>
      <c r="I32" s="378"/>
      <c r="J32" s="378"/>
      <c r="K32" s="378"/>
      <c r="L32" s="378"/>
      <c r="M32" s="378"/>
    </row>
    <row r="33" spans="1:13">
      <c r="A33" s="378"/>
      <c r="B33" s="378"/>
      <c r="C33" s="378"/>
      <c r="D33" s="378"/>
      <c r="E33" s="378"/>
      <c r="F33" s="378"/>
      <c r="G33" s="378"/>
      <c r="H33" s="378"/>
      <c r="I33" s="378"/>
      <c r="J33" s="378"/>
      <c r="K33" s="378"/>
      <c r="L33" s="378"/>
      <c r="M33" s="378"/>
    </row>
    <row r="34" spans="1:13">
      <c r="A34" s="378"/>
      <c r="B34" s="378"/>
      <c r="C34" s="378"/>
      <c r="D34" s="378"/>
      <c r="E34" s="378"/>
      <c r="F34" s="378"/>
      <c r="G34" s="378"/>
      <c r="H34" s="378"/>
      <c r="I34" s="378"/>
      <c r="J34" s="378"/>
      <c r="K34" s="378"/>
      <c r="L34" s="378"/>
      <c r="M34" s="378"/>
    </row>
    <row r="35" spans="1:13">
      <c r="A35" s="378"/>
      <c r="B35" s="378"/>
      <c r="C35" s="378"/>
      <c r="D35" s="378"/>
      <c r="E35" s="378"/>
      <c r="F35" s="378"/>
      <c r="G35" s="378"/>
      <c r="H35" s="378"/>
      <c r="I35" s="378"/>
      <c r="J35" s="378"/>
      <c r="K35" s="378"/>
      <c r="L35" s="378"/>
      <c r="M35" s="378"/>
    </row>
    <row r="36" spans="1:13">
      <c r="A36" s="378"/>
      <c r="B36" s="378"/>
      <c r="C36" s="378"/>
      <c r="D36" s="378"/>
      <c r="E36" s="378"/>
      <c r="F36" s="378"/>
      <c r="G36" s="378"/>
      <c r="H36" s="378"/>
      <c r="I36" s="378"/>
      <c r="J36" s="378"/>
      <c r="K36" s="378"/>
      <c r="L36" s="378"/>
      <c r="M36" s="378"/>
    </row>
    <row r="37" spans="1:13">
      <c r="A37" s="378"/>
      <c r="B37" s="378"/>
      <c r="C37" s="378"/>
      <c r="D37" s="378"/>
      <c r="E37" s="378"/>
      <c r="F37" s="378"/>
      <c r="G37" s="378"/>
      <c r="H37" s="378"/>
      <c r="I37" s="378"/>
      <c r="J37" s="378"/>
      <c r="K37" s="378"/>
      <c r="L37" s="378"/>
      <c r="M37" s="378"/>
    </row>
    <row r="38" spans="1:13">
      <c r="A38" s="378"/>
      <c r="B38" s="378"/>
      <c r="C38" s="378"/>
      <c r="D38" s="378"/>
      <c r="E38" s="378"/>
      <c r="F38" s="378"/>
      <c r="G38" s="378"/>
      <c r="H38" s="378"/>
      <c r="I38" s="378"/>
      <c r="J38" s="378"/>
      <c r="K38" s="378"/>
      <c r="L38" s="378"/>
      <c r="M38" s="378"/>
    </row>
    <row r="39" spans="1:13">
      <c r="A39" s="378"/>
      <c r="B39" s="378"/>
      <c r="C39" s="378"/>
      <c r="D39" s="378"/>
      <c r="E39" s="378"/>
      <c r="F39" s="378"/>
      <c r="G39" s="378"/>
      <c r="H39" s="378"/>
      <c r="I39" s="378"/>
      <c r="J39" s="378"/>
      <c r="K39" s="378"/>
      <c r="L39" s="378"/>
      <c r="M39" s="378"/>
    </row>
    <row r="40" spans="1:13">
      <c r="A40" s="378"/>
      <c r="B40" s="378"/>
      <c r="C40" s="378"/>
      <c r="D40" s="378"/>
      <c r="E40" s="378"/>
      <c r="F40" s="378"/>
      <c r="G40" s="378"/>
      <c r="H40" s="378"/>
      <c r="I40" s="378"/>
      <c r="J40" s="378"/>
      <c r="K40" s="378"/>
      <c r="L40" s="378"/>
      <c r="M40" s="378"/>
    </row>
    <row r="41" spans="1:13">
      <c r="A41" s="378"/>
      <c r="B41" s="378"/>
      <c r="C41" s="378"/>
      <c r="D41" s="378"/>
      <c r="E41" s="378"/>
      <c r="F41" s="378"/>
      <c r="G41" s="378"/>
      <c r="H41" s="378"/>
      <c r="I41" s="378"/>
      <c r="J41" s="378"/>
      <c r="K41" s="378"/>
      <c r="L41" s="378"/>
      <c r="M41" s="378"/>
    </row>
    <row r="42" spans="1:13">
      <c r="A42" s="378"/>
      <c r="B42" s="378"/>
      <c r="C42" s="378"/>
      <c r="D42" s="378"/>
      <c r="E42" s="378"/>
      <c r="F42" s="378"/>
      <c r="G42" s="378"/>
      <c r="H42" s="378"/>
      <c r="I42" s="378"/>
      <c r="J42" s="378"/>
      <c r="K42" s="378"/>
      <c r="L42" s="378"/>
      <c r="M42" s="378"/>
    </row>
    <row r="43" spans="1:13">
      <c r="A43" s="378"/>
      <c r="B43" s="378"/>
      <c r="C43" s="378"/>
      <c r="D43" s="378"/>
      <c r="E43" s="378"/>
      <c r="F43" s="378"/>
      <c r="G43" s="378"/>
      <c r="H43" s="378"/>
      <c r="I43" s="378"/>
      <c r="J43" s="378"/>
      <c r="K43" s="378"/>
      <c r="L43" s="378"/>
      <c r="M43" s="378"/>
    </row>
    <row r="44" spans="1:13">
      <c r="A44" s="378"/>
      <c r="B44" s="378"/>
      <c r="C44" s="378"/>
      <c r="D44" s="378"/>
      <c r="E44" s="378"/>
      <c r="F44" s="378"/>
      <c r="G44" s="378"/>
      <c r="H44" s="378"/>
      <c r="I44" s="378"/>
      <c r="J44" s="378"/>
      <c r="K44" s="378"/>
      <c r="L44" s="378"/>
      <c r="M44" s="378"/>
    </row>
    <row r="45" spans="1:13">
      <c r="A45" s="378"/>
      <c r="B45" s="378"/>
      <c r="C45" s="378"/>
      <c r="D45" s="378"/>
      <c r="E45" s="378"/>
      <c r="F45" s="378"/>
      <c r="G45" s="378"/>
      <c r="H45" s="378"/>
      <c r="I45" s="378"/>
      <c r="J45" s="378"/>
      <c r="K45" s="378"/>
      <c r="L45" s="378"/>
      <c r="M45" s="378"/>
    </row>
    <row r="46" spans="1:13">
      <c r="A46" s="378"/>
      <c r="B46" s="378"/>
      <c r="C46" s="378"/>
      <c r="D46" s="378"/>
      <c r="E46" s="378"/>
      <c r="F46" s="378"/>
      <c r="G46" s="378"/>
      <c r="H46" s="378"/>
      <c r="I46" s="378"/>
      <c r="J46" s="378"/>
      <c r="K46" s="378"/>
      <c r="L46" s="378"/>
      <c r="M46" s="378"/>
    </row>
    <row r="47" spans="1:13">
      <c r="A47" s="378"/>
      <c r="B47" s="378"/>
      <c r="C47" s="378"/>
      <c r="D47" s="378"/>
      <c r="E47" s="378"/>
      <c r="F47" s="378"/>
      <c r="G47" s="378"/>
      <c r="H47" s="378"/>
      <c r="I47" s="378"/>
      <c r="J47" s="378"/>
      <c r="K47" s="378"/>
      <c r="L47" s="378"/>
      <c r="M47" s="378"/>
    </row>
    <row r="48" spans="1:13">
      <c r="A48" s="378"/>
      <c r="B48" s="378"/>
      <c r="C48" s="378"/>
      <c r="D48" s="378"/>
      <c r="E48" s="378"/>
      <c r="F48" s="378"/>
      <c r="G48" s="378"/>
      <c r="H48" s="378"/>
      <c r="I48" s="378"/>
      <c r="J48" s="378"/>
      <c r="K48" s="378"/>
      <c r="L48" s="378"/>
      <c r="M48" s="378"/>
    </row>
    <row r="49" spans="1:13">
      <c r="A49" s="378"/>
      <c r="B49" s="378"/>
      <c r="C49" s="378"/>
      <c r="D49" s="378"/>
      <c r="E49" s="378"/>
      <c r="F49" s="378"/>
      <c r="G49" s="378"/>
      <c r="H49" s="378"/>
      <c r="I49" s="378"/>
      <c r="J49" s="378"/>
      <c r="K49" s="378"/>
      <c r="L49" s="378"/>
      <c r="M49" s="378"/>
    </row>
    <row r="50" spans="1:13">
      <c r="A50" s="378"/>
      <c r="B50" s="378"/>
      <c r="C50" s="378"/>
      <c r="D50" s="378"/>
      <c r="E50" s="378"/>
      <c r="F50" s="378"/>
      <c r="G50" s="378"/>
      <c r="H50" s="378"/>
      <c r="I50" s="378"/>
      <c r="J50" s="378"/>
      <c r="K50" s="378"/>
      <c r="L50" s="378"/>
      <c r="M50" s="378"/>
    </row>
    <row r="51" spans="1:13">
      <c r="A51" s="378"/>
      <c r="B51" s="378"/>
      <c r="C51" s="378"/>
      <c r="D51" s="378"/>
      <c r="E51" s="378"/>
      <c r="F51" s="378"/>
      <c r="G51" s="378"/>
      <c r="H51" s="378"/>
      <c r="I51" s="378"/>
      <c r="J51" s="378"/>
      <c r="K51" s="378"/>
      <c r="L51" s="378"/>
      <c r="M51" s="378"/>
    </row>
    <row r="52" spans="1:13">
      <c r="A52" s="378"/>
      <c r="B52" s="378"/>
      <c r="C52" s="378"/>
      <c r="D52" s="378"/>
      <c r="E52" s="378"/>
      <c r="F52" s="378"/>
      <c r="G52" s="378"/>
      <c r="H52" s="378"/>
      <c r="I52" s="378"/>
      <c r="J52" s="378"/>
      <c r="K52" s="378"/>
      <c r="L52" s="378"/>
      <c r="M52" s="378"/>
    </row>
    <row r="53" spans="1:13">
      <c r="A53" s="378"/>
      <c r="B53" s="378"/>
      <c r="C53" s="378"/>
      <c r="D53" s="378"/>
      <c r="E53" s="378"/>
      <c r="F53" s="378"/>
      <c r="G53" s="378"/>
      <c r="H53" s="378"/>
      <c r="I53" s="378"/>
      <c r="J53" s="378"/>
      <c r="K53" s="378"/>
      <c r="L53" s="378"/>
      <c r="M53" s="378"/>
    </row>
    <row r="54" spans="1:13">
      <c r="A54" s="378"/>
      <c r="B54" s="378"/>
      <c r="C54" s="378"/>
      <c r="D54" s="378"/>
      <c r="E54" s="378"/>
      <c r="F54" s="378"/>
      <c r="G54" s="378"/>
      <c r="H54" s="378"/>
      <c r="I54" s="378"/>
      <c r="J54" s="378"/>
      <c r="K54" s="378"/>
      <c r="L54" s="378"/>
      <c r="M54" s="378"/>
    </row>
    <row r="55" spans="1:13">
      <c r="A55" s="378"/>
      <c r="B55" s="378"/>
      <c r="C55" s="378"/>
      <c r="D55" s="378"/>
      <c r="E55" s="378"/>
      <c r="F55" s="378"/>
      <c r="G55" s="378"/>
      <c r="H55" s="378"/>
      <c r="I55" s="378"/>
      <c r="J55" s="378"/>
      <c r="K55" s="378"/>
      <c r="L55" s="378"/>
      <c r="M55" s="378"/>
    </row>
  </sheetData>
  <mergeCells count="17">
    <mergeCell ref="A15:A16"/>
    <mergeCell ref="A17:A18"/>
    <mergeCell ref="A19:A20"/>
    <mergeCell ref="A21:A22"/>
    <mergeCell ref="A23:M27"/>
    <mergeCell ref="A13:A14"/>
    <mergeCell ref="A1:M1"/>
    <mergeCell ref="A2:B3"/>
    <mergeCell ref="C2:C3"/>
    <mergeCell ref="D2:D3"/>
    <mergeCell ref="E2:L2"/>
    <mergeCell ref="M2:M3"/>
    <mergeCell ref="A4:A5"/>
    <mergeCell ref="A6:A7"/>
    <mergeCell ref="A8:A10"/>
    <mergeCell ref="M8:M9"/>
    <mergeCell ref="A11:A12"/>
  </mergeCells>
  <phoneticPr fontId="3" type="noConversion"/>
  <printOptions horizontalCentered="1"/>
  <pageMargins left="0.39370078740157483" right="0.39370078740157483" top="0.74803149606299213" bottom="0.74803149606299213" header="0.31496062992125984" footer="0.31496062992125984"/>
  <pageSetup paperSize="9" scale="75" fitToHeight="0"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CE6F0-5B01-48F7-82E9-E5DD63D960F0}">
  <dimension ref="A1:J42"/>
  <sheetViews>
    <sheetView view="pageBreakPreview" topLeftCell="A31" zoomScaleNormal="100" zoomScaleSheetLayoutView="100" workbookViewId="0">
      <selection activeCell="G51" sqref="G51"/>
    </sheetView>
  </sheetViews>
  <sheetFormatPr defaultRowHeight="13.5"/>
  <cols>
    <col min="1" max="1" width="9.140625" style="253"/>
    <col min="2" max="2" width="28.7109375" style="253" bestFit="1" customWidth="1"/>
    <col min="3" max="9" width="18.7109375" style="253" customWidth="1"/>
    <col min="10" max="10" width="38.5703125" style="253" customWidth="1"/>
    <col min="11" max="16384" width="9.140625" style="253"/>
  </cols>
  <sheetData>
    <row r="1" spans="1:10" ht="26.25" customHeight="1">
      <c r="A1" s="519" t="s">
        <v>434</v>
      </c>
      <c r="B1" s="519"/>
      <c r="C1" s="519"/>
      <c r="D1" s="519"/>
      <c r="E1" s="519"/>
      <c r="F1" s="519"/>
      <c r="G1" s="519"/>
      <c r="H1" s="519"/>
      <c r="I1" s="519"/>
      <c r="J1" s="519"/>
    </row>
    <row r="2" spans="1:10" ht="39.950000000000003" customHeight="1">
      <c r="A2" s="254"/>
      <c r="B2" s="254"/>
      <c r="C2" s="255"/>
      <c r="D2" s="256"/>
      <c r="E2" s="255"/>
      <c r="F2" s="257"/>
      <c r="G2" s="255"/>
      <c r="H2" s="255"/>
      <c r="I2" s="255"/>
      <c r="J2" s="254"/>
    </row>
    <row r="3" spans="1:10" ht="39.950000000000003" customHeight="1"/>
    <row r="4" spans="1:10" ht="39.950000000000003" customHeight="1"/>
    <row r="5" spans="1:10" ht="39.950000000000003" customHeight="1"/>
    <row r="6" spans="1:10" ht="39.950000000000003" customHeight="1"/>
    <row r="7" spans="1:10" ht="39.950000000000003" customHeight="1"/>
    <row r="8" spans="1:10" ht="39.950000000000003" customHeight="1"/>
    <row r="9" spans="1:10" ht="39.950000000000003" customHeight="1"/>
    <row r="10" spans="1:10" ht="39.75" customHeight="1"/>
    <row r="11" spans="1:10" ht="38.25" customHeight="1">
      <c r="A11" s="258" t="s">
        <v>403</v>
      </c>
      <c r="B11" s="258" t="s">
        <v>435</v>
      </c>
      <c r="C11" s="292" t="s">
        <v>240</v>
      </c>
      <c r="D11" s="292" t="s">
        <v>555</v>
      </c>
      <c r="E11" s="292" t="s">
        <v>556</v>
      </c>
      <c r="F11" s="292" t="s">
        <v>557</v>
      </c>
      <c r="G11" s="292" t="s">
        <v>558</v>
      </c>
      <c r="H11" s="292"/>
      <c r="I11" s="292"/>
      <c r="J11" s="258" t="s">
        <v>412</v>
      </c>
    </row>
    <row r="12" spans="1:10" ht="22.5" customHeight="1">
      <c r="A12" s="262">
        <v>1</v>
      </c>
      <c r="B12" s="380" t="s">
        <v>437</v>
      </c>
      <c r="C12" s="263">
        <f>SUM(D12:G12)</f>
        <v>34</v>
      </c>
      <c r="D12" s="264"/>
      <c r="E12" s="263">
        <v>24</v>
      </c>
      <c r="F12" s="381">
        <v>10</v>
      </c>
      <c r="G12" s="263"/>
      <c r="H12" s="263"/>
      <c r="I12" s="263"/>
      <c r="J12" s="266"/>
    </row>
    <row r="13" spans="1:10" ht="22.5" customHeight="1">
      <c r="A13" s="262">
        <v>2</v>
      </c>
      <c r="B13" s="380" t="s">
        <v>438</v>
      </c>
      <c r="C13" s="263">
        <f t="shared" ref="C13:C17" si="0">SUM(D13:G13)</f>
        <v>35</v>
      </c>
      <c r="D13" s="264"/>
      <c r="E13" s="263">
        <v>14</v>
      </c>
      <c r="F13" s="381">
        <v>21</v>
      </c>
      <c r="G13" s="263"/>
      <c r="H13" s="263"/>
      <c r="I13" s="263"/>
      <c r="J13" s="262" t="s">
        <v>568</v>
      </c>
    </row>
    <row r="14" spans="1:10" ht="22.5" customHeight="1">
      <c r="A14" s="262">
        <v>3</v>
      </c>
      <c r="B14" s="380" t="s">
        <v>439</v>
      </c>
      <c r="C14" s="263">
        <f t="shared" si="0"/>
        <v>57</v>
      </c>
      <c r="D14" s="264"/>
      <c r="E14" s="263">
        <v>44</v>
      </c>
      <c r="F14" s="381">
        <v>10</v>
      </c>
      <c r="G14" s="263">
        <v>3</v>
      </c>
      <c r="H14" s="263"/>
      <c r="I14" s="263"/>
      <c r="J14" s="266"/>
    </row>
    <row r="15" spans="1:10" ht="22.5" customHeight="1">
      <c r="A15" s="262">
        <v>4</v>
      </c>
      <c r="B15" s="380" t="s">
        <v>440</v>
      </c>
      <c r="C15" s="263">
        <f t="shared" si="0"/>
        <v>26</v>
      </c>
      <c r="D15" s="264"/>
      <c r="E15" s="263"/>
      <c r="F15" s="381">
        <v>21</v>
      </c>
      <c r="G15" s="263">
        <v>5</v>
      </c>
      <c r="H15" s="263"/>
      <c r="I15" s="263"/>
      <c r="J15" s="266"/>
    </row>
    <row r="16" spans="1:10" ht="22.5" customHeight="1">
      <c r="A16" s="262">
        <v>7</v>
      </c>
      <c r="B16" s="262" t="s">
        <v>546</v>
      </c>
      <c r="C16" s="263">
        <f t="shared" si="0"/>
        <v>13</v>
      </c>
      <c r="D16" s="264"/>
      <c r="E16" s="263"/>
      <c r="F16" s="381">
        <v>9</v>
      </c>
      <c r="G16" s="263">
        <v>4</v>
      </c>
      <c r="H16" s="263"/>
      <c r="I16" s="263"/>
      <c r="J16" s="266"/>
    </row>
    <row r="17" spans="1:10" ht="22.5" customHeight="1">
      <c r="A17" s="262">
        <v>9</v>
      </c>
      <c r="B17" s="262" t="s">
        <v>584</v>
      </c>
      <c r="C17" s="263">
        <f t="shared" si="0"/>
        <v>1</v>
      </c>
      <c r="D17" s="264"/>
      <c r="E17" s="263"/>
      <c r="F17" s="381"/>
      <c r="G17" s="263">
        <v>1</v>
      </c>
      <c r="H17" s="263"/>
      <c r="I17" s="263"/>
      <c r="J17" s="266"/>
    </row>
    <row r="18" spans="1:10" ht="22.5" customHeight="1" thickBot="1">
      <c r="A18" s="268"/>
      <c r="B18" s="268" t="s">
        <v>414</v>
      </c>
      <c r="C18" s="269">
        <f>SUM(C12:C17)</f>
        <v>166</v>
      </c>
      <c r="D18" s="269">
        <f>SUM(D12:D17)</f>
        <v>0</v>
      </c>
      <c r="E18" s="269">
        <f>SUM(E12:E17)</f>
        <v>82</v>
      </c>
      <c r="F18" s="269">
        <f>SUM(F12:F17)</f>
        <v>71</v>
      </c>
      <c r="G18" s="269">
        <f>SUM(G12:G17)</f>
        <v>13</v>
      </c>
      <c r="H18" s="269">
        <f>SUM(H12:H15)</f>
        <v>0</v>
      </c>
      <c r="I18" s="269">
        <f>SUM(I12:I15)</f>
        <v>0</v>
      </c>
      <c r="J18" s="272"/>
    </row>
    <row r="19" spans="1:10" ht="22.5" customHeight="1" thickTop="1">
      <c r="A19" s="273"/>
      <c r="B19" s="274" t="s">
        <v>567</v>
      </c>
      <c r="C19" s="390">
        <f>E19+F19+G19</f>
        <v>9</v>
      </c>
      <c r="D19" s="275"/>
      <c r="E19" s="276">
        <f>ROUND(E18/21,0)</f>
        <v>4</v>
      </c>
      <c r="F19" s="276">
        <f>ROUND(F18/16,0)</f>
        <v>4</v>
      </c>
      <c r="G19" s="276">
        <f>ROUND(G18/11,0)</f>
        <v>1</v>
      </c>
      <c r="H19" s="278"/>
      <c r="I19" s="279"/>
      <c r="J19" s="280"/>
    </row>
    <row r="20" spans="1:10" ht="22.5" customHeight="1" thickBot="1">
      <c r="A20" s="268"/>
      <c r="B20" s="268" t="s">
        <v>414</v>
      </c>
      <c r="C20" s="269">
        <f>C19</f>
        <v>9</v>
      </c>
      <c r="D20" s="269">
        <f>D19</f>
        <v>0</v>
      </c>
      <c r="E20" s="269">
        <f>E19</f>
        <v>4</v>
      </c>
      <c r="F20" s="269">
        <f>F19</f>
        <v>4</v>
      </c>
      <c r="G20" s="269">
        <f>G19</f>
        <v>1</v>
      </c>
      <c r="H20" s="269">
        <f>SUM(H14:H16)</f>
        <v>0</v>
      </c>
      <c r="I20" s="269">
        <f>SUM(I14:I16)</f>
        <v>0</v>
      </c>
      <c r="J20" s="272"/>
    </row>
    <row r="21" spans="1:10" ht="22.5" customHeight="1" thickTop="1" thickBot="1">
      <c r="A21" s="273"/>
      <c r="B21" s="274" t="s">
        <v>535</v>
      </c>
      <c r="C21" s="263">
        <f t="shared" ref="C21:C22" si="1">SUM(D21:G21)</f>
        <v>11</v>
      </c>
      <c r="D21" s="275"/>
      <c r="E21" s="276">
        <f>ROUND('폐기수목 산출근거'!AJ23/1000,0)</f>
        <v>2</v>
      </c>
      <c r="F21" s="276">
        <f>ROUND('폐기수목 산출근거'!AJ27/1000,0)</f>
        <v>6</v>
      </c>
      <c r="G21" s="278">
        <f>ROUND('폐기수목 산출근거'!AJ43/1000,0)</f>
        <v>3</v>
      </c>
      <c r="H21" s="278"/>
      <c r="I21" s="279"/>
      <c r="J21" s="280"/>
    </row>
    <row r="22" spans="1:10" ht="22.5" customHeight="1" thickTop="1">
      <c r="A22" s="281"/>
      <c r="B22" s="262" t="s">
        <v>536</v>
      </c>
      <c r="C22" s="263">
        <f t="shared" si="1"/>
        <v>11</v>
      </c>
      <c r="D22" s="266"/>
      <c r="E22" s="276">
        <f t="shared" ref="E22:G22" si="2">E21</f>
        <v>2</v>
      </c>
      <c r="F22" s="276">
        <f t="shared" si="2"/>
        <v>6</v>
      </c>
      <c r="G22" s="282">
        <f t="shared" si="2"/>
        <v>3</v>
      </c>
      <c r="H22" s="282"/>
      <c r="I22" s="283"/>
      <c r="J22" s="284"/>
    </row>
    <row r="23" spans="1:10" ht="22.5" customHeight="1">
      <c r="A23" s="268"/>
      <c r="B23" s="268" t="s">
        <v>414</v>
      </c>
      <c r="C23" s="269">
        <f>C21+C22</f>
        <v>22</v>
      </c>
      <c r="D23" s="269">
        <f>D22</f>
        <v>0</v>
      </c>
      <c r="E23" s="269">
        <f>E21+E22</f>
        <v>4</v>
      </c>
      <c r="F23" s="269">
        <f>F21+F22</f>
        <v>12</v>
      </c>
      <c r="G23" s="269">
        <f>G21+G22</f>
        <v>6</v>
      </c>
      <c r="H23" s="269">
        <f>SUM(H16:H18)</f>
        <v>0</v>
      </c>
      <c r="I23" s="269"/>
      <c r="J23" s="272"/>
    </row>
    <row r="24" spans="1:10" ht="26.25" customHeight="1">
      <c r="A24" s="519" t="s">
        <v>431</v>
      </c>
      <c r="B24" s="519"/>
      <c r="C24" s="519"/>
      <c r="D24" s="519"/>
      <c r="E24" s="519"/>
      <c r="F24" s="519"/>
      <c r="G24" s="519"/>
      <c r="H24" s="519"/>
      <c r="I24" s="519"/>
      <c r="J24" s="519"/>
    </row>
    <row r="25" spans="1:10" ht="39.950000000000003" customHeight="1">
      <c r="A25" s="254"/>
      <c r="B25" s="254"/>
      <c r="C25" s="255"/>
      <c r="D25" s="256"/>
      <c r="E25" s="255"/>
      <c r="F25" s="257"/>
      <c r="G25" s="255"/>
      <c r="H25" s="255"/>
      <c r="I25" s="255"/>
      <c r="J25" s="254"/>
    </row>
    <row r="26" spans="1:10" ht="39.950000000000003" customHeight="1"/>
    <row r="27" spans="1:10" ht="39.950000000000003" customHeight="1"/>
    <row r="28" spans="1:10" ht="39.950000000000003" customHeight="1"/>
    <row r="29" spans="1:10" ht="39.950000000000003" customHeight="1"/>
    <row r="30" spans="1:10" ht="39.950000000000003" customHeight="1"/>
    <row r="31" spans="1:10" ht="39.950000000000003" customHeight="1"/>
    <row r="32" spans="1:10" ht="39.950000000000003" customHeight="1"/>
    <row r="33" spans="1:10" ht="39.950000000000003" customHeight="1"/>
    <row r="34" spans="1:10" ht="15.75">
      <c r="A34" s="258" t="s">
        <v>403</v>
      </c>
      <c r="B34" s="258" t="s">
        <v>404</v>
      </c>
      <c r="C34" s="259" t="s">
        <v>405</v>
      </c>
      <c r="D34" s="260" t="s">
        <v>406</v>
      </c>
      <c r="E34" s="259" t="s">
        <v>407</v>
      </c>
      <c r="F34" s="261" t="s">
        <v>408</v>
      </c>
      <c r="G34" s="259" t="s">
        <v>409</v>
      </c>
      <c r="H34" s="259" t="s">
        <v>410</v>
      </c>
      <c r="I34" s="259" t="s">
        <v>411</v>
      </c>
      <c r="J34" s="258" t="s">
        <v>412</v>
      </c>
    </row>
    <row r="35" spans="1:10" ht="42" customHeight="1">
      <c r="A35" s="262">
        <v>1</v>
      </c>
      <c r="B35" s="262" t="s">
        <v>443</v>
      </c>
      <c r="C35" s="263">
        <f>(200+3400+8100)*2</f>
        <v>23400</v>
      </c>
      <c r="D35" s="264">
        <v>0.3</v>
      </c>
      <c r="E35" s="263">
        <f t="shared" ref="E35:E38" si="3">C35*D35</f>
        <v>7020</v>
      </c>
      <c r="F35" s="265">
        <v>0.4</v>
      </c>
      <c r="G35" s="263">
        <f t="shared" ref="G35:G38" si="4">E35*F35</f>
        <v>2808</v>
      </c>
      <c r="H35" s="267">
        <v>1</v>
      </c>
      <c r="I35" s="263">
        <f t="shared" ref="I35" si="5">G35</f>
        <v>2808</v>
      </c>
      <c r="J35" s="285" t="s">
        <v>442</v>
      </c>
    </row>
    <row r="36" spans="1:10" ht="22.5" customHeight="1">
      <c r="A36" s="262">
        <v>2</v>
      </c>
      <c r="B36" s="262" t="s">
        <v>419</v>
      </c>
      <c r="C36" s="263">
        <f>1900*2</f>
        <v>3800</v>
      </c>
      <c r="D36" s="264">
        <v>0.3</v>
      </c>
      <c r="E36" s="263">
        <f t="shared" si="3"/>
        <v>1140</v>
      </c>
      <c r="F36" s="265">
        <v>0.4</v>
      </c>
      <c r="G36" s="263">
        <f t="shared" si="4"/>
        <v>456</v>
      </c>
      <c r="H36" s="263">
        <v>1</v>
      </c>
      <c r="I36" s="263">
        <f t="shared" ref="I36:I38" si="6">G36*H36</f>
        <v>456</v>
      </c>
      <c r="J36" s="266" t="s">
        <v>413</v>
      </c>
    </row>
    <row r="37" spans="1:10" ht="22.5" customHeight="1">
      <c r="A37" s="262">
        <v>3</v>
      </c>
      <c r="B37" s="262" t="s">
        <v>420</v>
      </c>
      <c r="C37" s="263">
        <f>1300*2</f>
        <v>2600</v>
      </c>
      <c r="D37" s="264">
        <v>0.3</v>
      </c>
      <c r="E37" s="263">
        <f t="shared" si="3"/>
        <v>780</v>
      </c>
      <c r="F37" s="265">
        <v>0.4</v>
      </c>
      <c r="G37" s="263">
        <f t="shared" si="4"/>
        <v>312</v>
      </c>
      <c r="H37" s="263">
        <v>1</v>
      </c>
      <c r="I37" s="263">
        <f t="shared" si="6"/>
        <v>312</v>
      </c>
      <c r="J37" s="266" t="s">
        <v>444</v>
      </c>
    </row>
    <row r="38" spans="1:10" ht="22.5" customHeight="1">
      <c r="A38" s="262">
        <v>4</v>
      </c>
      <c r="B38" s="262" t="s">
        <v>433</v>
      </c>
      <c r="C38" s="263">
        <f>5220*2</f>
        <v>10440</v>
      </c>
      <c r="D38" s="264">
        <v>0.3</v>
      </c>
      <c r="E38" s="263">
        <f t="shared" si="3"/>
        <v>3132</v>
      </c>
      <c r="F38" s="265">
        <v>0.4</v>
      </c>
      <c r="G38" s="263">
        <f t="shared" si="4"/>
        <v>1252.8000000000002</v>
      </c>
      <c r="H38" s="263">
        <v>1</v>
      </c>
      <c r="I38" s="263">
        <f t="shared" si="6"/>
        <v>1252.8000000000002</v>
      </c>
      <c r="J38" s="266" t="s">
        <v>432</v>
      </c>
    </row>
    <row r="39" spans="1:10" ht="22.5" customHeight="1" thickBot="1">
      <c r="A39" s="268"/>
      <c r="B39" s="268" t="s">
        <v>441</v>
      </c>
      <c r="C39" s="269">
        <f>SUM(C35:C38)</f>
        <v>40240</v>
      </c>
      <c r="D39" s="270"/>
      <c r="E39" s="269">
        <f>SUM(E35:E38)</f>
        <v>12072</v>
      </c>
      <c r="F39" s="271"/>
      <c r="G39" s="269">
        <f>SUM(G35:G38)</f>
        <v>4828.8</v>
      </c>
      <c r="H39" s="269"/>
      <c r="I39" s="269">
        <f>SUM(I35:I38)</f>
        <v>4828.8</v>
      </c>
      <c r="J39" s="272"/>
    </row>
    <row r="40" spans="1:10" ht="22.5" customHeight="1" thickTop="1" thickBot="1">
      <c r="A40" s="273"/>
      <c r="B40" s="274" t="s">
        <v>535</v>
      </c>
      <c r="C40" s="391">
        <f>I40</f>
        <v>9.6576000000000004</v>
      </c>
      <c r="D40" s="275"/>
      <c r="E40" s="276">
        <f>I39*'수량산출-폐기물량'!AP3/1000</f>
        <v>12.071999999999999</v>
      </c>
      <c r="F40" s="277">
        <v>0.8</v>
      </c>
      <c r="G40" s="278"/>
      <c r="H40" s="278"/>
      <c r="I40" s="279">
        <f>E40*F40</f>
        <v>9.6576000000000004</v>
      </c>
      <c r="J40" s="280"/>
    </row>
    <row r="41" spans="1:10" ht="22.5" customHeight="1" thickTop="1">
      <c r="A41" s="281"/>
      <c r="B41" s="262" t="s">
        <v>536</v>
      </c>
      <c r="C41" s="392">
        <f>I41</f>
        <v>9.6576000000000004</v>
      </c>
      <c r="D41" s="266"/>
      <c r="E41" s="276">
        <f>E40</f>
        <v>12.071999999999999</v>
      </c>
      <c r="F41" s="265">
        <v>0.8</v>
      </c>
      <c r="G41" s="282"/>
      <c r="H41" s="282"/>
      <c r="I41" s="283">
        <f>E41*F41</f>
        <v>9.6576000000000004</v>
      </c>
      <c r="J41" s="284"/>
    </row>
    <row r="42" spans="1:10" ht="22.5" customHeight="1">
      <c r="A42" s="268"/>
      <c r="B42" s="268" t="s">
        <v>441</v>
      </c>
      <c r="C42" s="269">
        <f>C40+C41</f>
        <v>19.315200000000001</v>
      </c>
      <c r="D42" s="270"/>
      <c r="E42" s="269">
        <f>E40+E41</f>
        <v>24.143999999999998</v>
      </c>
      <c r="F42" s="271"/>
      <c r="G42" s="269"/>
      <c r="H42" s="269"/>
      <c r="I42" s="269">
        <f>I40+I41</f>
        <v>19.315200000000001</v>
      </c>
      <c r="J42" s="272"/>
    </row>
  </sheetData>
  <mergeCells count="2">
    <mergeCell ref="A1:J1"/>
    <mergeCell ref="A24:J24"/>
  </mergeCells>
  <phoneticPr fontId="3" type="noConversion"/>
  <pageMargins left="0.70866141732283472" right="0.70866141732283472" top="0.74803149606299213" bottom="0.74803149606299213" header="0.31496062992125984" footer="0.31496062992125984"/>
  <pageSetup paperSize="9" scale="7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3FF0-F1D2-4CCC-8AFC-51502CF19A15}">
  <dimension ref="A1:AP37"/>
  <sheetViews>
    <sheetView view="pageBreakPreview" topLeftCell="AL1" zoomScale="145" zoomScaleSheetLayoutView="145" workbookViewId="0">
      <pane ySplit="1" topLeftCell="A2" activePane="bottomLeft" state="frozen"/>
      <selection activeCell="AL1" sqref="AL1"/>
      <selection pane="bottomLeft" activeCell="AR18" sqref="AR18"/>
    </sheetView>
  </sheetViews>
  <sheetFormatPr defaultRowHeight="13.5"/>
  <cols>
    <col min="1" max="2" width="8" style="253" hidden="1" customWidth="1"/>
    <col min="3" max="14" width="3.140625" style="253" hidden="1" customWidth="1"/>
    <col min="15" max="15" width="4.42578125" style="253" hidden="1" customWidth="1"/>
    <col min="16" max="17" width="3.140625" style="253" hidden="1" customWidth="1"/>
    <col min="18" max="18" width="7" style="253" hidden="1" customWidth="1"/>
    <col min="19" max="20" width="3.140625" style="253" hidden="1" customWidth="1"/>
    <col min="21" max="21" width="6.7109375" style="253" hidden="1" customWidth="1"/>
    <col min="22" max="33" width="3.140625" style="253" hidden="1" customWidth="1"/>
    <col min="34" max="37" width="6.85546875" style="253" hidden="1" customWidth="1"/>
    <col min="38" max="38" width="15.140625" style="253" bestFit="1" customWidth="1"/>
    <col min="39" max="39" width="16.85546875" style="253" bestFit="1" customWidth="1"/>
    <col min="40" max="40" width="15.140625" style="253" bestFit="1" customWidth="1"/>
    <col min="41" max="41" width="16.85546875" style="253" bestFit="1" customWidth="1"/>
    <col min="42" max="16384" width="9.140625" style="253"/>
  </cols>
  <sheetData>
    <row r="1" spans="1:42" ht="14.45" customHeight="1">
      <c r="A1" s="524" t="s">
        <v>459</v>
      </c>
      <c r="B1" s="525"/>
      <c r="C1" s="526" t="s">
        <v>460</v>
      </c>
      <c r="D1" s="526"/>
      <c r="E1" s="526"/>
      <c r="F1" s="526"/>
      <c r="G1" s="526"/>
      <c r="H1" s="526"/>
      <c r="I1" s="526"/>
      <c r="J1" s="526" t="s">
        <v>461</v>
      </c>
      <c r="K1" s="526"/>
      <c r="L1" s="526"/>
      <c r="M1" s="526"/>
      <c r="N1" s="526"/>
      <c r="O1" s="526"/>
      <c r="P1" s="526"/>
      <c r="Q1" s="526"/>
      <c r="R1" s="526"/>
      <c r="S1" s="526"/>
      <c r="T1" s="526"/>
      <c r="U1" s="526"/>
      <c r="V1" s="526"/>
      <c r="W1" s="526"/>
      <c r="X1" s="526"/>
      <c r="Y1" s="526"/>
      <c r="Z1" s="526"/>
      <c r="AA1" s="526"/>
      <c r="AB1" s="526"/>
      <c r="AC1" s="526"/>
      <c r="AD1" s="526"/>
      <c r="AE1" s="526"/>
      <c r="AF1" s="526"/>
      <c r="AG1" s="524"/>
      <c r="AH1" s="299" t="s">
        <v>462</v>
      </c>
      <c r="AI1" s="299" t="s">
        <v>42</v>
      </c>
      <c r="AJ1" s="299" t="s">
        <v>463</v>
      </c>
      <c r="AK1" s="300" t="s">
        <v>464</v>
      </c>
      <c r="AL1" s="520" t="s">
        <v>465</v>
      </c>
      <c r="AM1" s="520"/>
      <c r="AN1" s="520" t="s">
        <v>466</v>
      </c>
      <c r="AO1" s="520"/>
    </row>
    <row r="2" spans="1:42" ht="14.45" customHeight="1">
      <c r="A2" s="301" t="s">
        <v>467</v>
      </c>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3"/>
      <c r="AI2" s="303"/>
      <c r="AJ2" s="303"/>
      <c r="AK2" s="303"/>
      <c r="AL2" s="304" t="s">
        <v>468</v>
      </c>
      <c r="AM2" s="304" t="s">
        <v>469</v>
      </c>
      <c r="AN2" s="304" t="s">
        <v>470</v>
      </c>
      <c r="AO2" s="304" t="s">
        <v>471</v>
      </c>
    </row>
    <row r="3" spans="1:42" ht="14.45" customHeight="1">
      <c r="A3" s="305"/>
      <c r="B3" s="306"/>
      <c r="C3" s="306"/>
      <c r="D3" s="306"/>
      <c r="E3" s="306"/>
      <c r="F3" s="306"/>
      <c r="G3" s="306"/>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307"/>
      <c r="AI3" s="307"/>
      <c r="AJ3" s="307"/>
      <c r="AK3" s="307"/>
      <c r="AL3" s="304" t="s">
        <v>472</v>
      </c>
      <c r="AM3" s="304">
        <v>2</v>
      </c>
      <c r="AN3" s="304" t="s">
        <v>472</v>
      </c>
      <c r="AO3" s="304">
        <v>0.5</v>
      </c>
      <c r="AP3" s="253">
        <f>AVERAGE(AO3:AO8)</f>
        <v>2.5</v>
      </c>
    </row>
    <row r="4" spans="1:42" ht="14.45" customHeight="1">
      <c r="A4" s="308" t="s">
        <v>473</v>
      </c>
      <c r="B4" s="306"/>
      <c r="C4" s="306"/>
      <c r="D4" s="306"/>
      <c r="E4" s="306"/>
      <c r="F4" s="306"/>
      <c r="G4" s="309"/>
      <c r="H4" s="306"/>
      <c r="I4" s="306"/>
      <c r="J4" s="306"/>
      <c r="K4" s="306"/>
      <c r="L4" s="306"/>
      <c r="M4" s="307" t="s">
        <v>474</v>
      </c>
      <c r="N4" s="306"/>
      <c r="O4" s="306"/>
      <c r="P4" s="306"/>
      <c r="Q4" s="306"/>
      <c r="R4" s="306"/>
      <c r="S4" s="306"/>
      <c r="T4" s="306"/>
      <c r="U4" s="306"/>
      <c r="V4" s="306"/>
      <c r="W4" s="306"/>
      <c r="X4" s="306"/>
      <c r="Y4" s="306"/>
      <c r="Z4" s="306"/>
      <c r="AA4" s="306"/>
      <c r="AB4" s="306"/>
      <c r="AC4" s="306"/>
      <c r="AD4" s="306"/>
      <c r="AE4" s="306"/>
      <c r="AF4" s="306"/>
      <c r="AG4" s="306"/>
      <c r="AH4" s="307"/>
      <c r="AI4" s="307"/>
      <c r="AJ4" s="307"/>
      <c r="AK4" s="307"/>
      <c r="AL4" s="304">
        <v>5</v>
      </c>
      <c r="AM4" s="304">
        <v>3</v>
      </c>
      <c r="AN4" s="304">
        <v>5</v>
      </c>
      <c r="AO4" s="304">
        <v>0.9</v>
      </c>
    </row>
    <row r="5" spans="1:42" ht="14.45" customHeight="1">
      <c r="A5" s="308" t="s">
        <v>475</v>
      </c>
      <c r="B5" s="306"/>
      <c r="C5" s="310"/>
      <c r="D5" s="306"/>
      <c r="E5" s="311" t="s">
        <v>476</v>
      </c>
      <c r="F5" s="307" t="s">
        <v>477</v>
      </c>
      <c r="G5" s="310" t="s">
        <v>478</v>
      </c>
      <c r="H5" s="306" t="s">
        <v>479</v>
      </c>
      <c r="I5" s="521">
        <v>3.14</v>
      </c>
      <c r="J5" s="521"/>
      <c r="K5" s="310" t="s">
        <v>479</v>
      </c>
      <c r="L5" s="311" t="s">
        <v>480</v>
      </c>
      <c r="M5" s="306" t="s">
        <v>481</v>
      </c>
      <c r="N5" s="306" t="s">
        <v>482</v>
      </c>
      <c r="O5" s="306" t="s">
        <v>479</v>
      </c>
      <c r="P5" s="306" t="s">
        <v>483</v>
      </c>
      <c r="Q5" s="306" t="s">
        <v>479</v>
      </c>
      <c r="R5" s="306" t="s">
        <v>484</v>
      </c>
      <c r="S5" s="306" t="s">
        <v>479</v>
      </c>
      <c r="T5" s="311" t="s">
        <v>480</v>
      </c>
      <c r="U5" s="312">
        <v>1</v>
      </c>
      <c r="V5" s="306" t="s">
        <v>485</v>
      </c>
      <c r="W5" s="306" t="s">
        <v>486</v>
      </c>
      <c r="X5" s="306" t="s">
        <v>487</v>
      </c>
      <c r="Y5" s="306"/>
      <c r="Z5" s="306"/>
      <c r="AA5" s="306"/>
      <c r="AB5" s="306"/>
      <c r="AC5" s="306"/>
      <c r="AD5" s="307"/>
      <c r="AE5" s="306"/>
      <c r="AF5" s="306"/>
      <c r="AG5" s="306"/>
      <c r="AH5" s="307"/>
      <c r="AI5" s="307"/>
      <c r="AJ5" s="307"/>
      <c r="AK5" s="307"/>
      <c r="AL5" s="304">
        <v>6</v>
      </c>
      <c r="AM5" s="304">
        <v>6</v>
      </c>
      <c r="AN5" s="304">
        <v>6</v>
      </c>
      <c r="AO5" s="304">
        <v>1.6</v>
      </c>
    </row>
    <row r="6" spans="1:42" ht="14.45" customHeight="1">
      <c r="A6" s="308"/>
      <c r="B6" s="306"/>
      <c r="C6" s="306"/>
      <c r="D6" s="306"/>
      <c r="E6" s="306"/>
      <c r="F6" s="306"/>
      <c r="G6" s="306"/>
      <c r="H6" s="527"/>
      <c r="I6" s="527"/>
      <c r="J6" s="527"/>
      <c r="K6" s="306"/>
      <c r="L6" s="306"/>
      <c r="M6" s="307">
        <v>2</v>
      </c>
      <c r="N6" s="306"/>
      <c r="O6" s="306"/>
      <c r="P6" s="306"/>
      <c r="Q6" s="306"/>
      <c r="R6" s="306"/>
      <c r="S6" s="306" t="s">
        <v>245</v>
      </c>
      <c r="T6" s="306"/>
      <c r="U6" s="306"/>
      <c r="V6" s="306"/>
      <c r="W6" s="306"/>
      <c r="X6" s="306"/>
      <c r="Y6" s="306"/>
      <c r="Z6" s="306"/>
      <c r="AA6" s="306"/>
      <c r="AB6" s="306"/>
      <c r="AC6" s="306"/>
      <c r="AD6" s="306"/>
      <c r="AE6" s="306"/>
      <c r="AF6" s="306"/>
      <c r="AG6" s="306"/>
      <c r="AH6" s="307"/>
      <c r="AI6" s="307"/>
      <c r="AJ6" s="307"/>
      <c r="AK6" s="307"/>
      <c r="AL6" s="304">
        <v>7</v>
      </c>
      <c r="AM6" s="304">
        <v>8</v>
      </c>
      <c r="AN6" s="304">
        <v>7</v>
      </c>
      <c r="AO6" s="304">
        <v>2.6</v>
      </c>
    </row>
    <row r="7" spans="1:42" ht="14.45" customHeight="1">
      <c r="A7" s="308"/>
      <c r="B7" s="306"/>
      <c r="C7" s="306"/>
      <c r="D7" s="306"/>
      <c r="E7" s="306"/>
      <c r="F7" s="306"/>
      <c r="G7" s="306"/>
      <c r="H7" s="306"/>
      <c r="I7" s="306"/>
      <c r="J7" s="306"/>
      <c r="K7" s="306"/>
      <c r="L7" s="306"/>
      <c r="M7" s="306"/>
      <c r="N7" s="306"/>
      <c r="O7" s="306"/>
      <c r="P7" s="306"/>
      <c r="Q7" s="306"/>
      <c r="R7" s="306"/>
      <c r="S7" s="306"/>
      <c r="T7" s="306"/>
      <c r="U7" s="307"/>
      <c r="V7" s="306"/>
      <c r="W7" s="306"/>
      <c r="X7" s="306"/>
      <c r="Y7" s="306"/>
      <c r="Z7" s="306"/>
      <c r="AA7" s="306"/>
      <c r="AB7" s="306"/>
      <c r="AC7" s="306"/>
      <c r="AD7" s="306"/>
      <c r="AE7" s="306"/>
      <c r="AF7" s="306"/>
      <c r="AG7" s="306"/>
      <c r="AH7" s="307"/>
      <c r="AI7" s="307"/>
      <c r="AJ7" s="307"/>
      <c r="AK7" s="307"/>
      <c r="AL7" s="304">
        <v>8</v>
      </c>
      <c r="AM7" s="304">
        <v>12</v>
      </c>
      <c r="AN7" s="304">
        <v>8</v>
      </c>
      <c r="AO7" s="304">
        <v>3.9</v>
      </c>
    </row>
    <row r="8" spans="1:42" ht="14.45" customHeight="1">
      <c r="A8" s="308"/>
      <c r="B8" s="307"/>
      <c r="C8" s="306"/>
      <c r="D8" s="306"/>
      <c r="E8" s="306"/>
      <c r="F8" s="306"/>
      <c r="G8" s="313"/>
      <c r="H8" s="306"/>
      <c r="I8" s="306"/>
      <c r="J8" s="306"/>
      <c r="K8" s="311"/>
      <c r="L8" s="307"/>
      <c r="M8" s="306"/>
      <c r="N8" s="306"/>
      <c r="O8" s="306"/>
      <c r="P8" s="306"/>
      <c r="Q8" s="311" t="s">
        <v>478</v>
      </c>
      <c r="R8" s="307" t="s">
        <v>477</v>
      </c>
      <c r="S8" s="527">
        <v>0.5</v>
      </c>
      <c r="T8" s="527"/>
      <c r="U8" s="306" t="s">
        <v>488</v>
      </c>
      <c r="V8" s="306"/>
      <c r="W8" s="313"/>
      <c r="X8" s="306"/>
      <c r="Y8" s="306"/>
      <c r="Z8" s="306"/>
      <c r="AA8" s="311"/>
      <c r="AB8" s="307"/>
      <c r="AC8" s="306"/>
      <c r="AD8" s="306"/>
      <c r="AE8" s="306"/>
      <c r="AF8" s="306"/>
      <c r="AG8" s="306"/>
      <c r="AH8" s="307"/>
      <c r="AI8" s="307"/>
      <c r="AJ8" s="307"/>
      <c r="AK8" s="307"/>
      <c r="AL8" s="304">
        <v>9</v>
      </c>
      <c r="AM8" s="304">
        <v>16</v>
      </c>
      <c r="AN8" s="304">
        <v>9</v>
      </c>
      <c r="AO8" s="304">
        <v>5.5</v>
      </c>
    </row>
    <row r="9" spans="1:42" ht="14.45" customHeight="1">
      <c r="A9" s="308"/>
      <c r="B9" s="306"/>
      <c r="C9" s="306"/>
      <c r="D9" s="306"/>
      <c r="E9" s="306"/>
      <c r="F9" s="306"/>
      <c r="G9" s="306"/>
      <c r="H9" s="313"/>
      <c r="I9" s="306"/>
      <c r="J9" s="306"/>
      <c r="K9" s="306"/>
      <c r="L9" s="306"/>
      <c r="M9" s="306"/>
      <c r="N9" s="306"/>
      <c r="O9" s="306"/>
      <c r="P9" s="306"/>
      <c r="Q9" s="311" t="s">
        <v>474</v>
      </c>
      <c r="R9" s="307" t="s">
        <v>477</v>
      </c>
      <c r="S9" s="310" t="s">
        <v>489</v>
      </c>
      <c r="T9" s="306"/>
      <c r="U9" s="306"/>
      <c r="V9" s="306"/>
      <c r="W9" s="306"/>
      <c r="X9" s="313"/>
      <c r="Y9" s="306"/>
      <c r="Z9" s="306"/>
      <c r="AA9" s="306"/>
      <c r="AB9" s="306"/>
      <c r="AC9" s="306"/>
      <c r="AD9" s="306"/>
      <c r="AE9" s="306"/>
      <c r="AF9" s="306"/>
      <c r="AG9" s="306"/>
      <c r="AH9" s="307"/>
      <c r="AI9" s="307"/>
      <c r="AJ9" s="307"/>
      <c r="AK9" s="307"/>
      <c r="AL9" s="304">
        <v>10</v>
      </c>
      <c r="AM9" s="304">
        <v>22</v>
      </c>
      <c r="AN9" s="304">
        <v>10</v>
      </c>
      <c r="AO9" s="304">
        <v>7.6</v>
      </c>
    </row>
    <row r="10" spans="1:42" ht="14.45" customHeight="1">
      <c r="A10" s="308"/>
      <c r="B10" s="307"/>
      <c r="C10" s="306"/>
      <c r="D10" s="306"/>
      <c r="E10" s="306"/>
      <c r="F10" s="306"/>
      <c r="G10" s="306"/>
      <c r="H10" s="313"/>
      <c r="I10" s="306"/>
      <c r="J10" s="306"/>
      <c r="K10" s="306"/>
      <c r="L10" s="306"/>
      <c r="M10" s="306"/>
      <c r="N10" s="306"/>
      <c r="O10" s="306"/>
      <c r="P10" s="306"/>
      <c r="Q10" s="311" t="s">
        <v>483</v>
      </c>
      <c r="R10" s="307" t="s">
        <v>477</v>
      </c>
      <c r="S10" s="310" t="s">
        <v>490</v>
      </c>
      <c r="T10" s="307"/>
      <c r="U10" s="307"/>
      <c r="V10" s="307"/>
      <c r="W10" s="307"/>
      <c r="X10" s="307"/>
      <c r="Y10" s="307"/>
      <c r="Z10" s="306"/>
      <c r="AA10" s="306"/>
      <c r="AB10" s="306"/>
      <c r="AC10" s="306"/>
      <c r="AD10" s="306"/>
      <c r="AE10" s="306"/>
      <c r="AF10" s="306"/>
      <c r="AG10" s="306"/>
      <c r="AH10" s="307"/>
      <c r="AI10" s="307"/>
      <c r="AJ10" s="307"/>
      <c r="AK10" s="307"/>
      <c r="AL10" s="304">
        <v>11</v>
      </c>
      <c r="AM10" s="304">
        <v>27</v>
      </c>
      <c r="AN10" s="304">
        <v>11</v>
      </c>
      <c r="AO10" s="304">
        <v>10.1</v>
      </c>
    </row>
    <row r="11" spans="1:42" ht="14.45" customHeight="1">
      <c r="A11" s="308"/>
      <c r="B11" s="307"/>
      <c r="C11" s="306"/>
      <c r="D11" s="306"/>
      <c r="E11" s="306"/>
      <c r="F11" s="306"/>
      <c r="G11" s="306"/>
      <c r="H11" s="306"/>
      <c r="I11" s="306"/>
      <c r="J11" s="306"/>
      <c r="K11" s="306"/>
      <c r="L11" s="306"/>
      <c r="M11" s="306"/>
      <c r="N11" s="306"/>
      <c r="O11" s="306"/>
      <c r="P11" s="306"/>
      <c r="Q11" s="311" t="s">
        <v>484</v>
      </c>
      <c r="R11" s="307" t="s">
        <v>477</v>
      </c>
      <c r="S11" s="306" t="s">
        <v>491</v>
      </c>
      <c r="T11" s="306"/>
      <c r="U11" s="306"/>
      <c r="V11" s="306"/>
      <c r="W11" s="311"/>
      <c r="X11" s="307"/>
      <c r="Y11" s="306"/>
      <c r="Z11" s="306"/>
      <c r="AA11" s="306"/>
      <c r="AB11" s="306"/>
      <c r="AC11" s="306"/>
      <c r="AD11" s="306"/>
      <c r="AE11" s="306"/>
      <c r="AF11" s="306"/>
      <c r="AG11" s="306"/>
      <c r="AH11" s="307"/>
      <c r="AI11" s="307"/>
      <c r="AJ11" s="307"/>
      <c r="AK11" s="307"/>
      <c r="AL11" s="304">
        <v>12</v>
      </c>
      <c r="AM11" s="304">
        <v>36</v>
      </c>
      <c r="AN11" s="304">
        <v>12</v>
      </c>
      <c r="AO11" s="304">
        <v>13.1</v>
      </c>
    </row>
    <row r="12" spans="1:42" ht="14.45" customHeight="1">
      <c r="A12" s="308"/>
      <c r="B12" s="307"/>
      <c r="C12" s="306"/>
      <c r="D12" s="306"/>
      <c r="E12" s="306"/>
      <c r="F12" s="306"/>
      <c r="G12" s="306"/>
      <c r="H12" s="306"/>
      <c r="I12" s="306"/>
      <c r="J12" s="306"/>
      <c r="K12" s="306"/>
      <c r="L12" s="306"/>
      <c r="M12" s="306"/>
      <c r="N12" s="306"/>
      <c r="O12" s="306"/>
      <c r="P12" s="306"/>
      <c r="Q12" s="311"/>
      <c r="R12" s="307"/>
      <c r="S12" s="314" t="s">
        <v>492</v>
      </c>
      <c r="T12" s="306"/>
      <c r="U12" s="306"/>
      <c r="V12" s="306" t="s">
        <v>250</v>
      </c>
      <c r="W12" s="522">
        <v>800</v>
      </c>
      <c r="X12" s="522"/>
      <c r="Y12" s="522"/>
      <c r="Z12" s="306" t="s">
        <v>493</v>
      </c>
      <c r="AA12" s="306"/>
      <c r="AB12" s="306"/>
      <c r="AC12" s="306"/>
      <c r="AD12" s="306"/>
      <c r="AE12" s="523"/>
      <c r="AF12" s="523"/>
      <c r="AG12" s="523"/>
      <c r="AH12" s="307"/>
      <c r="AI12" s="307"/>
      <c r="AJ12" s="307"/>
      <c r="AK12" s="307"/>
      <c r="AL12" s="304">
        <v>13</v>
      </c>
      <c r="AM12" s="304">
        <v>42</v>
      </c>
      <c r="AN12" s="304">
        <v>13</v>
      </c>
      <c r="AO12" s="304">
        <v>16.7</v>
      </c>
    </row>
    <row r="13" spans="1:42" ht="14.45" customHeight="1">
      <c r="A13" s="308"/>
      <c r="B13" s="307"/>
      <c r="C13" s="306"/>
      <c r="D13" s="306"/>
      <c r="E13" s="306"/>
      <c r="F13" s="306"/>
      <c r="G13" s="306"/>
      <c r="H13" s="306"/>
      <c r="I13" s="306"/>
      <c r="J13" s="306"/>
      <c r="K13" s="306"/>
      <c r="L13" s="306"/>
      <c r="M13" s="306"/>
      <c r="N13" s="306"/>
      <c r="O13" s="306"/>
      <c r="P13" s="306"/>
      <c r="Q13" s="311"/>
      <c r="R13" s="307"/>
      <c r="S13" s="314" t="s">
        <v>494</v>
      </c>
      <c r="T13" s="306"/>
      <c r="U13" s="306"/>
      <c r="V13" s="306" t="s">
        <v>250</v>
      </c>
      <c r="W13" s="522">
        <v>580</v>
      </c>
      <c r="X13" s="522"/>
      <c r="Y13" s="522"/>
      <c r="Z13" s="306" t="s">
        <v>493</v>
      </c>
      <c r="AA13" s="306"/>
      <c r="AB13" s="306"/>
      <c r="AC13" s="306"/>
      <c r="AD13" s="306"/>
      <c r="AE13" s="306"/>
      <c r="AF13" s="306"/>
      <c r="AG13" s="306"/>
      <c r="AH13" s="307"/>
      <c r="AI13" s="307"/>
      <c r="AJ13" s="307"/>
      <c r="AK13" s="307"/>
      <c r="AL13" s="304">
        <v>14</v>
      </c>
      <c r="AM13" s="304">
        <v>49</v>
      </c>
      <c r="AN13" s="304">
        <v>14</v>
      </c>
      <c r="AO13" s="304">
        <v>20.9</v>
      </c>
    </row>
    <row r="14" spans="1:42" ht="14.45" customHeight="1">
      <c r="A14" s="308"/>
      <c r="B14" s="307"/>
      <c r="C14" s="306"/>
      <c r="D14" s="306"/>
      <c r="E14" s="306"/>
      <c r="F14" s="306"/>
      <c r="G14" s="306"/>
      <c r="H14" s="306"/>
      <c r="I14" s="306"/>
      <c r="J14" s="306"/>
      <c r="K14" s="306"/>
      <c r="L14" s="306"/>
      <c r="M14" s="306"/>
      <c r="N14" s="306"/>
      <c r="O14" s="306"/>
      <c r="P14" s="306"/>
      <c r="Q14" s="311"/>
      <c r="R14" s="307"/>
      <c r="S14" s="306" t="s">
        <v>495</v>
      </c>
      <c r="T14" s="306"/>
      <c r="U14" s="306"/>
      <c r="V14" s="306" t="s">
        <v>250</v>
      </c>
      <c r="W14" s="522">
        <v>560</v>
      </c>
      <c r="X14" s="522"/>
      <c r="Y14" s="522"/>
      <c r="Z14" s="306" t="s">
        <v>493</v>
      </c>
      <c r="AA14" s="306"/>
      <c r="AB14" s="306"/>
      <c r="AC14" s="306"/>
      <c r="AD14" s="306"/>
      <c r="AE14" s="523"/>
      <c r="AF14" s="523"/>
      <c r="AG14" s="523"/>
      <c r="AH14" s="307"/>
      <c r="AI14" s="307"/>
      <c r="AJ14" s="307"/>
      <c r="AK14" s="307"/>
      <c r="AL14" s="304">
        <v>15</v>
      </c>
      <c r="AM14" s="304">
        <v>63</v>
      </c>
      <c r="AN14" s="304">
        <v>15</v>
      </c>
      <c r="AO14" s="304">
        <v>25.7</v>
      </c>
    </row>
    <row r="15" spans="1:42" ht="14.45" customHeight="1">
      <c r="A15" s="308"/>
      <c r="B15" s="306"/>
      <c r="C15" s="306"/>
      <c r="D15" s="306"/>
      <c r="E15" s="306"/>
      <c r="F15" s="306"/>
      <c r="G15" s="306"/>
      <c r="H15" s="306"/>
      <c r="I15" s="306"/>
      <c r="J15" s="306"/>
      <c r="K15" s="306"/>
      <c r="L15" s="306"/>
      <c r="M15" s="306"/>
      <c r="N15" s="306"/>
      <c r="O15" s="306"/>
      <c r="P15" s="306"/>
      <c r="Q15" s="311" t="s">
        <v>486</v>
      </c>
      <c r="R15" s="307" t="s">
        <v>477</v>
      </c>
      <c r="S15" s="306" t="s">
        <v>496</v>
      </c>
      <c r="T15" s="306"/>
      <c r="U15" s="306"/>
      <c r="V15" s="306"/>
      <c r="W15" s="306"/>
      <c r="X15" s="306"/>
      <c r="Y15" s="306"/>
      <c r="Z15" s="306"/>
      <c r="AA15" s="306"/>
      <c r="AB15" s="306"/>
      <c r="AC15" s="306"/>
      <c r="AD15" s="306"/>
      <c r="AE15" s="306"/>
      <c r="AF15" s="306"/>
      <c r="AG15" s="306"/>
      <c r="AH15" s="307"/>
      <c r="AI15" s="307"/>
      <c r="AJ15" s="307"/>
      <c r="AK15" s="307"/>
      <c r="AL15" s="304">
        <v>16</v>
      </c>
      <c r="AM15" s="304">
        <v>72</v>
      </c>
      <c r="AN15" s="304">
        <v>16</v>
      </c>
      <c r="AO15" s="304">
        <v>31.2</v>
      </c>
    </row>
    <row r="16" spans="1:42" ht="14.45" customHeight="1">
      <c r="A16" s="308"/>
      <c r="B16" s="306"/>
      <c r="C16" s="306"/>
      <c r="D16" s="306"/>
      <c r="E16" s="306"/>
      <c r="F16" s="306"/>
      <c r="G16" s="306"/>
      <c r="H16" s="306"/>
      <c r="I16" s="306"/>
      <c r="J16" s="306"/>
      <c r="K16" s="306"/>
      <c r="L16" s="306"/>
      <c r="M16" s="306"/>
      <c r="N16" s="306"/>
      <c r="O16" s="306"/>
      <c r="P16" s="306"/>
      <c r="Q16" s="311"/>
      <c r="R16" s="307"/>
      <c r="S16" s="310" t="s">
        <v>497</v>
      </c>
      <c r="T16" s="306"/>
      <c r="U16" s="306"/>
      <c r="V16" s="306" t="s">
        <v>498</v>
      </c>
      <c r="W16" s="527">
        <v>0.3</v>
      </c>
      <c r="X16" s="527"/>
      <c r="Y16" s="306" t="s">
        <v>499</v>
      </c>
      <c r="Z16" s="306"/>
      <c r="AA16" s="306"/>
      <c r="AB16" s="306"/>
      <c r="AC16" s="306"/>
      <c r="AD16" s="306"/>
      <c r="AE16" s="306"/>
      <c r="AF16" s="306"/>
      <c r="AG16" s="306"/>
      <c r="AH16" s="307"/>
      <c r="AI16" s="307"/>
      <c r="AJ16" s="307"/>
      <c r="AK16" s="307"/>
      <c r="AL16" s="304">
        <v>17</v>
      </c>
      <c r="AM16" s="304">
        <v>81</v>
      </c>
      <c r="AN16" s="304">
        <v>17</v>
      </c>
      <c r="AO16" s="304">
        <v>37.4</v>
      </c>
    </row>
    <row r="17" spans="1:41" ht="14.45" customHeight="1">
      <c r="A17" s="308"/>
      <c r="B17" s="306"/>
      <c r="C17" s="306"/>
      <c r="D17" s="306"/>
      <c r="E17" s="306"/>
      <c r="F17" s="306"/>
      <c r="G17" s="306"/>
      <c r="H17" s="306"/>
      <c r="I17" s="306"/>
      <c r="J17" s="306"/>
      <c r="K17" s="306"/>
      <c r="L17" s="306"/>
      <c r="M17" s="306"/>
      <c r="N17" s="306"/>
      <c r="O17" s="306"/>
      <c r="P17" s="306"/>
      <c r="Q17" s="306"/>
      <c r="R17" s="306"/>
      <c r="S17" s="315" t="s">
        <v>500</v>
      </c>
      <c r="T17" s="315"/>
      <c r="U17" s="315"/>
      <c r="V17" s="315"/>
      <c r="W17" s="315"/>
      <c r="X17" s="315"/>
      <c r="Y17" s="315"/>
      <c r="Z17" s="315"/>
      <c r="AA17" s="315"/>
      <c r="AB17" s="315"/>
      <c r="AC17" s="315"/>
      <c r="AD17" s="315"/>
      <c r="AE17" s="315"/>
      <c r="AF17" s="306"/>
      <c r="AG17" s="306"/>
      <c r="AH17" s="307"/>
      <c r="AI17" s="307"/>
      <c r="AJ17" s="307"/>
      <c r="AK17" s="307"/>
      <c r="AL17" s="304">
        <v>18</v>
      </c>
      <c r="AM17" s="304">
        <v>100</v>
      </c>
      <c r="AN17" s="304">
        <v>18</v>
      </c>
      <c r="AO17" s="304">
        <v>44.4</v>
      </c>
    </row>
    <row r="18" spans="1:41" ht="14.45" customHeight="1">
      <c r="A18" s="308"/>
      <c r="B18" s="306"/>
      <c r="C18" s="306"/>
      <c r="D18" s="306"/>
      <c r="E18" s="306"/>
      <c r="F18" s="306"/>
      <c r="G18" s="306"/>
      <c r="H18" s="306"/>
      <c r="I18" s="306"/>
      <c r="J18" s="306"/>
      <c r="K18" s="306"/>
      <c r="L18" s="306"/>
      <c r="M18" s="306"/>
      <c r="N18" s="306"/>
      <c r="O18" s="306"/>
      <c r="P18" s="306"/>
      <c r="Q18" s="306"/>
      <c r="R18" s="306"/>
      <c r="S18" s="315"/>
      <c r="T18" s="315"/>
      <c r="U18" s="315"/>
      <c r="V18" s="315"/>
      <c r="W18" s="315"/>
      <c r="X18" s="315"/>
      <c r="Y18" s="315"/>
      <c r="Z18" s="315"/>
      <c r="AA18" s="315"/>
      <c r="AB18" s="315"/>
      <c r="AC18" s="315"/>
      <c r="AD18" s="315"/>
      <c r="AE18" s="315"/>
      <c r="AF18" s="306"/>
      <c r="AG18" s="306"/>
      <c r="AH18" s="307"/>
      <c r="AI18" s="307"/>
      <c r="AJ18" s="307"/>
      <c r="AK18" s="307"/>
      <c r="AL18" s="304">
        <v>19</v>
      </c>
      <c r="AM18" s="304">
        <v>112</v>
      </c>
      <c r="AN18" s="304">
        <v>19</v>
      </c>
      <c r="AO18" s="304">
        <v>52.3</v>
      </c>
    </row>
    <row r="19" spans="1:41" ht="14.45" customHeight="1">
      <c r="A19" s="308"/>
      <c r="B19" s="306"/>
      <c r="C19" s="306"/>
      <c r="D19" s="306"/>
      <c r="E19" s="306"/>
      <c r="F19" s="306"/>
      <c r="G19" s="535" t="s">
        <v>501</v>
      </c>
      <c r="H19" s="535"/>
      <c r="I19" s="535"/>
      <c r="J19" s="535"/>
      <c r="K19" s="521" t="e">
        <f>AK37</f>
        <v>#REF!</v>
      </c>
      <c r="L19" s="521"/>
      <c r="M19" s="307" t="s">
        <v>67</v>
      </c>
      <c r="N19" s="306" t="s">
        <v>502</v>
      </c>
      <c r="O19" s="306">
        <f>W14</f>
        <v>560</v>
      </c>
      <c r="P19" s="306" t="s">
        <v>503</v>
      </c>
      <c r="Q19" s="316" t="s">
        <v>477</v>
      </c>
      <c r="R19" s="306" t="e">
        <f>K19*O19</f>
        <v>#REF!</v>
      </c>
      <c r="S19" s="306" t="s">
        <v>503</v>
      </c>
      <c r="T19" s="306"/>
      <c r="U19" s="317" t="e">
        <f>R19/1000</f>
        <v>#REF!</v>
      </c>
      <c r="V19" s="306" t="s">
        <v>504</v>
      </c>
      <c r="W19" s="306"/>
      <c r="X19" s="316"/>
      <c r="Y19" s="536"/>
      <c r="Z19" s="536"/>
      <c r="AA19" s="306"/>
      <c r="AB19" s="306"/>
      <c r="AC19" s="306"/>
      <c r="AD19" s="306"/>
      <c r="AE19" s="306"/>
      <c r="AF19" s="306"/>
      <c r="AG19" s="306"/>
      <c r="AH19" s="307"/>
      <c r="AI19" s="307"/>
      <c r="AJ19" s="307"/>
      <c r="AK19" s="307"/>
      <c r="AL19" s="304">
        <v>20</v>
      </c>
      <c r="AM19" s="304">
        <v>124</v>
      </c>
      <c r="AN19" s="304">
        <v>20</v>
      </c>
      <c r="AO19" s="304">
        <v>60.9</v>
      </c>
    </row>
    <row r="20" spans="1:41" ht="14.45" customHeight="1">
      <c r="A20" s="308"/>
      <c r="B20" s="306"/>
      <c r="C20" s="306"/>
      <c r="D20" s="306"/>
      <c r="E20" s="306"/>
      <c r="F20" s="306"/>
      <c r="G20" s="306"/>
      <c r="H20" s="306"/>
      <c r="I20" s="306"/>
      <c r="J20" s="306"/>
      <c r="K20" s="306"/>
      <c r="L20" s="306"/>
      <c r="M20" s="306"/>
      <c r="N20" s="306"/>
      <c r="O20" s="306"/>
      <c r="P20" s="306"/>
      <c r="Q20" s="306"/>
      <c r="R20" s="306"/>
      <c r="S20" s="306"/>
      <c r="T20" s="306"/>
      <c r="U20" s="307"/>
      <c r="V20" s="306"/>
      <c r="W20" s="306"/>
      <c r="X20" s="306"/>
      <c r="Y20" s="306"/>
      <c r="Z20" s="306"/>
      <c r="AA20" s="306"/>
      <c r="AB20" s="306"/>
      <c r="AC20" s="306"/>
      <c r="AD20" s="306"/>
      <c r="AE20" s="306"/>
      <c r="AF20" s="306"/>
      <c r="AG20" s="306"/>
      <c r="AH20" s="307"/>
      <c r="AI20" s="307"/>
      <c r="AJ20" s="307"/>
      <c r="AK20" s="307"/>
      <c r="AL20" s="304">
        <v>21</v>
      </c>
      <c r="AM20" s="304">
        <v>137</v>
      </c>
      <c r="AN20" s="304">
        <v>21</v>
      </c>
      <c r="AO20" s="304">
        <v>70.5</v>
      </c>
    </row>
    <row r="21" spans="1:41" ht="14.45" customHeight="1">
      <c r="A21" s="308"/>
      <c r="B21" s="306"/>
      <c r="C21" s="306"/>
      <c r="D21" s="306"/>
      <c r="E21" s="306"/>
      <c r="F21" s="306"/>
      <c r="G21" s="306"/>
      <c r="H21" s="306"/>
      <c r="I21" s="306"/>
      <c r="J21" s="306"/>
      <c r="K21" s="306"/>
      <c r="L21" s="306"/>
      <c r="M21" s="306"/>
      <c r="N21" s="306"/>
      <c r="O21" s="306"/>
      <c r="P21" s="306"/>
      <c r="Q21" s="306"/>
      <c r="R21" s="306"/>
      <c r="S21" s="315"/>
      <c r="T21" s="315"/>
      <c r="U21" s="315"/>
      <c r="V21" s="315"/>
      <c r="W21" s="315"/>
      <c r="X21" s="315"/>
      <c r="Y21" s="315"/>
      <c r="Z21" s="315"/>
      <c r="AA21" s="315"/>
      <c r="AB21" s="315"/>
      <c r="AC21" s="315"/>
      <c r="AD21" s="315"/>
      <c r="AE21" s="315"/>
      <c r="AF21" s="306"/>
      <c r="AG21" s="306"/>
      <c r="AH21" s="307"/>
      <c r="AI21" s="307"/>
      <c r="AJ21" s="307"/>
      <c r="AK21" s="307"/>
      <c r="AL21" s="304">
        <v>22</v>
      </c>
      <c r="AM21" s="304">
        <v>150</v>
      </c>
      <c r="AN21" s="304">
        <v>22</v>
      </c>
      <c r="AO21" s="304">
        <v>81.099999999999994</v>
      </c>
    </row>
    <row r="22" spans="1:41" ht="14.45" customHeight="1">
      <c r="A22" s="318"/>
      <c r="B22" s="319"/>
      <c r="C22" s="303"/>
      <c r="D22" s="303"/>
      <c r="E22" s="303"/>
      <c r="F22" s="303"/>
      <c r="G22" s="303"/>
      <c r="H22" s="303"/>
      <c r="I22" s="319"/>
      <c r="J22" s="303"/>
      <c r="K22" s="303"/>
      <c r="L22" s="303"/>
      <c r="M22" s="303"/>
      <c r="N22" s="303"/>
      <c r="O22" s="303"/>
      <c r="P22" s="303"/>
      <c r="Q22" s="303"/>
      <c r="R22" s="303"/>
      <c r="S22" s="303"/>
      <c r="T22" s="303"/>
      <c r="U22" s="303"/>
      <c r="V22" s="303"/>
      <c r="W22" s="303"/>
      <c r="X22" s="303"/>
      <c r="Y22" s="303"/>
      <c r="Z22" s="303"/>
      <c r="AA22" s="303"/>
      <c r="AB22" s="303"/>
      <c r="AC22" s="303"/>
      <c r="AD22" s="303"/>
      <c r="AE22" s="303"/>
      <c r="AF22" s="303"/>
      <c r="AG22" s="303"/>
      <c r="AH22" s="320"/>
      <c r="AI22" s="321"/>
      <c r="AJ22" s="321"/>
      <c r="AK22" s="318"/>
      <c r="AL22" s="304">
        <v>23</v>
      </c>
      <c r="AM22" s="304">
        <v>164</v>
      </c>
      <c r="AN22" s="304">
        <v>23</v>
      </c>
      <c r="AO22" s="304">
        <v>92.7</v>
      </c>
    </row>
    <row r="23" spans="1:41" ht="14.45" customHeight="1">
      <c r="A23" s="308"/>
      <c r="B23" s="322"/>
      <c r="C23" s="306"/>
      <c r="D23" s="306"/>
      <c r="E23" s="306"/>
      <c r="F23" s="306"/>
      <c r="G23" s="306"/>
      <c r="H23" s="306"/>
      <c r="I23" s="322"/>
      <c r="J23" s="306"/>
      <c r="K23" s="306"/>
      <c r="L23" s="306"/>
      <c r="M23" s="306"/>
      <c r="N23" s="306"/>
      <c r="O23" s="306"/>
      <c r="P23" s="306"/>
      <c r="Q23" s="537">
        <f>TRUNC((H24/100)*0.8,2)</f>
        <v>0.08</v>
      </c>
      <c r="R23" s="537"/>
      <c r="S23" s="306"/>
      <c r="T23" s="306"/>
      <c r="U23" s="306"/>
      <c r="V23" s="306"/>
      <c r="W23" s="306"/>
      <c r="X23" s="306"/>
      <c r="Y23" s="306"/>
      <c r="Z23" s="306"/>
      <c r="AA23" s="306"/>
      <c r="AB23" s="306"/>
      <c r="AC23" s="306"/>
      <c r="AD23" s="306"/>
      <c r="AE23" s="306"/>
      <c r="AF23" s="306"/>
      <c r="AG23" s="306"/>
      <c r="AH23" s="323"/>
      <c r="AI23" s="324"/>
      <c r="AJ23" s="324"/>
      <c r="AK23" s="325"/>
      <c r="AL23" s="304">
        <v>24</v>
      </c>
      <c r="AM23" s="304">
        <v>179</v>
      </c>
      <c r="AN23" s="304">
        <v>24</v>
      </c>
      <c r="AO23" s="304">
        <v>105.3</v>
      </c>
    </row>
    <row r="24" spans="1:41" ht="14.45" customHeight="1">
      <c r="A24" s="528" t="e">
        <f>[212]내역서!#REF!</f>
        <v>#REF!</v>
      </c>
      <c r="B24" s="529"/>
      <c r="C24" s="311" t="s">
        <v>505</v>
      </c>
      <c r="D24" s="530">
        <v>5</v>
      </c>
      <c r="E24" s="530"/>
      <c r="F24" s="307" t="s">
        <v>479</v>
      </c>
      <c r="G24" s="311" t="s">
        <v>506</v>
      </c>
      <c r="H24" s="531">
        <v>10</v>
      </c>
      <c r="I24" s="532"/>
      <c r="J24" s="533">
        <v>0.3</v>
      </c>
      <c r="K24" s="533"/>
      <c r="L24" s="326" t="s">
        <v>479</v>
      </c>
      <c r="M24" s="534">
        <f>$I$5</f>
        <v>3.14</v>
      </c>
      <c r="N24" s="534"/>
      <c r="O24" s="326" t="s">
        <v>479</v>
      </c>
      <c r="P24" s="311" t="s">
        <v>480</v>
      </c>
      <c r="Q24" s="527" t="s">
        <v>507</v>
      </c>
      <c r="R24" s="527"/>
      <c r="S24" s="306" t="s">
        <v>482</v>
      </c>
      <c r="T24" s="306" t="s">
        <v>479</v>
      </c>
      <c r="U24" s="538">
        <f>D24</f>
        <v>5</v>
      </c>
      <c r="V24" s="538"/>
      <c r="W24" s="306" t="s">
        <v>479</v>
      </c>
      <c r="X24" s="523">
        <f>$U$5</f>
        <v>1</v>
      </c>
      <c r="Y24" s="523"/>
      <c r="Z24" s="523"/>
      <c r="AA24" s="306" t="s">
        <v>479</v>
      </c>
      <c r="AB24" s="311" t="s">
        <v>480</v>
      </c>
      <c r="AC24" s="312">
        <v>1</v>
      </c>
      <c r="AD24" s="307" t="s">
        <v>485</v>
      </c>
      <c r="AE24" s="527">
        <f>W16</f>
        <v>0.3</v>
      </c>
      <c r="AF24" s="527"/>
      <c r="AG24" s="306" t="s">
        <v>487</v>
      </c>
      <c r="AH24" s="323">
        <f>TRUNC(J24*M24*((Q23/Q25)*2)*U24*X24*(AC24+AE24),2)</f>
        <v>0.48</v>
      </c>
      <c r="AI24" s="327" t="e">
        <f>[212]내역서!#REF!</f>
        <v>#REF!</v>
      </c>
      <c r="AJ24" s="328">
        <v>0.2</v>
      </c>
      <c r="AK24" s="329" t="e">
        <f>AH24*AI24*AJ24</f>
        <v>#REF!</v>
      </c>
      <c r="AL24" s="304">
        <v>25</v>
      </c>
      <c r="AM24" s="304">
        <v>194</v>
      </c>
      <c r="AN24" s="304">
        <v>25</v>
      </c>
      <c r="AO24" s="304">
        <v>119.1</v>
      </c>
    </row>
    <row r="25" spans="1:41" ht="14.45" customHeight="1">
      <c r="A25" s="308"/>
      <c r="B25" s="322"/>
      <c r="C25" s="311"/>
      <c r="D25" s="310"/>
      <c r="E25" s="310"/>
      <c r="F25" s="306"/>
      <c r="G25" s="311"/>
      <c r="H25" s="310"/>
      <c r="I25" s="330"/>
      <c r="J25" s="306"/>
      <c r="K25" s="306"/>
      <c r="L25" s="306"/>
      <c r="M25" s="307"/>
      <c r="N25" s="306"/>
      <c r="O25" s="306"/>
      <c r="P25" s="306"/>
      <c r="Q25" s="527">
        <v>2</v>
      </c>
      <c r="R25" s="527"/>
      <c r="S25" s="307"/>
      <c r="T25" s="306"/>
      <c r="U25" s="306"/>
      <c r="V25" s="306"/>
      <c r="W25" s="310"/>
      <c r="X25" s="307"/>
      <c r="Y25" s="306"/>
      <c r="Z25" s="306"/>
      <c r="AA25" s="306"/>
      <c r="AB25" s="310"/>
      <c r="AC25" s="306"/>
      <c r="AD25" s="306"/>
      <c r="AE25" s="306"/>
      <c r="AF25" s="306"/>
      <c r="AG25" s="306"/>
      <c r="AH25" s="323"/>
      <c r="AI25" s="323"/>
      <c r="AJ25" s="328"/>
      <c r="AK25" s="329"/>
      <c r="AL25" s="304">
        <v>26</v>
      </c>
      <c r="AM25" s="304">
        <v>210</v>
      </c>
      <c r="AN25" s="304">
        <v>26</v>
      </c>
      <c r="AO25" s="304">
        <v>133.9</v>
      </c>
    </row>
    <row r="26" spans="1:41" ht="14.45" customHeight="1">
      <c r="A26" s="331"/>
      <c r="B26" s="332"/>
      <c r="C26" s="333"/>
      <c r="D26" s="334"/>
      <c r="E26" s="334"/>
      <c r="F26" s="335"/>
      <c r="G26" s="333"/>
      <c r="H26" s="334"/>
      <c r="I26" s="336"/>
      <c r="J26" s="337"/>
      <c r="K26" s="337"/>
      <c r="L26" s="337"/>
      <c r="M26" s="338"/>
      <c r="N26" s="338"/>
      <c r="O26" s="338"/>
      <c r="P26" s="335"/>
      <c r="Q26" s="335"/>
      <c r="R26" s="335"/>
      <c r="S26" s="335"/>
      <c r="T26" s="335"/>
      <c r="U26" s="335"/>
      <c r="V26" s="335"/>
      <c r="W26" s="335"/>
      <c r="X26" s="335"/>
      <c r="Y26" s="335"/>
      <c r="Z26" s="335"/>
      <c r="AA26" s="335"/>
      <c r="AB26" s="335"/>
      <c r="AC26" s="335"/>
      <c r="AD26" s="335"/>
      <c r="AE26" s="335"/>
      <c r="AF26" s="335"/>
      <c r="AG26" s="335"/>
      <c r="AH26" s="339"/>
      <c r="AI26" s="339"/>
      <c r="AJ26" s="340"/>
      <c r="AK26" s="341"/>
      <c r="AL26" s="304">
        <v>27</v>
      </c>
      <c r="AM26" s="304">
        <v>226</v>
      </c>
      <c r="AN26" s="304">
        <v>27</v>
      </c>
      <c r="AO26" s="304">
        <v>149.9</v>
      </c>
    </row>
    <row r="27" spans="1:41" ht="14.45" customHeight="1">
      <c r="A27" s="318"/>
      <c r="B27" s="319"/>
      <c r="C27" s="303"/>
      <c r="D27" s="303"/>
      <c r="E27" s="303"/>
      <c r="F27" s="303"/>
      <c r="G27" s="303"/>
      <c r="H27" s="303"/>
      <c r="I27" s="319"/>
      <c r="J27" s="303"/>
      <c r="K27" s="303"/>
      <c r="L27" s="303"/>
      <c r="M27" s="303"/>
      <c r="N27" s="303"/>
      <c r="O27" s="303"/>
      <c r="P27" s="303"/>
      <c r="Q27" s="303"/>
      <c r="R27" s="303"/>
      <c r="S27" s="303"/>
      <c r="T27" s="303"/>
      <c r="U27" s="303"/>
      <c r="V27" s="303"/>
      <c r="W27" s="303"/>
      <c r="X27" s="303"/>
      <c r="Y27" s="303"/>
      <c r="Z27" s="303"/>
      <c r="AA27" s="303"/>
      <c r="AB27" s="303"/>
      <c r="AC27" s="303"/>
      <c r="AD27" s="303"/>
      <c r="AE27" s="303"/>
      <c r="AF27" s="303"/>
      <c r="AG27" s="303"/>
      <c r="AH27" s="320"/>
      <c r="AI27" s="321"/>
      <c r="AJ27" s="321"/>
      <c r="AK27" s="318"/>
      <c r="AL27" s="304">
        <v>28</v>
      </c>
      <c r="AM27" s="304">
        <v>243</v>
      </c>
      <c r="AN27" s="304">
        <v>28</v>
      </c>
      <c r="AO27" s="304">
        <v>167.2</v>
      </c>
    </row>
    <row r="28" spans="1:41" ht="14.45" customHeight="1">
      <c r="A28" s="308"/>
      <c r="B28" s="322"/>
      <c r="C28" s="306"/>
      <c r="D28" s="306"/>
      <c r="E28" s="306"/>
      <c r="F28" s="306"/>
      <c r="G28" s="306"/>
      <c r="H28" s="306"/>
      <c r="I28" s="322"/>
      <c r="J28" s="306"/>
      <c r="K28" s="306"/>
      <c r="L28" s="306"/>
      <c r="M28" s="306"/>
      <c r="N28" s="306"/>
      <c r="O28" s="306"/>
      <c r="P28" s="306"/>
      <c r="Q28" s="537">
        <f>TRUNC((H29/100)*0.8,2)</f>
        <v>0.16</v>
      </c>
      <c r="R28" s="537"/>
      <c r="S28" s="306"/>
      <c r="T28" s="306"/>
      <c r="U28" s="306"/>
      <c r="V28" s="306"/>
      <c r="W28" s="306"/>
      <c r="X28" s="306"/>
      <c r="Y28" s="306"/>
      <c r="Z28" s="306"/>
      <c r="AA28" s="306"/>
      <c r="AB28" s="306"/>
      <c r="AC28" s="306"/>
      <c r="AD28" s="306"/>
      <c r="AE28" s="306"/>
      <c r="AF28" s="306"/>
      <c r="AG28" s="306"/>
      <c r="AH28" s="323"/>
      <c r="AI28" s="324"/>
      <c r="AJ28" s="324"/>
      <c r="AK28" s="325"/>
      <c r="AL28" s="304">
        <v>29</v>
      </c>
      <c r="AM28" s="304">
        <v>261</v>
      </c>
      <c r="AN28" s="304">
        <v>29</v>
      </c>
      <c r="AO28" s="304">
        <v>185.8</v>
      </c>
    </row>
    <row r="29" spans="1:41" ht="14.45" customHeight="1">
      <c r="A29" s="528" t="e">
        <f>[212]내역서!#REF!</f>
        <v>#REF!</v>
      </c>
      <c r="B29" s="529"/>
      <c r="C29" s="311" t="s">
        <v>505</v>
      </c>
      <c r="D29" s="530">
        <v>5</v>
      </c>
      <c r="E29" s="530"/>
      <c r="F29" s="307" t="s">
        <v>479</v>
      </c>
      <c r="G29" s="311" t="s">
        <v>506</v>
      </c>
      <c r="H29" s="531">
        <v>20</v>
      </c>
      <c r="I29" s="532"/>
      <c r="J29" s="544">
        <v>0.3</v>
      </c>
      <c r="K29" s="533"/>
      <c r="L29" s="326" t="s">
        <v>479</v>
      </c>
      <c r="M29" s="534">
        <f>$I$5</f>
        <v>3.14</v>
      </c>
      <c r="N29" s="534"/>
      <c r="O29" s="326" t="s">
        <v>479</v>
      </c>
      <c r="P29" s="311" t="s">
        <v>480</v>
      </c>
      <c r="Q29" s="527" t="s">
        <v>507</v>
      </c>
      <c r="R29" s="527"/>
      <c r="S29" s="306" t="s">
        <v>482</v>
      </c>
      <c r="T29" s="306" t="s">
        <v>479</v>
      </c>
      <c r="U29" s="538">
        <f>D29</f>
        <v>5</v>
      </c>
      <c r="V29" s="538"/>
      <c r="W29" s="306" t="s">
        <v>479</v>
      </c>
      <c r="X29" s="523">
        <f>$U$5</f>
        <v>1</v>
      </c>
      <c r="Y29" s="523"/>
      <c r="Z29" s="523"/>
      <c r="AA29" s="306" t="s">
        <v>479</v>
      </c>
      <c r="AB29" s="311" t="s">
        <v>480</v>
      </c>
      <c r="AC29" s="312">
        <v>1</v>
      </c>
      <c r="AD29" s="307" t="s">
        <v>485</v>
      </c>
      <c r="AE29" s="527">
        <f>W21</f>
        <v>0</v>
      </c>
      <c r="AF29" s="527"/>
      <c r="AG29" s="306" t="s">
        <v>487</v>
      </c>
      <c r="AH29" s="323">
        <f>TRUNC(J29*M29*((Q28/Q30)*2)*U29*X29*(AC29+AE29),2)</f>
        <v>0.75</v>
      </c>
      <c r="AI29" s="327" t="e">
        <f>[212]내역서!#REF!</f>
        <v>#REF!</v>
      </c>
      <c r="AJ29" s="328">
        <v>0.2</v>
      </c>
      <c r="AK29" s="329" t="e">
        <f>AH29*AI29*AJ29</f>
        <v>#REF!</v>
      </c>
      <c r="AL29" s="304">
        <v>30</v>
      </c>
      <c r="AM29" s="304">
        <v>279</v>
      </c>
      <c r="AN29" s="304">
        <v>30</v>
      </c>
      <c r="AO29" s="304">
        <v>205.7</v>
      </c>
    </row>
    <row r="30" spans="1:41" ht="14.45" customHeight="1">
      <c r="A30" s="308"/>
      <c r="B30" s="322"/>
      <c r="C30" s="311"/>
      <c r="D30" s="310"/>
      <c r="E30" s="310"/>
      <c r="F30" s="306"/>
      <c r="G30" s="311"/>
      <c r="H30" s="310"/>
      <c r="I30" s="330"/>
      <c r="J30" s="306"/>
      <c r="K30" s="306"/>
      <c r="L30" s="306"/>
      <c r="M30" s="307"/>
      <c r="N30" s="306"/>
      <c r="O30" s="306"/>
      <c r="P30" s="306"/>
      <c r="Q30" s="527">
        <v>2</v>
      </c>
      <c r="R30" s="527"/>
      <c r="S30" s="307"/>
      <c r="T30" s="306"/>
      <c r="U30" s="306"/>
      <c r="V30" s="306"/>
      <c r="W30" s="310"/>
      <c r="X30" s="307"/>
      <c r="Y30" s="306"/>
      <c r="Z30" s="306"/>
      <c r="AA30" s="306"/>
      <c r="AB30" s="310"/>
      <c r="AC30" s="306"/>
      <c r="AD30" s="306"/>
      <c r="AE30" s="306"/>
      <c r="AF30" s="306"/>
      <c r="AG30" s="306"/>
      <c r="AH30" s="323"/>
      <c r="AI30" s="323"/>
      <c r="AJ30" s="328"/>
      <c r="AK30" s="329"/>
      <c r="AL30" s="342">
        <v>35</v>
      </c>
      <c r="AM30" s="342">
        <v>380</v>
      </c>
      <c r="AN30" s="342">
        <v>35</v>
      </c>
      <c r="AO30" s="342">
        <v>326.60000000000002</v>
      </c>
    </row>
    <row r="31" spans="1:41" ht="14.45" customHeight="1">
      <c r="A31" s="331"/>
      <c r="B31" s="332"/>
      <c r="C31" s="333"/>
      <c r="D31" s="334"/>
      <c r="E31" s="334"/>
      <c r="F31" s="335"/>
      <c r="G31" s="333"/>
      <c r="H31" s="334"/>
      <c r="I31" s="336"/>
      <c r="J31" s="337"/>
      <c r="K31" s="337"/>
      <c r="L31" s="337"/>
      <c r="M31" s="338"/>
      <c r="N31" s="338"/>
      <c r="O31" s="338"/>
      <c r="P31" s="335"/>
      <c r="Q31" s="335"/>
      <c r="R31" s="335"/>
      <c r="S31" s="335"/>
      <c r="T31" s="335"/>
      <c r="U31" s="335"/>
      <c r="V31" s="335"/>
      <c r="W31" s="335"/>
      <c r="X31" s="335"/>
      <c r="Y31" s="335"/>
      <c r="Z31" s="335"/>
      <c r="AA31" s="335"/>
      <c r="AB31" s="335"/>
      <c r="AC31" s="335"/>
      <c r="AD31" s="335"/>
      <c r="AE31" s="335"/>
      <c r="AF31" s="335"/>
      <c r="AG31" s="335"/>
      <c r="AH31" s="339"/>
      <c r="AI31" s="339"/>
      <c r="AJ31" s="340"/>
      <c r="AK31" s="341"/>
      <c r="AL31" s="304">
        <v>40</v>
      </c>
      <c r="AM31" s="304">
        <v>633</v>
      </c>
      <c r="AN31" s="304">
        <v>40</v>
      </c>
      <c r="AO31" s="304">
        <v>487.6</v>
      </c>
    </row>
    <row r="32" spans="1:41" ht="14.45" customHeight="1">
      <c r="A32" s="325"/>
      <c r="B32" s="343"/>
      <c r="C32" s="311"/>
      <c r="D32" s="310"/>
      <c r="E32" s="310"/>
      <c r="F32" s="307"/>
      <c r="G32" s="311"/>
      <c r="H32" s="310"/>
      <c r="I32" s="330"/>
      <c r="J32" s="307"/>
      <c r="K32" s="307"/>
      <c r="L32" s="307"/>
      <c r="M32" s="307"/>
      <c r="N32" s="307"/>
      <c r="O32" s="307"/>
      <c r="P32" s="307"/>
      <c r="Q32" s="307"/>
      <c r="R32" s="307"/>
      <c r="S32" s="307"/>
      <c r="T32" s="307"/>
      <c r="U32" s="307"/>
      <c r="V32" s="307"/>
      <c r="W32" s="307"/>
      <c r="X32" s="307"/>
      <c r="Y32" s="307"/>
      <c r="Z32" s="307"/>
      <c r="AA32" s="307"/>
      <c r="AB32" s="307"/>
      <c r="AC32" s="307"/>
      <c r="AD32" s="307"/>
      <c r="AE32" s="307"/>
      <c r="AF32" s="307"/>
      <c r="AG32" s="307"/>
      <c r="AH32" s="323"/>
      <c r="AI32" s="321"/>
      <c r="AJ32" s="321"/>
      <c r="AK32" s="318"/>
      <c r="AL32" s="342">
        <v>45</v>
      </c>
      <c r="AM32" s="342">
        <v>915</v>
      </c>
      <c r="AN32" s="342">
        <v>45</v>
      </c>
      <c r="AO32" s="342">
        <v>694.3</v>
      </c>
    </row>
    <row r="33" spans="1:41" ht="14.45" customHeight="1">
      <c r="A33" s="308"/>
      <c r="B33" s="322"/>
      <c r="C33" s="311"/>
      <c r="D33" s="310"/>
      <c r="E33" s="310"/>
      <c r="F33" s="306"/>
      <c r="G33" s="311"/>
      <c r="H33" s="310"/>
      <c r="I33" s="330"/>
      <c r="J33" s="306"/>
      <c r="K33" s="306"/>
      <c r="L33" s="306"/>
      <c r="M33" s="306"/>
      <c r="N33" s="306"/>
      <c r="O33" s="306"/>
      <c r="P33" s="306"/>
      <c r="Q33" s="527"/>
      <c r="R33" s="527"/>
      <c r="S33" s="306"/>
      <c r="T33" s="306"/>
      <c r="U33" s="306"/>
      <c r="V33" s="306"/>
      <c r="W33" s="306"/>
      <c r="X33" s="306"/>
      <c r="Y33" s="306"/>
      <c r="Z33" s="306"/>
      <c r="AA33" s="306"/>
      <c r="AB33" s="306"/>
      <c r="AC33" s="306"/>
      <c r="AD33" s="306"/>
      <c r="AE33" s="306"/>
      <c r="AF33" s="306"/>
      <c r="AG33" s="306"/>
      <c r="AH33" s="323"/>
      <c r="AI33" s="324"/>
      <c r="AJ33" s="324"/>
      <c r="AK33" s="325"/>
      <c r="AL33" s="304">
        <v>50</v>
      </c>
      <c r="AM33" s="304">
        <v>1271</v>
      </c>
      <c r="AN33" s="304">
        <v>50</v>
      </c>
      <c r="AO33" s="304">
        <v>952.4</v>
      </c>
    </row>
    <row r="34" spans="1:41" ht="14.45" customHeight="1">
      <c r="A34" s="528"/>
      <c r="B34" s="529"/>
      <c r="C34" s="311"/>
      <c r="D34" s="541"/>
      <c r="E34" s="541"/>
      <c r="F34" s="307"/>
      <c r="G34" s="311"/>
      <c r="H34" s="542"/>
      <c r="I34" s="543"/>
      <c r="J34" s="544"/>
      <c r="K34" s="533"/>
      <c r="L34" s="545"/>
      <c r="M34" s="545"/>
      <c r="N34" s="545"/>
      <c r="O34" s="326"/>
      <c r="P34" s="311"/>
      <c r="Q34" s="527"/>
      <c r="R34" s="527"/>
      <c r="S34" s="306"/>
      <c r="T34" s="306"/>
      <c r="U34" s="538"/>
      <c r="V34" s="538"/>
      <c r="W34" s="306"/>
      <c r="X34" s="523"/>
      <c r="Y34" s="523"/>
      <c r="Z34" s="523"/>
      <c r="AA34" s="306"/>
      <c r="AB34" s="311"/>
      <c r="AC34" s="312"/>
      <c r="AD34" s="307"/>
      <c r="AE34" s="527"/>
      <c r="AF34" s="527"/>
      <c r="AG34" s="306"/>
      <c r="AH34" s="323"/>
      <c r="AI34" s="327"/>
      <c r="AJ34" s="327"/>
      <c r="AK34" s="329"/>
      <c r="AL34" s="304">
        <v>55</v>
      </c>
      <c r="AM34" s="304">
        <v>1709</v>
      </c>
      <c r="AN34" s="304">
        <v>55</v>
      </c>
      <c r="AO34" s="304">
        <v>1267.5999999999999</v>
      </c>
    </row>
    <row r="35" spans="1:41" ht="14.45" customHeight="1">
      <c r="A35" s="308"/>
      <c r="B35" s="322"/>
      <c r="C35" s="306"/>
      <c r="D35" s="310"/>
      <c r="E35" s="310"/>
      <c r="F35" s="306"/>
      <c r="G35" s="306"/>
      <c r="H35" s="306"/>
      <c r="I35" s="344"/>
      <c r="J35" s="306"/>
      <c r="K35" s="306"/>
      <c r="L35" s="306"/>
      <c r="M35" s="307"/>
      <c r="N35" s="306"/>
      <c r="O35" s="306"/>
      <c r="P35" s="306"/>
      <c r="Q35" s="527"/>
      <c r="R35" s="527"/>
      <c r="S35" s="307"/>
      <c r="T35" s="306"/>
      <c r="U35" s="306"/>
      <c r="V35" s="306"/>
      <c r="W35" s="310"/>
      <c r="X35" s="307"/>
      <c r="Y35" s="306"/>
      <c r="Z35" s="306"/>
      <c r="AA35" s="306"/>
      <c r="AB35" s="310"/>
      <c r="AC35" s="306"/>
      <c r="AD35" s="306"/>
      <c r="AE35" s="306"/>
      <c r="AF35" s="306"/>
      <c r="AG35" s="306"/>
      <c r="AH35" s="323"/>
      <c r="AI35" s="323"/>
      <c r="AJ35" s="323"/>
      <c r="AK35" s="329"/>
      <c r="AL35" s="304">
        <v>60</v>
      </c>
      <c r="AM35" s="304">
        <v>2238</v>
      </c>
      <c r="AN35" s="304">
        <v>60</v>
      </c>
      <c r="AO35" s="304">
        <v>1645.7</v>
      </c>
    </row>
    <row r="36" spans="1:41" ht="14.45" customHeight="1">
      <c r="A36" s="331"/>
      <c r="B36" s="332"/>
      <c r="C36" s="335"/>
      <c r="D36" s="335"/>
      <c r="E36" s="335"/>
      <c r="F36" s="335"/>
      <c r="G36" s="335"/>
      <c r="H36" s="335"/>
      <c r="I36" s="332"/>
      <c r="J36" s="337"/>
      <c r="K36" s="337"/>
      <c r="L36" s="337"/>
      <c r="M36" s="338"/>
      <c r="N36" s="338"/>
      <c r="O36" s="338"/>
      <c r="P36" s="335"/>
      <c r="Q36" s="335"/>
      <c r="R36" s="335"/>
      <c r="S36" s="335"/>
      <c r="T36" s="335"/>
      <c r="U36" s="335"/>
      <c r="V36" s="335"/>
      <c r="W36" s="335"/>
      <c r="X36" s="335"/>
      <c r="Y36" s="335"/>
      <c r="Z36" s="335"/>
      <c r="AA36" s="335"/>
      <c r="AB36" s="335"/>
      <c r="AC36" s="335"/>
      <c r="AD36" s="335"/>
      <c r="AE36" s="335"/>
      <c r="AF36" s="335"/>
      <c r="AG36" s="335"/>
      <c r="AH36" s="339"/>
      <c r="AI36" s="339"/>
      <c r="AJ36" s="339"/>
      <c r="AK36" s="341"/>
      <c r="AL36" s="304">
        <v>65</v>
      </c>
      <c r="AM36" s="304">
        <v>2865</v>
      </c>
      <c r="AN36" s="304">
        <v>65</v>
      </c>
      <c r="AO36" s="304">
        <v>2092.4</v>
      </c>
    </row>
    <row r="37" spans="1:41" ht="14.45" customHeight="1">
      <c r="A37" s="539" t="s">
        <v>436</v>
      </c>
      <c r="B37" s="540"/>
      <c r="C37" s="345"/>
      <c r="D37" s="346"/>
      <c r="E37" s="346"/>
      <c r="F37" s="346"/>
      <c r="G37" s="346"/>
      <c r="H37" s="346"/>
      <c r="I37" s="347"/>
      <c r="J37" s="348"/>
      <c r="K37" s="349"/>
      <c r="L37" s="349"/>
      <c r="M37" s="350"/>
      <c r="N37" s="350"/>
      <c r="O37" s="350"/>
      <c r="P37" s="346"/>
      <c r="Q37" s="346"/>
      <c r="R37" s="346"/>
      <c r="S37" s="346"/>
      <c r="T37" s="346"/>
      <c r="U37" s="346"/>
      <c r="V37" s="346"/>
      <c r="W37" s="346"/>
      <c r="X37" s="346"/>
      <c r="Y37" s="346"/>
      <c r="Z37" s="346"/>
      <c r="AA37" s="346"/>
      <c r="AB37" s="346"/>
      <c r="AC37" s="346"/>
      <c r="AD37" s="346"/>
      <c r="AE37" s="346"/>
      <c r="AF37" s="346"/>
      <c r="AG37" s="347"/>
      <c r="AH37" s="351"/>
      <c r="AI37" s="352"/>
      <c r="AJ37" s="352"/>
      <c r="AK37" s="353" t="e">
        <f>SUM(AK22:AK36)</f>
        <v>#REF!</v>
      </c>
      <c r="AL37" s="304">
        <v>70</v>
      </c>
      <c r="AM37" s="304">
        <v>3600</v>
      </c>
      <c r="AN37" s="304">
        <v>70</v>
      </c>
      <c r="AO37" s="304">
        <v>2613.4</v>
      </c>
    </row>
  </sheetData>
  <mergeCells count="51">
    <mergeCell ref="Q34:R34"/>
    <mergeCell ref="U34:V34"/>
    <mergeCell ref="X34:Z34"/>
    <mergeCell ref="AE34:AF34"/>
    <mergeCell ref="Q35:R35"/>
    <mergeCell ref="A37:B37"/>
    <mergeCell ref="U29:V29"/>
    <mergeCell ref="X29:Z29"/>
    <mergeCell ref="AE29:AF29"/>
    <mergeCell ref="Q30:R30"/>
    <mergeCell ref="Q33:R33"/>
    <mergeCell ref="A34:B34"/>
    <mergeCell ref="D34:E34"/>
    <mergeCell ref="H34:I34"/>
    <mergeCell ref="J34:K34"/>
    <mergeCell ref="L34:N34"/>
    <mergeCell ref="A29:B29"/>
    <mergeCell ref="D29:E29"/>
    <mergeCell ref="H29:I29"/>
    <mergeCell ref="J29:K29"/>
    <mergeCell ref="M29:N29"/>
    <mergeCell ref="Q29:R29"/>
    <mergeCell ref="Q24:R24"/>
    <mergeCell ref="U24:V24"/>
    <mergeCell ref="X24:Z24"/>
    <mergeCell ref="AE24:AF24"/>
    <mergeCell ref="Q25:R25"/>
    <mergeCell ref="Q28:R28"/>
    <mergeCell ref="W16:X16"/>
    <mergeCell ref="G19:J19"/>
    <mergeCell ref="K19:L19"/>
    <mergeCell ref="Y19:Z19"/>
    <mergeCell ref="Q23:R23"/>
    <mergeCell ref="A24:B24"/>
    <mergeCell ref="D24:E24"/>
    <mergeCell ref="H24:I24"/>
    <mergeCell ref="J24:K24"/>
    <mergeCell ref="M24:N24"/>
    <mergeCell ref="A1:B1"/>
    <mergeCell ref="C1:I1"/>
    <mergeCell ref="J1:AG1"/>
    <mergeCell ref="H6:J6"/>
    <mergeCell ref="S8:T8"/>
    <mergeCell ref="AL1:AM1"/>
    <mergeCell ref="AN1:AO1"/>
    <mergeCell ref="I5:J5"/>
    <mergeCell ref="W14:Y14"/>
    <mergeCell ref="AE14:AG14"/>
    <mergeCell ref="W12:Y12"/>
    <mergeCell ref="AE12:AG12"/>
    <mergeCell ref="W13:Y13"/>
  </mergeCells>
  <phoneticPr fontId="3" type="noConversion"/>
  <pageMargins left="0.48" right="0.39" top="0.43" bottom="0.42" header="0.3" footer="0.3"/>
  <pageSetup paperSize="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10B7D-7088-467F-BBA7-A941DE9EE29C}">
  <dimension ref="A1:AJ60"/>
  <sheetViews>
    <sheetView view="pageBreakPreview" zoomScaleNormal="100" zoomScaleSheetLayoutView="100" workbookViewId="0">
      <selection activeCell="AJ24" sqref="AJ24"/>
    </sheetView>
  </sheetViews>
  <sheetFormatPr defaultRowHeight="13.5"/>
  <cols>
    <col min="1" max="2" width="9.140625" style="253"/>
    <col min="3" max="3" width="4.85546875" style="253" customWidth="1"/>
    <col min="4" max="4" width="6" style="253" customWidth="1"/>
    <col min="5" max="5" width="5.5703125" style="253" customWidth="1"/>
    <col min="6" max="6" width="5.85546875" style="253" customWidth="1"/>
    <col min="7" max="7" width="5.5703125" style="253" customWidth="1"/>
    <col min="8" max="8" width="5.28515625" style="253" customWidth="1"/>
    <col min="9" max="9" width="7.140625" style="253" customWidth="1"/>
    <col min="10" max="10" width="5.7109375" style="253" customWidth="1"/>
    <col min="11" max="11" width="5" style="253" customWidth="1"/>
    <col min="12" max="12" width="7.42578125" style="253" customWidth="1"/>
    <col min="13" max="13" width="7" style="253" customWidth="1"/>
    <col min="14" max="14" width="5.85546875" style="253" customWidth="1"/>
    <col min="15" max="15" width="6.42578125" style="253" customWidth="1"/>
    <col min="16" max="16" width="4.42578125" style="253" customWidth="1"/>
    <col min="17" max="18" width="7.5703125" style="253" customWidth="1"/>
    <col min="19" max="19" width="6" style="253" customWidth="1"/>
    <col min="20" max="20" width="5.5703125" style="253" customWidth="1"/>
    <col min="21" max="21" width="12.28515625" style="253" bestFit="1" customWidth="1"/>
    <col min="22" max="22" width="6.28515625" style="253" customWidth="1"/>
    <col min="23" max="23" width="4" style="253" customWidth="1"/>
    <col min="24" max="24" width="4.140625" style="253" customWidth="1"/>
    <col min="25" max="25" width="4.7109375" style="253" customWidth="1"/>
    <col min="26" max="26" width="4.5703125" style="253" customWidth="1"/>
    <col min="27" max="27" width="4.140625" style="253" customWidth="1"/>
    <col min="28" max="28" width="5.5703125" style="253" customWidth="1"/>
    <col min="29" max="29" width="6.42578125" style="253" customWidth="1"/>
    <col min="30" max="30" width="5.140625" style="253" customWidth="1"/>
    <col min="31" max="31" width="4.85546875" style="253" customWidth="1"/>
    <col min="32" max="32" width="4.42578125" style="253" customWidth="1"/>
    <col min="33" max="33" width="3.42578125" style="253" customWidth="1"/>
    <col min="34" max="16384" width="9.140625" style="253"/>
  </cols>
  <sheetData>
    <row r="1" spans="1:36">
      <c r="A1" s="524" t="s">
        <v>459</v>
      </c>
      <c r="B1" s="525"/>
      <c r="C1" s="526" t="s">
        <v>460</v>
      </c>
      <c r="D1" s="526"/>
      <c r="E1" s="526"/>
      <c r="F1" s="526"/>
      <c r="G1" s="526"/>
      <c r="H1" s="526"/>
      <c r="I1" s="526"/>
      <c r="J1" s="526" t="s">
        <v>461</v>
      </c>
      <c r="K1" s="526"/>
      <c r="L1" s="526"/>
      <c r="M1" s="526"/>
      <c r="N1" s="526"/>
      <c r="O1" s="526"/>
      <c r="P1" s="526"/>
      <c r="Q1" s="526"/>
      <c r="R1" s="526"/>
      <c r="S1" s="526"/>
      <c r="T1" s="526"/>
      <c r="U1" s="526"/>
      <c r="V1" s="526"/>
      <c r="W1" s="526"/>
      <c r="X1" s="526"/>
      <c r="Y1" s="526"/>
      <c r="Z1" s="526"/>
      <c r="AA1" s="526"/>
      <c r="AB1" s="526"/>
      <c r="AC1" s="526"/>
      <c r="AD1" s="526"/>
      <c r="AE1" s="526"/>
      <c r="AF1" s="526"/>
      <c r="AG1" s="524"/>
      <c r="AH1" s="383" t="s">
        <v>573</v>
      </c>
      <c r="AI1" s="383" t="s">
        <v>42</v>
      </c>
      <c r="AJ1" s="383" t="s">
        <v>464</v>
      </c>
    </row>
    <row r="2" spans="1:36">
      <c r="A2" s="301" t="s">
        <v>574</v>
      </c>
      <c r="B2" s="302"/>
      <c r="C2" s="302"/>
      <c r="D2" s="302"/>
      <c r="E2" s="302"/>
      <c r="F2" s="302"/>
      <c r="G2" s="302"/>
      <c r="H2" s="302"/>
      <c r="I2" s="302"/>
      <c r="J2" s="302"/>
      <c r="K2" s="302"/>
      <c r="L2" s="302"/>
      <c r="M2" s="302"/>
      <c r="N2" s="302"/>
      <c r="O2" s="302"/>
      <c r="P2" s="302"/>
      <c r="Q2" s="302"/>
      <c r="R2" s="302"/>
      <c r="S2" s="302"/>
      <c r="T2" s="302"/>
      <c r="U2" s="302"/>
      <c r="V2" s="302"/>
      <c r="W2" s="302"/>
      <c r="X2" s="302"/>
      <c r="Y2" s="302"/>
      <c r="Z2" s="302"/>
      <c r="AA2" s="302"/>
      <c r="AB2" s="302"/>
      <c r="AC2" s="302"/>
      <c r="AD2" s="302"/>
      <c r="AE2" s="302"/>
      <c r="AF2" s="302"/>
      <c r="AG2" s="302"/>
      <c r="AH2" s="303"/>
      <c r="AI2" s="303"/>
      <c r="AJ2" s="319"/>
    </row>
    <row r="3" spans="1:36">
      <c r="A3" s="305"/>
      <c r="B3" s="306"/>
      <c r="C3" s="306"/>
      <c r="D3" s="306"/>
      <c r="E3" s="306"/>
      <c r="F3" s="306"/>
      <c r="G3" s="306"/>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384"/>
      <c r="AI3" s="384"/>
      <c r="AJ3" s="385"/>
    </row>
    <row r="4" spans="1:36">
      <c r="A4" s="308"/>
      <c r="B4" s="306"/>
      <c r="C4" s="306"/>
      <c r="D4" s="306"/>
      <c r="E4" s="306"/>
      <c r="F4" s="306"/>
      <c r="G4" s="309"/>
      <c r="H4" s="306"/>
      <c r="I4" s="306"/>
      <c r="J4" s="306"/>
      <c r="K4" s="306"/>
      <c r="L4" s="306"/>
      <c r="M4" s="384" t="s">
        <v>474</v>
      </c>
      <c r="N4" s="306"/>
      <c r="O4" s="306"/>
      <c r="P4" s="306"/>
      <c r="Q4" s="306"/>
      <c r="R4" s="306"/>
      <c r="S4" s="306"/>
      <c r="T4" s="306"/>
      <c r="U4" s="306"/>
      <c r="V4" s="306"/>
      <c r="W4" s="306"/>
      <c r="X4" s="306"/>
      <c r="Y4" s="306"/>
      <c r="Z4" s="306"/>
      <c r="AA4" s="306"/>
      <c r="AB4" s="306"/>
      <c r="AC4" s="306"/>
      <c r="AD4" s="306"/>
      <c r="AE4" s="306"/>
      <c r="AF4" s="306"/>
      <c r="AG4" s="306"/>
      <c r="AH4" s="384"/>
      <c r="AI4" s="384"/>
      <c r="AJ4" s="385"/>
    </row>
    <row r="5" spans="1:36">
      <c r="A5" s="308" t="s">
        <v>475</v>
      </c>
      <c r="B5" s="306"/>
      <c r="C5" s="387"/>
      <c r="D5" s="306"/>
      <c r="E5" s="311" t="s">
        <v>476</v>
      </c>
      <c r="F5" s="384" t="s">
        <v>477</v>
      </c>
      <c r="G5" s="387" t="s">
        <v>478</v>
      </c>
      <c r="H5" s="306" t="s">
        <v>479</v>
      </c>
      <c r="I5" s="521">
        <v>3.14</v>
      </c>
      <c r="J5" s="521"/>
      <c r="K5" s="387" t="s">
        <v>479</v>
      </c>
      <c r="L5" s="311" t="s">
        <v>480</v>
      </c>
      <c r="M5" s="306" t="s">
        <v>481</v>
      </c>
      <c r="N5" s="306" t="s">
        <v>482</v>
      </c>
      <c r="O5" s="306" t="s">
        <v>479</v>
      </c>
      <c r="P5" s="306" t="s">
        <v>483</v>
      </c>
      <c r="Q5" s="306" t="s">
        <v>479</v>
      </c>
      <c r="R5" s="306" t="s">
        <v>484</v>
      </c>
      <c r="S5" s="306" t="s">
        <v>479</v>
      </c>
      <c r="T5" s="311" t="s">
        <v>480</v>
      </c>
      <c r="U5" s="312">
        <v>1</v>
      </c>
      <c r="V5" s="306" t="s">
        <v>485</v>
      </c>
      <c r="W5" s="306" t="s">
        <v>486</v>
      </c>
      <c r="X5" s="306" t="s">
        <v>487</v>
      </c>
      <c r="Y5" s="306"/>
      <c r="Z5" s="306"/>
      <c r="AA5" s="306"/>
      <c r="AB5" s="306"/>
      <c r="AC5" s="306"/>
      <c r="AD5" s="384"/>
      <c r="AE5" s="306"/>
      <c r="AF5" s="306"/>
      <c r="AG5" s="306"/>
      <c r="AH5" s="384"/>
      <c r="AI5" s="384"/>
      <c r="AJ5" s="385"/>
    </row>
    <row r="6" spans="1:36">
      <c r="A6" s="308"/>
      <c r="B6" s="306"/>
      <c r="C6" s="306"/>
      <c r="D6" s="306"/>
      <c r="E6" s="306"/>
      <c r="F6" s="306"/>
      <c r="G6" s="306"/>
      <c r="H6" s="527"/>
      <c r="I6" s="527"/>
      <c r="J6" s="527"/>
      <c r="K6" s="306"/>
      <c r="L6" s="306"/>
      <c r="M6" s="384">
        <v>2</v>
      </c>
      <c r="N6" s="306"/>
      <c r="O6" s="306"/>
      <c r="P6" s="306"/>
      <c r="Q6" s="306"/>
      <c r="R6" s="306"/>
      <c r="S6" s="306" t="s">
        <v>245</v>
      </c>
      <c r="T6" s="306"/>
      <c r="U6" s="306"/>
      <c r="V6" s="306"/>
      <c r="W6" s="306"/>
      <c r="X6" s="306"/>
      <c r="Y6" s="306"/>
      <c r="Z6" s="306"/>
      <c r="AA6" s="306"/>
      <c r="AB6" s="306"/>
      <c r="AC6" s="306"/>
      <c r="AD6" s="306"/>
      <c r="AE6" s="306"/>
      <c r="AF6" s="306"/>
      <c r="AG6" s="306"/>
      <c r="AH6" s="384"/>
      <c r="AI6" s="384"/>
      <c r="AJ6" s="385"/>
    </row>
    <row r="7" spans="1:36">
      <c r="A7" s="308"/>
      <c r="B7" s="306"/>
      <c r="C7" s="306"/>
      <c r="D7" s="306"/>
      <c r="E7" s="306"/>
      <c r="F7" s="306"/>
      <c r="G7" s="306"/>
      <c r="H7" s="306"/>
      <c r="I7" s="306"/>
      <c r="J7" s="306"/>
      <c r="K7" s="306"/>
      <c r="L7" s="306"/>
      <c r="M7" s="306"/>
      <c r="N7" s="306"/>
      <c r="O7" s="306"/>
      <c r="P7" s="306"/>
      <c r="Q7" s="306"/>
      <c r="R7" s="306"/>
      <c r="S7" s="306"/>
      <c r="T7" s="306"/>
      <c r="U7" s="384"/>
      <c r="V7" s="306"/>
      <c r="W7" s="306"/>
      <c r="X7" s="306"/>
      <c r="Y7" s="306"/>
      <c r="Z7" s="306"/>
      <c r="AA7" s="306"/>
      <c r="AB7" s="306"/>
      <c r="AC7" s="306"/>
      <c r="AD7" s="306"/>
      <c r="AE7" s="306"/>
      <c r="AF7" s="306"/>
      <c r="AG7" s="306"/>
      <c r="AH7" s="384"/>
      <c r="AI7" s="384"/>
      <c r="AJ7" s="385"/>
    </row>
    <row r="8" spans="1:36">
      <c r="A8" s="308"/>
      <c r="B8" s="384"/>
      <c r="C8" s="306"/>
      <c r="D8" s="306"/>
      <c r="E8" s="306"/>
      <c r="F8" s="306"/>
      <c r="G8" s="313"/>
      <c r="H8" s="306"/>
      <c r="I8" s="306"/>
      <c r="J8" s="306"/>
      <c r="K8" s="311"/>
      <c r="L8" s="384"/>
      <c r="M8" s="306"/>
      <c r="N8" s="306"/>
      <c r="O8" s="306"/>
      <c r="P8" s="306"/>
      <c r="Q8" s="311" t="s">
        <v>478</v>
      </c>
      <c r="R8" s="384" t="s">
        <v>477</v>
      </c>
      <c r="S8" s="527">
        <v>0.5</v>
      </c>
      <c r="T8" s="527"/>
      <c r="U8" s="306" t="s">
        <v>488</v>
      </c>
      <c r="V8" s="306"/>
      <c r="W8" s="313"/>
      <c r="X8" s="306"/>
      <c r="Y8" s="306"/>
      <c r="Z8" s="306"/>
      <c r="AA8" s="311"/>
      <c r="AB8" s="384"/>
      <c r="AC8" s="306"/>
      <c r="AD8" s="306"/>
      <c r="AE8" s="306"/>
      <c r="AF8" s="306"/>
      <c r="AG8" s="306"/>
      <c r="AH8" s="384"/>
      <c r="AI8" s="384"/>
      <c r="AJ8" s="385"/>
    </row>
    <row r="9" spans="1:36">
      <c r="A9" s="308"/>
      <c r="B9" s="306"/>
      <c r="C9" s="306"/>
      <c r="D9" s="306"/>
      <c r="E9" s="306"/>
      <c r="F9" s="306"/>
      <c r="G9" s="306"/>
      <c r="H9" s="313"/>
      <c r="I9" s="306"/>
      <c r="J9" s="306"/>
      <c r="K9" s="306"/>
      <c r="L9" s="306"/>
      <c r="M9" s="306"/>
      <c r="N9" s="306"/>
      <c r="O9" s="306"/>
      <c r="P9" s="306"/>
      <c r="Q9" s="311" t="s">
        <v>474</v>
      </c>
      <c r="R9" s="384" t="s">
        <v>477</v>
      </c>
      <c r="S9" s="387" t="s">
        <v>489</v>
      </c>
      <c r="T9" s="306"/>
      <c r="U9" s="306"/>
      <c r="V9" s="306"/>
      <c r="W9" s="306"/>
      <c r="X9" s="313"/>
      <c r="Y9" s="306"/>
      <c r="Z9" s="306"/>
      <c r="AA9" s="306"/>
      <c r="AB9" s="306"/>
      <c r="AC9" s="306"/>
      <c r="AD9" s="306"/>
      <c r="AE9" s="306"/>
      <c r="AF9" s="306"/>
      <c r="AG9" s="306"/>
      <c r="AH9" s="384"/>
      <c r="AI9" s="384"/>
      <c r="AJ9" s="385"/>
    </row>
    <row r="10" spans="1:36">
      <c r="A10" s="308"/>
      <c r="B10" s="384"/>
      <c r="C10" s="306"/>
      <c r="D10" s="306"/>
      <c r="E10" s="306"/>
      <c r="F10" s="306"/>
      <c r="G10" s="306"/>
      <c r="H10" s="313"/>
      <c r="I10" s="306"/>
      <c r="J10" s="306"/>
      <c r="K10" s="306"/>
      <c r="L10" s="306"/>
      <c r="M10" s="306"/>
      <c r="N10" s="306"/>
      <c r="O10" s="306"/>
      <c r="P10" s="306"/>
      <c r="Q10" s="311" t="s">
        <v>483</v>
      </c>
      <c r="R10" s="384" t="s">
        <v>477</v>
      </c>
      <c r="S10" s="387" t="s">
        <v>490</v>
      </c>
      <c r="T10" s="384"/>
      <c r="U10" s="384"/>
      <c r="V10" s="384"/>
      <c r="W10" s="384"/>
      <c r="X10" s="384"/>
      <c r="Y10" s="384"/>
      <c r="Z10" s="306"/>
      <c r="AA10" s="306"/>
      <c r="AB10" s="306"/>
      <c r="AC10" s="306"/>
      <c r="AD10" s="306"/>
      <c r="AE10" s="306"/>
      <c r="AF10" s="306"/>
      <c r="AG10" s="306"/>
      <c r="AH10" s="384"/>
      <c r="AI10" s="384"/>
      <c r="AJ10" s="385"/>
    </row>
    <row r="11" spans="1:36">
      <c r="A11" s="308"/>
      <c r="B11" s="384"/>
      <c r="C11" s="306"/>
      <c r="D11" s="306"/>
      <c r="E11" s="306"/>
      <c r="F11" s="306"/>
      <c r="G11" s="306"/>
      <c r="H11" s="306"/>
      <c r="I11" s="306"/>
      <c r="J11" s="306"/>
      <c r="K11" s="306"/>
      <c r="L11" s="306"/>
      <c r="M11" s="306"/>
      <c r="N11" s="306"/>
      <c r="O11" s="306"/>
      <c r="P11" s="306"/>
      <c r="Q11" s="311" t="s">
        <v>484</v>
      </c>
      <c r="R11" s="384" t="s">
        <v>477</v>
      </c>
      <c r="S11" s="306" t="s">
        <v>491</v>
      </c>
      <c r="T11" s="306"/>
      <c r="U11" s="306"/>
      <c r="V11" s="306"/>
      <c r="W11" s="311"/>
      <c r="X11" s="384"/>
      <c r="Y11" s="306"/>
      <c r="Z11" s="306"/>
      <c r="AA11" s="306"/>
      <c r="AB11" s="306"/>
      <c r="AC11" s="306"/>
      <c r="AD11" s="306"/>
      <c r="AE11" s="306"/>
      <c r="AF11" s="306"/>
      <c r="AG11" s="306"/>
      <c r="AH11" s="384"/>
      <c r="AI11" s="384"/>
      <c r="AJ11" s="385"/>
    </row>
    <row r="12" spans="1:36">
      <c r="A12" s="308"/>
      <c r="B12" s="384"/>
      <c r="C12" s="306"/>
      <c r="D12" s="306"/>
      <c r="E12" s="306"/>
      <c r="F12" s="306"/>
      <c r="G12" s="306"/>
      <c r="H12" s="306"/>
      <c r="I12" s="306"/>
      <c r="J12" s="306"/>
      <c r="K12" s="306"/>
      <c r="L12" s="306"/>
      <c r="M12" s="306"/>
      <c r="N12" s="306"/>
      <c r="O12" s="306"/>
      <c r="P12" s="306"/>
      <c r="Q12" s="311"/>
      <c r="R12" s="384"/>
      <c r="S12" s="306" t="s">
        <v>583</v>
      </c>
      <c r="T12" s="306"/>
      <c r="U12" s="306"/>
      <c r="V12" s="306" t="s">
        <v>250</v>
      </c>
      <c r="W12" s="522">
        <v>1210</v>
      </c>
      <c r="X12" s="522"/>
      <c r="Y12" s="522"/>
      <c r="Z12" s="306" t="s">
        <v>493</v>
      </c>
      <c r="AA12" s="306"/>
      <c r="AB12" s="306"/>
      <c r="AC12" s="306"/>
      <c r="AD12" s="306"/>
      <c r="AE12" s="523"/>
      <c r="AF12" s="523"/>
      <c r="AG12" s="523"/>
      <c r="AH12" s="384"/>
      <c r="AI12" s="384"/>
      <c r="AJ12" s="385"/>
    </row>
    <row r="13" spans="1:36">
      <c r="A13" s="308"/>
      <c r="B13" s="384"/>
      <c r="C13" s="306"/>
      <c r="D13" s="306"/>
      <c r="E13" s="306"/>
      <c r="F13" s="306"/>
      <c r="G13" s="306"/>
      <c r="H13" s="306"/>
      <c r="I13" s="306"/>
      <c r="J13" s="306"/>
      <c r="K13" s="306"/>
      <c r="L13" s="306"/>
      <c r="M13" s="306"/>
      <c r="N13" s="306"/>
      <c r="O13" s="306"/>
      <c r="P13" s="306"/>
      <c r="Q13" s="311"/>
      <c r="R13" s="384"/>
      <c r="S13" s="306"/>
      <c r="T13" s="306"/>
      <c r="U13" s="306"/>
      <c r="V13" s="306"/>
      <c r="W13" s="522"/>
      <c r="X13" s="522"/>
      <c r="Y13" s="522"/>
      <c r="Z13" s="306"/>
      <c r="AA13" s="306"/>
      <c r="AB13" s="306"/>
      <c r="AC13" s="306"/>
      <c r="AD13" s="306"/>
      <c r="AE13" s="523"/>
      <c r="AF13" s="523"/>
      <c r="AG13" s="523"/>
      <c r="AH13" s="384"/>
      <c r="AI13" s="384"/>
      <c r="AJ13" s="385"/>
    </row>
    <row r="14" spans="1:36">
      <c r="A14" s="308"/>
      <c r="B14" s="306"/>
      <c r="C14" s="306"/>
      <c r="D14" s="306"/>
      <c r="E14" s="306"/>
      <c r="F14" s="306"/>
      <c r="G14" s="306"/>
      <c r="H14" s="306"/>
      <c r="I14" s="306"/>
      <c r="J14" s="306"/>
      <c r="K14" s="306"/>
      <c r="L14" s="306"/>
      <c r="M14" s="306"/>
      <c r="N14" s="306"/>
      <c r="O14" s="306"/>
      <c r="P14" s="306"/>
      <c r="Q14" s="311" t="s">
        <v>486</v>
      </c>
      <c r="R14" s="384" t="s">
        <v>477</v>
      </c>
      <c r="S14" s="306" t="s">
        <v>496</v>
      </c>
      <c r="T14" s="306"/>
      <c r="U14" s="306"/>
      <c r="V14" s="306"/>
      <c r="W14" s="306"/>
      <c r="X14" s="306"/>
      <c r="Y14" s="306"/>
      <c r="Z14" s="306"/>
      <c r="AA14" s="306"/>
      <c r="AB14" s="306"/>
      <c r="AC14" s="306"/>
      <c r="AD14" s="306"/>
      <c r="AE14" s="306"/>
      <c r="AF14" s="306"/>
      <c r="AG14" s="306"/>
      <c r="AH14" s="384"/>
      <c r="AI14" s="384"/>
      <c r="AJ14" s="385"/>
    </row>
    <row r="15" spans="1:36">
      <c r="A15" s="308"/>
      <c r="B15" s="306"/>
      <c r="C15" s="306"/>
      <c r="D15" s="306"/>
      <c r="E15" s="306"/>
      <c r="F15" s="306"/>
      <c r="G15" s="306"/>
      <c r="H15" s="306"/>
      <c r="I15" s="306"/>
      <c r="J15" s="306"/>
      <c r="K15" s="306"/>
      <c r="L15" s="306"/>
      <c r="M15" s="306"/>
      <c r="N15" s="306"/>
      <c r="O15" s="306"/>
      <c r="P15" s="306"/>
      <c r="Q15" s="311"/>
      <c r="R15" s="384"/>
      <c r="S15" s="387" t="s">
        <v>575</v>
      </c>
      <c r="T15" s="306"/>
      <c r="U15" s="306"/>
      <c r="V15" s="306" t="s">
        <v>498</v>
      </c>
      <c r="W15" s="527">
        <v>0.3</v>
      </c>
      <c r="X15" s="527"/>
      <c r="Y15" s="306" t="s">
        <v>499</v>
      </c>
      <c r="Z15" s="306"/>
      <c r="AA15" s="306"/>
      <c r="AB15" s="306"/>
      <c r="AC15" s="306"/>
      <c r="AD15" s="306"/>
      <c r="AE15" s="306"/>
      <c r="AF15" s="306"/>
      <c r="AG15" s="306"/>
      <c r="AH15" s="384"/>
      <c r="AI15" s="384"/>
      <c r="AJ15" s="385"/>
    </row>
    <row r="16" spans="1:36">
      <c r="A16" s="308"/>
      <c r="B16" s="306"/>
      <c r="C16" s="306"/>
      <c r="D16" s="306"/>
      <c r="E16" s="306"/>
      <c r="F16" s="306"/>
      <c r="G16" s="306"/>
      <c r="H16" s="306"/>
      <c r="I16" s="306"/>
      <c r="J16" s="306"/>
      <c r="K16" s="306"/>
      <c r="L16" s="306"/>
      <c r="M16" s="306"/>
      <c r="N16" s="306"/>
      <c r="O16" s="306"/>
      <c r="P16" s="306"/>
      <c r="Q16" s="306"/>
      <c r="R16" s="306"/>
      <c r="S16" s="315"/>
      <c r="T16" s="315"/>
      <c r="U16" s="315"/>
      <c r="V16" s="315"/>
      <c r="W16" s="315"/>
      <c r="X16" s="315"/>
      <c r="Y16" s="315"/>
      <c r="Z16" s="315"/>
      <c r="AA16" s="315"/>
      <c r="AB16" s="315"/>
      <c r="AC16" s="315"/>
      <c r="AD16" s="315"/>
      <c r="AE16" s="315"/>
      <c r="AF16" s="306"/>
      <c r="AG16" s="306"/>
      <c r="AH16" s="384"/>
      <c r="AI16" s="384"/>
      <c r="AJ16" s="385"/>
    </row>
    <row r="17" spans="1:36">
      <c r="A17" s="308"/>
      <c r="B17" s="306"/>
      <c r="C17" s="306"/>
      <c r="D17" s="306"/>
      <c r="E17" s="306"/>
      <c r="F17" s="306"/>
      <c r="G17" s="306"/>
      <c r="H17" s="306"/>
      <c r="I17" s="306"/>
      <c r="J17" s="306"/>
      <c r="K17" s="306"/>
      <c r="L17" s="306"/>
      <c r="M17" s="306"/>
      <c r="N17" s="306"/>
      <c r="O17" s="306"/>
      <c r="P17" s="306"/>
      <c r="Q17" s="306"/>
      <c r="R17" s="306"/>
      <c r="S17" s="315"/>
      <c r="T17" s="315"/>
      <c r="U17" s="315"/>
      <c r="V17" s="315"/>
      <c r="W17" s="315"/>
      <c r="X17" s="315"/>
      <c r="Y17" s="315"/>
      <c r="Z17" s="315"/>
      <c r="AA17" s="315"/>
      <c r="AB17" s="315"/>
      <c r="AC17" s="315"/>
      <c r="AD17" s="315"/>
      <c r="AE17" s="315"/>
      <c r="AF17" s="306"/>
      <c r="AG17" s="306"/>
      <c r="AH17" s="384"/>
      <c r="AI17" s="384"/>
      <c r="AJ17" s="385"/>
    </row>
    <row r="18" spans="1:36">
      <c r="A18" s="308"/>
      <c r="B18" s="306"/>
      <c r="C18" s="306"/>
      <c r="D18" s="306"/>
      <c r="E18" s="306"/>
      <c r="F18" s="306"/>
      <c r="G18" s="535" t="s">
        <v>501</v>
      </c>
      <c r="H18" s="535"/>
      <c r="I18" s="535"/>
      <c r="J18" s="535"/>
      <c r="K18" s="521">
        <f>AJ60</f>
        <v>0</v>
      </c>
      <c r="L18" s="521"/>
      <c r="M18" s="521"/>
      <c r="N18" s="521"/>
      <c r="O18" s="521"/>
      <c r="P18" s="306" t="s">
        <v>503</v>
      </c>
      <c r="Q18" s="306" t="s">
        <v>576</v>
      </c>
      <c r="R18" s="306">
        <v>1E-3</v>
      </c>
      <c r="S18" s="306" t="s">
        <v>577</v>
      </c>
      <c r="T18" s="306" t="s">
        <v>578</v>
      </c>
      <c r="U18" s="394">
        <f>K18*R18</f>
        <v>0</v>
      </c>
      <c r="V18" s="395" t="s">
        <v>504</v>
      </c>
      <c r="W18" s="306"/>
      <c r="Y18" s="536"/>
      <c r="Z18" s="536"/>
      <c r="AA18" s="306"/>
      <c r="AB18" s="306"/>
      <c r="AC18" s="306"/>
      <c r="AD18" s="306"/>
      <c r="AE18" s="306"/>
      <c r="AF18" s="306"/>
      <c r="AG18" s="306"/>
      <c r="AH18" s="384"/>
      <c r="AI18" s="384"/>
      <c r="AJ18" s="385"/>
    </row>
    <row r="19" spans="1:36">
      <c r="A19" s="308"/>
      <c r="B19" s="306"/>
      <c r="C19" s="306"/>
      <c r="D19" s="306"/>
      <c r="E19" s="306"/>
      <c r="F19" s="306"/>
      <c r="G19" s="306"/>
      <c r="H19" s="306"/>
      <c r="I19" s="306"/>
      <c r="J19" s="306"/>
      <c r="K19" s="306"/>
      <c r="L19" s="306"/>
      <c r="M19" s="306"/>
      <c r="N19" s="306"/>
      <c r="O19" s="306"/>
      <c r="P19" s="306"/>
      <c r="Q19" s="306"/>
      <c r="R19" s="306"/>
      <c r="S19" s="306"/>
      <c r="T19" s="306"/>
      <c r="U19" s="384"/>
      <c r="V19" s="306"/>
      <c r="W19" s="306"/>
      <c r="X19" s="306"/>
      <c r="Y19" s="306"/>
      <c r="Z19" s="306"/>
      <c r="AA19" s="306"/>
      <c r="AB19" s="306"/>
      <c r="AC19" s="306"/>
      <c r="AD19" s="306"/>
      <c r="AE19" s="306"/>
      <c r="AF19" s="306"/>
      <c r="AG19" s="306"/>
      <c r="AH19" s="384"/>
      <c r="AI19" s="384"/>
      <c r="AJ19" s="385"/>
    </row>
    <row r="20" spans="1:36">
      <c r="A20" s="308"/>
      <c r="B20" s="306"/>
      <c r="C20" s="306"/>
      <c r="D20" s="306"/>
      <c r="E20" s="306"/>
      <c r="F20" s="306"/>
      <c r="G20" s="306"/>
      <c r="H20" s="306"/>
      <c r="I20" s="306"/>
      <c r="J20" s="306"/>
      <c r="K20" s="306"/>
      <c r="L20" s="306"/>
      <c r="M20" s="306"/>
      <c r="N20" s="306"/>
      <c r="O20" s="306"/>
      <c r="P20" s="306"/>
      <c r="Q20" s="306"/>
      <c r="R20" s="306"/>
      <c r="S20" s="315"/>
      <c r="T20" s="315"/>
      <c r="U20" s="315"/>
      <c r="V20" s="315"/>
      <c r="W20" s="315"/>
      <c r="X20" s="315"/>
      <c r="Y20" s="315"/>
      <c r="Z20" s="315"/>
      <c r="AA20" s="315"/>
      <c r="AB20" s="315"/>
      <c r="AC20" s="315"/>
      <c r="AD20" s="315"/>
      <c r="AE20" s="315"/>
      <c r="AF20" s="306"/>
      <c r="AG20" s="306"/>
      <c r="AH20" s="384"/>
      <c r="AI20" s="384"/>
      <c r="AJ20" s="385"/>
    </row>
    <row r="21" spans="1:36">
      <c r="A21" s="318"/>
      <c r="B21" s="319"/>
      <c r="C21" s="303"/>
      <c r="D21" s="303"/>
      <c r="E21" s="303"/>
      <c r="F21" s="303"/>
      <c r="G21" s="303"/>
      <c r="H21" s="303"/>
      <c r="I21" s="319"/>
      <c r="J21" s="303"/>
      <c r="K21" s="303"/>
      <c r="L21" s="303"/>
      <c r="M21" s="303"/>
      <c r="N21" s="303"/>
      <c r="O21" s="303"/>
      <c r="P21" s="303"/>
      <c r="Q21" s="303"/>
      <c r="R21" s="303"/>
      <c r="S21" s="303"/>
      <c r="T21" s="303"/>
      <c r="U21" s="303"/>
      <c r="V21" s="303"/>
      <c r="W21" s="303"/>
      <c r="X21" s="303"/>
      <c r="Y21" s="303"/>
      <c r="Z21" s="303"/>
      <c r="AA21" s="303"/>
      <c r="AB21" s="303"/>
      <c r="AC21" s="303"/>
      <c r="AD21" s="303"/>
      <c r="AE21" s="303"/>
      <c r="AF21" s="303"/>
      <c r="AG21" s="303"/>
      <c r="AH21" s="320"/>
      <c r="AI21" s="321"/>
      <c r="AJ21" s="321"/>
    </row>
    <row r="22" spans="1:36" ht="14.25" thickBot="1">
      <c r="A22" s="308"/>
      <c r="B22" s="322"/>
      <c r="C22" s="306"/>
      <c r="D22" s="306"/>
      <c r="E22" s="306"/>
      <c r="F22" s="306"/>
      <c r="G22" s="306"/>
      <c r="H22" s="306"/>
      <c r="I22" s="322"/>
      <c r="J22" s="306"/>
      <c r="K22" s="306"/>
      <c r="L22" s="306"/>
      <c r="M22" s="306"/>
      <c r="N22" s="306"/>
      <c r="O22" s="306"/>
      <c r="P22" s="306"/>
      <c r="Q22" s="537">
        <f>H23/100</f>
        <v>0.11</v>
      </c>
      <c r="R22" s="537"/>
      <c r="S22" s="306"/>
      <c r="T22" s="306"/>
      <c r="U22" s="306"/>
      <c r="V22" s="306"/>
      <c r="W22" s="306"/>
      <c r="X22" s="306"/>
      <c r="Y22" s="306"/>
      <c r="Z22" s="306"/>
      <c r="AA22" s="306"/>
      <c r="AB22" s="306"/>
      <c r="AC22" s="306"/>
      <c r="AD22" s="306"/>
      <c r="AE22" s="306"/>
      <c r="AF22" s="306"/>
      <c r="AG22" s="306"/>
      <c r="AH22" s="323"/>
      <c r="AI22" s="324"/>
      <c r="AJ22" s="324"/>
    </row>
    <row r="23" spans="1:36" ht="14.25" thickBot="1">
      <c r="A23" s="546" t="str">
        <f>'위치도 및 세부 수량산출'!E11</f>
        <v>가로수
(B11 ~ 21미만)</v>
      </c>
      <c r="B23" s="547"/>
      <c r="C23" s="396" t="s">
        <v>505</v>
      </c>
      <c r="D23" s="548">
        <v>3</v>
      </c>
      <c r="E23" s="548"/>
      <c r="F23" s="397" t="s">
        <v>479</v>
      </c>
      <c r="G23" s="396" t="s">
        <v>579</v>
      </c>
      <c r="H23" s="551">
        <v>11</v>
      </c>
      <c r="I23" s="552"/>
      <c r="J23" s="533">
        <f>$S$8</f>
        <v>0.5</v>
      </c>
      <c r="K23" s="533"/>
      <c r="L23" s="326" t="s">
        <v>479</v>
      </c>
      <c r="M23" s="534">
        <f>$I$5</f>
        <v>3.14</v>
      </c>
      <c r="N23" s="534"/>
      <c r="O23" s="326" t="s">
        <v>479</v>
      </c>
      <c r="P23" s="311" t="s">
        <v>480</v>
      </c>
      <c r="Q23" s="527" t="s">
        <v>507</v>
      </c>
      <c r="R23" s="527"/>
      <c r="S23" s="306" t="s">
        <v>482</v>
      </c>
      <c r="T23" s="306" t="s">
        <v>479</v>
      </c>
      <c r="U23" s="538">
        <f>D23</f>
        <v>3</v>
      </c>
      <c r="V23" s="538"/>
      <c r="W23" s="306" t="s">
        <v>479</v>
      </c>
      <c r="X23" s="523">
        <f>$W$12</f>
        <v>1210</v>
      </c>
      <c r="Y23" s="523"/>
      <c r="Z23" s="523"/>
      <c r="AA23" s="306" t="s">
        <v>479</v>
      </c>
      <c r="AB23" s="311" t="s">
        <v>480</v>
      </c>
      <c r="AC23" s="312">
        <v>1</v>
      </c>
      <c r="AD23" s="384" t="s">
        <v>485</v>
      </c>
      <c r="AE23" s="527">
        <f>$W$15</f>
        <v>0.3</v>
      </c>
      <c r="AF23" s="527"/>
      <c r="AG23" s="306" t="s">
        <v>580</v>
      </c>
      <c r="AH23" s="323">
        <f>TRUNC(J23*M23*((Q22/Q24)*(Q22/Q24))*U23*X23*(AC23+AE23),2)</f>
        <v>22.41</v>
      </c>
      <c r="AI23" s="327">
        <f>'위치도 및 세부 수량산출'!E18</f>
        <v>82</v>
      </c>
      <c r="AJ23" s="323">
        <f>AH23*AI23</f>
        <v>1837.6200000000001</v>
      </c>
    </row>
    <row r="24" spans="1:36">
      <c r="A24" s="308"/>
      <c r="B24" s="322"/>
      <c r="C24" s="311"/>
      <c r="D24" s="387"/>
      <c r="E24" s="387"/>
      <c r="F24" s="306"/>
      <c r="G24" s="311"/>
      <c r="H24" s="387"/>
      <c r="I24" s="388"/>
      <c r="J24" s="306"/>
      <c r="K24" s="306"/>
      <c r="L24" s="306"/>
      <c r="M24" s="384"/>
      <c r="N24" s="306"/>
      <c r="O24" s="306"/>
      <c r="P24" s="306"/>
      <c r="Q24" s="527">
        <v>2</v>
      </c>
      <c r="R24" s="527"/>
      <c r="S24" s="384"/>
      <c r="T24" s="306"/>
      <c r="U24" s="306"/>
      <c r="V24" s="306"/>
      <c r="W24" s="387"/>
      <c r="X24" s="384"/>
      <c r="Y24" s="306"/>
      <c r="Z24" s="306"/>
      <c r="AA24" s="306"/>
      <c r="AB24" s="387"/>
      <c r="AC24" s="306"/>
      <c r="AD24" s="306"/>
      <c r="AE24" s="306"/>
      <c r="AF24" s="306"/>
      <c r="AG24" s="306"/>
      <c r="AH24" s="323"/>
      <c r="AI24" s="323"/>
      <c r="AJ24" s="323"/>
    </row>
    <row r="25" spans="1:36" ht="12.75" customHeight="1">
      <c r="A25" s="331"/>
      <c r="B25" s="332"/>
      <c r="C25" s="333"/>
      <c r="D25" s="334"/>
      <c r="E25" s="334"/>
      <c r="F25" s="335"/>
      <c r="G25" s="333"/>
      <c r="H25" s="334"/>
      <c r="I25" s="336"/>
      <c r="J25" s="337"/>
      <c r="K25" s="337"/>
      <c r="L25" s="337"/>
      <c r="M25" s="338"/>
      <c r="N25" s="338"/>
      <c r="O25" s="338"/>
      <c r="P25" s="335"/>
      <c r="Q25" s="335"/>
      <c r="R25" s="335"/>
      <c r="S25" s="335"/>
      <c r="T25" s="335"/>
      <c r="U25" s="335"/>
      <c r="V25" s="335"/>
      <c r="W25" s="335"/>
      <c r="X25" s="335"/>
      <c r="Y25" s="335"/>
      <c r="Z25" s="335"/>
      <c r="AA25" s="335"/>
      <c r="AB25" s="335"/>
      <c r="AC25" s="335"/>
      <c r="AD25" s="335"/>
      <c r="AE25" s="335"/>
      <c r="AF25" s="335"/>
      <c r="AG25" s="335"/>
      <c r="AH25" s="323"/>
      <c r="AI25" s="339"/>
      <c r="AJ25" s="339"/>
    </row>
    <row r="26" spans="1:36" ht="14.25" thickBot="1">
      <c r="A26" s="308"/>
      <c r="B26" s="322"/>
      <c r="C26" s="306"/>
      <c r="D26" s="306"/>
      <c r="E26" s="306"/>
      <c r="F26" s="306"/>
      <c r="G26" s="306"/>
      <c r="H26" s="306"/>
      <c r="I26" s="322"/>
      <c r="J26" s="306"/>
      <c r="K26" s="306"/>
      <c r="L26" s="306"/>
      <c r="M26" s="306"/>
      <c r="N26" s="306"/>
      <c r="O26" s="306"/>
      <c r="P26" s="306"/>
      <c r="Q26" s="537">
        <f>H27/100</f>
        <v>0.21</v>
      </c>
      <c r="R26" s="537"/>
      <c r="S26" s="306"/>
      <c r="T26" s="306"/>
      <c r="U26" s="306"/>
      <c r="V26" s="306"/>
      <c r="W26" s="306"/>
      <c r="X26" s="306"/>
      <c r="Y26" s="306"/>
      <c r="Z26" s="306"/>
      <c r="AA26" s="306"/>
      <c r="AB26" s="306"/>
      <c r="AC26" s="306"/>
      <c r="AD26" s="306"/>
      <c r="AE26" s="306"/>
      <c r="AF26" s="306"/>
      <c r="AG26" s="306"/>
      <c r="AH26" s="323"/>
      <c r="AI26" s="324"/>
      <c r="AJ26" s="324"/>
    </row>
    <row r="27" spans="1:36" ht="12.75" customHeight="1" thickBot="1">
      <c r="A27" s="546" t="str">
        <f>'위치도 및 세부 수량산출'!F11</f>
        <v>가로수
(B21~31미만)</v>
      </c>
      <c r="B27" s="547"/>
      <c r="C27" s="396" t="s">
        <v>505</v>
      </c>
      <c r="D27" s="548">
        <v>3</v>
      </c>
      <c r="E27" s="548"/>
      <c r="F27" s="397" t="s">
        <v>479</v>
      </c>
      <c r="G27" s="396" t="s">
        <v>579</v>
      </c>
      <c r="H27" s="549">
        <v>21</v>
      </c>
      <c r="I27" s="550"/>
      <c r="J27" s="533">
        <f>$S$8</f>
        <v>0.5</v>
      </c>
      <c r="K27" s="533"/>
      <c r="L27" s="326" t="s">
        <v>479</v>
      </c>
      <c r="M27" s="534">
        <f>$I$5</f>
        <v>3.14</v>
      </c>
      <c r="N27" s="534"/>
      <c r="O27" s="326" t="s">
        <v>479</v>
      </c>
      <c r="P27" s="311" t="s">
        <v>480</v>
      </c>
      <c r="Q27" s="527" t="s">
        <v>507</v>
      </c>
      <c r="R27" s="527"/>
      <c r="S27" s="306" t="s">
        <v>482</v>
      </c>
      <c r="T27" s="306" t="s">
        <v>479</v>
      </c>
      <c r="U27" s="538">
        <f>D27</f>
        <v>3</v>
      </c>
      <c r="V27" s="538"/>
      <c r="W27" s="306" t="s">
        <v>479</v>
      </c>
      <c r="X27" s="523">
        <f>$W$12</f>
        <v>1210</v>
      </c>
      <c r="Y27" s="523"/>
      <c r="Z27" s="523"/>
      <c r="AA27" s="306" t="s">
        <v>479</v>
      </c>
      <c r="AB27" s="311" t="s">
        <v>480</v>
      </c>
      <c r="AC27" s="312">
        <v>1</v>
      </c>
      <c r="AD27" s="384" t="s">
        <v>485</v>
      </c>
      <c r="AE27" s="527">
        <f>$W$15</f>
        <v>0.3</v>
      </c>
      <c r="AF27" s="527"/>
      <c r="AG27" s="306" t="s">
        <v>580</v>
      </c>
      <c r="AH27" s="323">
        <f t="shared" ref="AH27:AH39" si="0">TRUNC(J27*M27*((Q26/Q28)*(Q26/Q28))*U27*X27*(AC27+AE27),2)</f>
        <v>81.680000000000007</v>
      </c>
      <c r="AI27" s="327">
        <f>'위치도 및 세부 수량산출'!F18</f>
        <v>71</v>
      </c>
      <c r="AJ27" s="323">
        <f>AH27*AI27</f>
        <v>5799.2800000000007</v>
      </c>
    </row>
    <row r="28" spans="1:36" hidden="1">
      <c r="A28" s="308"/>
      <c r="B28" s="322"/>
      <c r="C28" s="311"/>
      <c r="D28" s="387"/>
      <c r="E28" s="387"/>
      <c r="F28" s="306"/>
      <c r="G28" s="311"/>
      <c r="H28" s="387"/>
      <c r="I28" s="388"/>
      <c r="J28" s="306"/>
      <c r="K28" s="306"/>
      <c r="L28" s="306"/>
      <c r="M28" s="384"/>
      <c r="N28" s="306"/>
      <c r="O28" s="306"/>
      <c r="P28" s="306"/>
      <c r="Q28" s="527">
        <v>2</v>
      </c>
      <c r="R28" s="527"/>
      <c r="S28" s="384"/>
      <c r="T28" s="306"/>
      <c r="U28" s="306"/>
      <c r="V28" s="306"/>
      <c r="W28" s="387"/>
      <c r="X28" s="384"/>
      <c r="Y28" s="306"/>
      <c r="Z28" s="306"/>
      <c r="AA28" s="306"/>
      <c r="AB28" s="387"/>
      <c r="AC28" s="306"/>
      <c r="AD28" s="306"/>
      <c r="AE28" s="306"/>
      <c r="AF28" s="306"/>
      <c r="AG28" s="306"/>
      <c r="AH28" s="323" t="e">
        <f t="shared" si="0"/>
        <v>#VALUE!</v>
      </c>
      <c r="AI28" s="323"/>
      <c r="AJ28" s="323"/>
    </row>
    <row r="29" spans="1:36" hidden="1">
      <c r="A29" s="331"/>
      <c r="B29" s="332"/>
      <c r="C29" s="333"/>
      <c r="D29" s="334"/>
      <c r="E29" s="334"/>
      <c r="F29" s="335"/>
      <c r="G29" s="333"/>
      <c r="H29" s="334"/>
      <c r="I29" s="336"/>
      <c r="J29" s="337"/>
      <c r="K29" s="337"/>
      <c r="L29" s="337"/>
      <c r="M29" s="338"/>
      <c r="N29" s="338"/>
      <c r="O29" s="338"/>
      <c r="P29" s="335"/>
      <c r="Q29" s="335"/>
      <c r="R29" s="335"/>
      <c r="S29" s="335"/>
      <c r="T29" s="335"/>
      <c r="U29" s="335"/>
      <c r="V29" s="335"/>
      <c r="W29" s="335"/>
      <c r="X29" s="335"/>
      <c r="Y29" s="335"/>
      <c r="Z29" s="335"/>
      <c r="AA29" s="335"/>
      <c r="AB29" s="335"/>
      <c r="AC29" s="335"/>
      <c r="AD29" s="335"/>
      <c r="AE29" s="335"/>
      <c r="AF29" s="335"/>
      <c r="AG29" s="335"/>
      <c r="AH29" s="323" t="e">
        <f t="shared" si="0"/>
        <v>#DIV/0!</v>
      </c>
      <c r="AI29" s="339"/>
      <c r="AJ29" s="339"/>
    </row>
    <row r="30" spans="1:36" hidden="1">
      <c r="A30" s="308"/>
      <c r="B30" s="322"/>
      <c r="C30" s="306"/>
      <c r="D30" s="306"/>
      <c r="E30" s="306"/>
      <c r="F30" s="306"/>
      <c r="G30" s="306"/>
      <c r="H30" s="306"/>
      <c r="I30" s="322"/>
      <c r="J30" s="306"/>
      <c r="K30" s="306"/>
      <c r="L30" s="306"/>
      <c r="M30" s="306"/>
      <c r="N30" s="306"/>
      <c r="O30" s="306"/>
      <c r="P30" s="306"/>
      <c r="Q30" s="537"/>
      <c r="R30" s="537"/>
      <c r="S30" s="306"/>
      <c r="T30" s="306"/>
      <c r="U30" s="306"/>
      <c r="V30" s="306"/>
      <c r="W30" s="306"/>
      <c r="X30" s="306"/>
      <c r="Y30" s="306"/>
      <c r="Z30" s="306"/>
      <c r="AA30" s="306"/>
      <c r="AB30" s="306"/>
      <c r="AC30" s="306"/>
      <c r="AD30" s="306"/>
      <c r="AE30" s="306"/>
      <c r="AF30" s="306"/>
      <c r="AG30" s="306"/>
      <c r="AH30" s="323" t="e">
        <f t="shared" si="0"/>
        <v>#DIV/0!</v>
      </c>
      <c r="AI30" s="324"/>
      <c r="AJ30" s="324"/>
    </row>
    <row r="31" spans="1:36" hidden="1">
      <c r="A31" s="528"/>
      <c r="B31" s="529"/>
      <c r="C31" s="311"/>
      <c r="D31" s="530"/>
      <c r="E31" s="530"/>
      <c r="F31" s="384"/>
      <c r="G31" s="311"/>
      <c r="H31" s="531"/>
      <c r="I31" s="532"/>
      <c r="J31" s="533"/>
      <c r="K31" s="533"/>
      <c r="L31" s="326"/>
      <c r="M31" s="534"/>
      <c r="N31" s="534"/>
      <c r="O31" s="326"/>
      <c r="P31" s="311"/>
      <c r="Q31" s="527"/>
      <c r="R31" s="527"/>
      <c r="S31" s="306"/>
      <c r="T31" s="306"/>
      <c r="U31" s="538"/>
      <c r="V31" s="538"/>
      <c r="W31" s="306"/>
      <c r="X31" s="523"/>
      <c r="Y31" s="523"/>
      <c r="Z31" s="523"/>
      <c r="AA31" s="306"/>
      <c r="AB31" s="311"/>
      <c r="AC31" s="312"/>
      <c r="AD31" s="384"/>
      <c r="AE31" s="527"/>
      <c r="AF31" s="527"/>
      <c r="AG31" s="306"/>
      <c r="AH31" s="323" t="e">
        <f t="shared" si="0"/>
        <v>#DIV/0!</v>
      </c>
      <c r="AI31" s="327"/>
      <c r="AJ31" s="323"/>
    </row>
    <row r="32" spans="1:36" hidden="1">
      <c r="A32" s="308"/>
      <c r="B32" s="322"/>
      <c r="C32" s="311"/>
      <c r="D32" s="387"/>
      <c r="E32" s="387"/>
      <c r="F32" s="306"/>
      <c r="G32" s="311"/>
      <c r="H32" s="387"/>
      <c r="I32" s="388"/>
      <c r="J32" s="306"/>
      <c r="K32" s="306"/>
      <c r="L32" s="306"/>
      <c r="M32" s="384"/>
      <c r="N32" s="306"/>
      <c r="O32" s="306"/>
      <c r="P32" s="306"/>
      <c r="Q32" s="527"/>
      <c r="R32" s="527"/>
      <c r="S32" s="384"/>
      <c r="T32" s="306"/>
      <c r="U32" s="306"/>
      <c r="V32" s="306"/>
      <c r="W32" s="387"/>
      <c r="X32" s="384"/>
      <c r="Y32" s="306"/>
      <c r="Z32" s="306"/>
      <c r="AA32" s="306"/>
      <c r="AB32" s="387"/>
      <c r="AC32" s="306"/>
      <c r="AD32" s="306"/>
      <c r="AE32" s="306"/>
      <c r="AF32" s="306"/>
      <c r="AG32" s="306"/>
      <c r="AH32" s="323" t="e">
        <f t="shared" si="0"/>
        <v>#DIV/0!</v>
      </c>
      <c r="AI32" s="323"/>
      <c r="AJ32" s="323"/>
    </row>
    <row r="33" spans="1:36" hidden="1">
      <c r="A33" s="331"/>
      <c r="B33" s="332"/>
      <c r="C33" s="333"/>
      <c r="D33" s="334"/>
      <c r="E33" s="334"/>
      <c r="F33" s="335"/>
      <c r="G33" s="333"/>
      <c r="H33" s="334"/>
      <c r="I33" s="336"/>
      <c r="J33" s="337"/>
      <c r="K33" s="337"/>
      <c r="L33" s="337"/>
      <c r="M33" s="338"/>
      <c r="N33" s="338"/>
      <c r="O33" s="338"/>
      <c r="P33" s="335"/>
      <c r="Q33" s="335"/>
      <c r="R33" s="335"/>
      <c r="S33" s="335"/>
      <c r="T33" s="335"/>
      <c r="U33" s="335"/>
      <c r="V33" s="335"/>
      <c r="W33" s="335"/>
      <c r="X33" s="335"/>
      <c r="Y33" s="335"/>
      <c r="Z33" s="335"/>
      <c r="AA33" s="335"/>
      <c r="AB33" s="335"/>
      <c r="AC33" s="335"/>
      <c r="AD33" s="335"/>
      <c r="AE33" s="335"/>
      <c r="AF33" s="335"/>
      <c r="AG33" s="335"/>
      <c r="AH33" s="323" t="e">
        <f t="shared" si="0"/>
        <v>#DIV/0!</v>
      </c>
      <c r="AI33" s="339"/>
      <c r="AJ33" s="339"/>
    </row>
    <row r="34" spans="1:36" hidden="1">
      <c r="A34" s="308"/>
      <c r="B34" s="322"/>
      <c r="C34" s="306"/>
      <c r="D34" s="306"/>
      <c r="E34" s="306"/>
      <c r="F34" s="306"/>
      <c r="G34" s="306"/>
      <c r="H34" s="306"/>
      <c r="I34" s="322"/>
      <c r="J34" s="306"/>
      <c r="K34" s="306"/>
      <c r="L34" s="306"/>
      <c r="M34" s="306"/>
      <c r="N34" s="306"/>
      <c r="O34" s="306"/>
      <c r="P34" s="306"/>
      <c r="Q34" s="537"/>
      <c r="R34" s="537"/>
      <c r="S34" s="306"/>
      <c r="T34" s="306"/>
      <c r="U34" s="306"/>
      <c r="V34" s="306"/>
      <c r="W34" s="306"/>
      <c r="X34" s="306"/>
      <c r="Y34" s="306"/>
      <c r="Z34" s="306"/>
      <c r="AA34" s="306"/>
      <c r="AB34" s="306"/>
      <c r="AC34" s="306"/>
      <c r="AD34" s="306"/>
      <c r="AE34" s="306"/>
      <c r="AF34" s="306"/>
      <c r="AG34" s="306"/>
      <c r="AH34" s="323" t="e">
        <f t="shared" si="0"/>
        <v>#DIV/0!</v>
      </c>
      <c r="AI34" s="324"/>
      <c r="AJ34" s="324"/>
    </row>
    <row r="35" spans="1:36" hidden="1">
      <c r="A35" s="528"/>
      <c r="B35" s="529"/>
      <c r="C35" s="311"/>
      <c r="D35" s="530"/>
      <c r="E35" s="530"/>
      <c r="F35" s="384"/>
      <c r="G35" s="311"/>
      <c r="H35" s="531"/>
      <c r="I35" s="532"/>
      <c r="J35" s="533"/>
      <c r="K35" s="533"/>
      <c r="L35" s="326"/>
      <c r="M35" s="534"/>
      <c r="N35" s="534"/>
      <c r="O35" s="326"/>
      <c r="P35" s="311"/>
      <c r="Q35" s="527"/>
      <c r="R35" s="527"/>
      <c r="S35" s="306"/>
      <c r="T35" s="306"/>
      <c r="U35" s="538"/>
      <c r="V35" s="538"/>
      <c r="W35" s="306"/>
      <c r="X35" s="523"/>
      <c r="Y35" s="523"/>
      <c r="Z35" s="523"/>
      <c r="AA35" s="306"/>
      <c r="AB35" s="311"/>
      <c r="AC35" s="312"/>
      <c r="AD35" s="384"/>
      <c r="AE35" s="527"/>
      <c r="AF35" s="527"/>
      <c r="AG35" s="306"/>
      <c r="AH35" s="323" t="e">
        <f t="shared" si="0"/>
        <v>#DIV/0!</v>
      </c>
      <c r="AI35" s="327"/>
      <c r="AJ35" s="323"/>
    </row>
    <row r="36" spans="1:36" hidden="1">
      <c r="A36" s="308"/>
      <c r="B36" s="322"/>
      <c r="C36" s="311"/>
      <c r="D36" s="387"/>
      <c r="E36" s="387"/>
      <c r="F36" s="306"/>
      <c r="G36" s="311"/>
      <c r="H36" s="387"/>
      <c r="I36" s="388"/>
      <c r="J36" s="306"/>
      <c r="K36" s="306"/>
      <c r="L36" s="306"/>
      <c r="M36" s="384"/>
      <c r="N36" s="306"/>
      <c r="O36" s="306"/>
      <c r="P36" s="306"/>
      <c r="Q36" s="527"/>
      <c r="R36" s="527"/>
      <c r="S36" s="384"/>
      <c r="T36" s="306"/>
      <c r="U36" s="306"/>
      <c r="V36" s="306"/>
      <c r="W36" s="387"/>
      <c r="X36" s="384"/>
      <c r="Y36" s="306"/>
      <c r="Z36" s="306"/>
      <c r="AA36" s="306"/>
      <c r="AB36" s="387"/>
      <c r="AC36" s="306"/>
      <c r="AD36" s="306"/>
      <c r="AE36" s="306"/>
      <c r="AF36" s="306"/>
      <c r="AG36" s="306"/>
      <c r="AH36" s="323" t="e">
        <f t="shared" si="0"/>
        <v>#DIV/0!</v>
      </c>
      <c r="AI36" s="323"/>
      <c r="AJ36" s="323"/>
    </row>
    <row r="37" spans="1:36" hidden="1">
      <c r="A37" s="331"/>
      <c r="B37" s="332"/>
      <c r="C37" s="333"/>
      <c r="D37" s="334"/>
      <c r="E37" s="334"/>
      <c r="F37" s="335"/>
      <c r="G37" s="333"/>
      <c r="H37" s="334"/>
      <c r="I37" s="336"/>
      <c r="J37" s="337"/>
      <c r="K37" s="337"/>
      <c r="L37" s="337"/>
      <c r="M37" s="338"/>
      <c r="N37" s="338"/>
      <c r="O37" s="338"/>
      <c r="P37" s="335"/>
      <c r="Q37" s="335"/>
      <c r="R37" s="335"/>
      <c r="S37" s="335"/>
      <c r="T37" s="335"/>
      <c r="U37" s="335"/>
      <c r="V37" s="335"/>
      <c r="W37" s="335"/>
      <c r="X37" s="335"/>
      <c r="Y37" s="335"/>
      <c r="Z37" s="335"/>
      <c r="AA37" s="335"/>
      <c r="AB37" s="335"/>
      <c r="AC37" s="335"/>
      <c r="AD37" s="335"/>
      <c r="AE37" s="335"/>
      <c r="AF37" s="335"/>
      <c r="AG37" s="335"/>
      <c r="AH37" s="323" t="e">
        <f t="shared" si="0"/>
        <v>#DIV/0!</v>
      </c>
      <c r="AI37" s="339"/>
      <c r="AJ37" s="339"/>
    </row>
    <row r="38" spans="1:36" hidden="1">
      <c r="A38" s="308"/>
      <c r="B38" s="322"/>
      <c r="C38" s="306"/>
      <c r="D38" s="306"/>
      <c r="E38" s="306"/>
      <c r="F38" s="306"/>
      <c r="G38" s="306"/>
      <c r="H38" s="306"/>
      <c r="I38" s="322"/>
      <c r="J38" s="306"/>
      <c r="K38" s="306"/>
      <c r="L38" s="306"/>
      <c r="M38" s="306"/>
      <c r="N38" s="306"/>
      <c r="O38" s="306"/>
      <c r="P38" s="306"/>
      <c r="Q38" s="537"/>
      <c r="R38" s="537"/>
      <c r="S38" s="306"/>
      <c r="T38" s="306"/>
      <c r="U38" s="306"/>
      <c r="V38" s="306"/>
      <c r="W38" s="306"/>
      <c r="X38" s="306"/>
      <c r="Y38" s="306"/>
      <c r="Z38" s="306"/>
      <c r="AA38" s="306"/>
      <c r="AB38" s="306"/>
      <c r="AC38" s="306"/>
      <c r="AD38" s="306"/>
      <c r="AE38" s="306"/>
      <c r="AF38" s="306"/>
      <c r="AG38" s="306"/>
      <c r="AH38" s="323" t="e">
        <f t="shared" si="0"/>
        <v>#DIV/0!</v>
      </c>
      <c r="AI38" s="324"/>
      <c r="AJ38" s="324"/>
    </row>
    <row r="39" spans="1:36" hidden="1">
      <c r="A39" s="528"/>
      <c r="B39" s="529"/>
      <c r="C39" s="311"/>
      <c r="D39" s="530"/>
      <c r="E39" s="530"/>
      <c r="F39" s="384"/>
      <c r="G39" s="311"/>
      <c r="H39" s="531"/>
      <c r="I39" s="532"/>
      <c r="J39" s="533"/>
      <c r="K39" s="533"/>
      <c r="L39" s="326"/>
      <c r="M39" s="534"/>
      <c r="N39" s="534"/>
      <c r="O39" s="326"/>
      <c r="P39" s="311"/>
      <c r="Q39" s="527"/>
      <c r="R39" s="527"/>
      <c r="S39" s="306"/>
      <c r="T39" s="306"/>
      <c r="U39" s="538"/>
      <c r="V39" s="538"/>
      <c r="W39" s="306"/>
      <c r="X39" s="523"/>
      <c r="Y39" s="523"/>
      <c r="Z39" s="523"/>
      <c r="AA39" s="306"/>
      <c r="AB39" s="311"/>
      <c r="AC39" s="312"/>
      <c r="AD39" s="384"/>
      <c r="AE39" s="527"/>
      <c r="AF39" s="527"/>
      <c r="AG39" s="306"/>
      <c r="AH39" s="323">
        <f t="shared" si="0"/>
        <v>0</v>
      </c>
      <c r="AI39" s="327"/>
      <c r="AJ39" s="323"/>
    </row>
    <row r="40" spans="1:36">
      <c r="A40" s="308"/>
      <c r="B40" s="322"/>
      <c r="C40" s="311"/>
      <c r="D40" s="387"/>
      <c r="E40" s="387"/>
      <c r="F40" s="306"/>
      <c r="G40" s="311"/>
      <c r="H40" s="387"/>
      <c r="I40" s="388"/>
      <c r="J40" s="306"/>
      <c r="K40" s="306"/>
      <c r="L40" s="306"/>
      <c r="M40" s="384"/>
      <c r="N40" s="306"/>
      <c r="O40" s="306"/>
      <c r="P40" s="306"/>
      <c r="Q40" s="527">
        <v>2</v>
      </c>
      <c r="R40" s="527"/>
      <c r="S40" s="384"/>
      <c r="T40" s="306"/>
      <c r="U40" s="306"/>
      <c r="V40" s="306"/>
      <c r="W40" s="387"/>
      <c r="X40" s="384"/>
      <c r="Y40" s="306"/>
      <c r="Z40" s="306"/>
      <c r="AA40" s="306"/>
      <c r="AB40" s="387"/>
      <c r="AC40" s="306"/>
      <c r="AD40" s="306"/>
      <c r="AE40" s="306"/>
      <c r="AF40" s="306"/>
      <c r="AG40" s="306"/>
      <c r="AH40" s="323"/>
      <c r="AI40" s="323"/>
      <c r="AJ40" s="323"/>
    </row>
    <row r="41" spans="1:36" ht="12.75" customHeight="1">
      <c r="A41" s="331"/>
      <c r="B41" s="332"/>
      <c r="C41" s="333"/>
      <c r="D41" s="334"/>
      <c r="E41" s="334"/>
      <c r="F41" s="335"/>
      <c r="G41" s="333"/>
      <c r="H41" s="334"/>
      <c r="I41" s="336"/>
      <c r="J41" s="337"/>
      <c r="K41" s="337"/>
      <c r="L41" s="337"/>
      <c r="M41" s="338"/>
      <c r="N41" s="338"/>
      <c r="O41" s="338"/>
      <c r="P41" s="335"/>
      <c r="Q41" s="335"/>
      <c r="R41" s="335"/>
      <c r="S41" s="335"/>
      <c r="T41" s="335"/>
      <c r="U41" s="335"/>
      <c r="V41" s="335"/>
      <c r="W41" s="335"/>
      <c r="X41" s="335"/>
      <c r="Y41" s="335"/>
      <c r="Z41" s="335"/>
      <c r="AA41" s="335"/>
      <c r="AB41" s="335"/>
      <c r="AC41" s="335"/>
      <c r="AD41" s="335"/>
      <c r="AE41" s="335"/>
      <c r="AF41" s="335"/>
      <c r="AG41" s="335"/>
      <c r="AH41" s="323"/>
      <c r="AI41" s="339"/>
      <c r="AJ41" s="339"/>
    </row>
    <row r="42" spans="1:36" ht="14.25" thickBot="1">
      <c r="A42" s="308"/>
      <c r="B42" s="322"/>
      <c r="C42" s="306"/>
      <c r="D42" s="306"/>
      <c r="E42" s="306"/>
      <c r="F42" s="306"/>
      <c r="G42" s="306"/>
      <c r="H42" s="306"/>
      <c r="I42" s="322"/>
      <c r="J42" s="306"/>
      <c r="K42" s="306"/>
      <c r="L42" s="306"/>
      <c r="M42" s="306"/>
      <c r="N42" s="306"/>
      <c r="O42" s="306"/>
      <c r="P42" s="306"/>
      <c r="Q42" s="537">
        <f>H43/100</f>
        <v>0.31</v>
      </c>
      <c r="R42" s="537"/>
      <c r="S42" s="306"/>
      <c r="T42" s="306"/>
      <c r="U42" s="306"/>
      <c r="V42" s="306"/>
      <c r="W42" s="306"/>
      <c r="X42" s="306"/>
      <c r="Y42" s="306"/>
      <c r="Z42" s="306"/>
      <c r="AA42" s="306"/>
      <c r="AB42" s="306"/>
      <c r="AC42" s="306"/>
      <c r="AD42" s="306"/>
      <c r="AE42" s="306"/>
      <c r="AF42" s="306"/>
      <c r="AG42" s="306"/>
      <c r="AH42" s="323"/>
      <c r="AI42" s="324"/>
      <c r="AJ42" s="324"/>
    </row>
    <row r="43" spans="1:36" ht="12.75" customHeight="1" thickBot="1">
      <c r="A43" s="546" t="str">
        <f>'위치도 및 세부 수량산출'!G11</f>
        <v>가로수
(B31~41미만)</v>
      </c>
      <c r="B43" s="547"/>
      <c r="C43" s="396" t="s">
        <v>505</v>
      </c>
      <c r="D43" s="548">
        <v>4</v>
      </c>
      <c r="E43" s="548"/>
      <c r="F43" s="397" t="s">
        <v>479</v>
      </c>
      <c r="G43" s="396" t="s">
        <v>579</v>
      </c>
      <c r="H43" s="549">
        <v>31</v>
      </c>
      <c r="I43" s="550"/>
      <c r="J43" s="533">
        <f>$S$8</f>
        <v>0.5</v>
      </c>
      <c r="K43" s="533"/>
      <c r="L43" s="326" t="s">
        <v>479</v>
      </c>
      <c r="M43" s="534">
        <f>$I$5</f>
        <v>3.14</v>
      </c>
      <c r="N43" s="534"/>
      <c r="O43" s="326" t="s">
        <v>479</v>
      </c>
      <c r="P43" s="311" t="s">
        <v>480</v>
      </c>
      <c r="Q43" s="527" t="s">
        <v>507</v>
      </c>
      <c r="R43" s="527"/>
      <c r="S43" s="306" t="s">
        <v>482</v>
      </c>
      <c r="T43" s="306" t="s">
        <v>479</v>
      </c>
      <c r="U43" s="538">
        <f>D43</f>
        <v>4</v>
      </c>
      <c r="V43" s="538"/>
      <c r="W43" s="306" t="s">
        <v>479</v>
      </c>
      <c r="X43" s="523">
        <f>$W$12</f>
        <v>1210</v>
      </c>
      <c r="Y43" s="523"/>
      <c r="Z43" s="523"/>
      <c r="AA43" s="306" t="s">
        <v>479</v>
      </c>
      <c r="AB43" s="311" t="s">
        <v>480</v>
      </c>
      <c r="AC43" s="312">
        <v>1</v>
      </c>
      <c r="AD43" s="384" t="s">
        <v>485</v>
      </c>
      <c r="AE43" s="527">
        <f>$W$15</f>
        <v>0.3</v>
      </c>
      <c r="AF43" s="527"/>
      <c r="AG43" s="306" t="s">
        <v>580</v>
      </c>
      <c r="AH43" s="323">
        <f t="shared" ref="AH43:AH55" si="1">TRUNC(J43*M43*((Q42/Q44)*(Q42/Q44))*U43*X43*(AC43+AE43),2)</f>
        <v>237.32</v>
      </c>
      <c r="AI43" s="327">
        <f>'위치도 및 세부 수량산출'!G18</f>
        <v>13</v>
      </c>
      <c r="AJ43" s="323">
        <f>AH43*AI43</f>
        <v>3085.16</v>
      </c>
    </row>
    <row r="44" spans="1:36" hidden="1">
      <c r="A44" s="308"/>
      <c r="B44" s="322"/>
      <c r="C44" s="311"/>
      <c r="D44" s="387"/>
      <c r="E44" s="387"/>
      <c r="F44" s="306"/>
      <c r="G44" s="311"/>
      <c r="H44" s="387"/>
      <c r="I44" s="388"/>
      <c r="J44" s="306"/>
      <c r="K44" s="306"/>
      <c r="L44" s="306"/>
      <c r="M44" s="384"/>
      <c r="N44" s="306"/>
      <c r="O44" s="306"/>
      <c r="P44" s="306"/>
      <c r="Q44" s="527">
        <v>2</v>
      </c>
      <c r="R44" s="527"/>
      <c r="S44" s="384"/>
      <c r="T44" s="306"/>
      <c r="U44" s="306"/>
      <c r="V44" s="306"/>
      <c r="W44" s="387"/>
      <c r="X44" s="384"/>
      <c r="Y44" s="306"/>
      <c r="Z44" s="306"/>
      <c r="AA44" s="306"/>
      <c r="AB44" s="387"/>
      <c r="AC44" s="306"/>
      <c r="AD44" s="306"/>
      <c r="AE44" s="306"/>
      <c r="AF44" s="306"/>
      <c r="AG44" s="306"/>
      <c r="AH44" s="323" t="e">
        <f t="shared" si="1"/>
        <v>#VALUE!</v>
      </c>
      <c r="AI44" s="323"/>
      <c r="AJ44" s="323"/>
    </row>
    <row r="45" spans="1:36" hidden="1">
      <c r="A45" s="331"/>
      <c r="B45" s="332"/>
      <c r="C45" s="333"/>
      <c r="D45" s="334"/>
      <c r="E45" s="334"/>
      <c r="F45" s="335"/>
      <c r="G45" s="333"/>
      <c r="H45" s="334"/>
      <c r="I45" s="336"/>
      <c r="J45" s="337"/>
      <c r="K45" s="337"/>
      <c r="L45" s="337"/>
      <c r="M45" s="338"/>
      <c r="N45" s="338"/>
      <c r="O45" s="338"/>
      <c r="P45" s="335"/>
      <c r="Q45" s="335"/>
      <c r="R45" s="335"/>
      <c r="S45" s="335"/>
      <c r="T45" s="335"/>
      <c r="U45" s="335"/>
      <c r="V45" s="335"/>
      <c r="W45" s="335"/>
      <c r="X45" s="335"/>
      <c r="Y45" s="335"/>
      <c r="Z45" s="335"/>
      <c r="AA45" s="335"/>
      <c r="AB45" s="335"/>
      <c r="AC45" s="335"/>
      <c r="AD45" s="335"/>
      <c r="AE45" s="335"/>
      <c r="AF45" s="335"/>
      <c r="AG45" s="335"/>
      <c r="AH45" s="323" t="e">
        <f t="shared" si="1"/>
        <v>#DIV/0!</v>
      </c>
      <c r="AI45" s="339"/>
      <c r="AJ45" s="339"/>
    </row>
    <row r="46" spans="1:36" hidden="1">
      <c r="A46" s="308"/>
      <c r="B46" s="322"/>
      <c r="C46" s="306"/>
      <c r="D46" s="306"/>
      <c r="E46" s="306"/>
      <c r="F46" s="306"/>
      <c r="G46" s="306"/>
      <c r="H46" s="306"/>
      <c r="I46" s="322"/>
      <c r="J46" s="306"/>
      <c r="K46" s="306"/>
      <c r="L46" s="306"/>
      <c r="M46" s="306"/>
      <c r="N46" s="306"/>
      <c r="O46" s="306"/>
      <c r="P46" s="306"/>
      <c r="Q46" s="537"/>
      <c r="R46" s="537"/>
      <c r="S46" s="306"/>
      <c r="T46" s="306"/>
      <c r="U46" s="306"/>
      <c r="V46" s="306"/>
      <c r="W46" s="306"/>
      <c r="X46" s="306"/>
      <c r="Y46" s="306"/>
      <c r="Z46" s="306"/>
      <c r="AA46" s="306"/>
      <c r="AB46" s="306"/>
      <c r="AC46" s="306"/>
      <c r="AD46" s="306"/>
      <c r="AE46" s="306"/>
      <c r="AF46" s="306"/>
      <c r="AG46" s="306"/>
      <c r="AH46" s="323" t="e">
        <f t="shared" si="1"/>
        <v>#DIV/0!</v>
      </c>
      <c r="AI46" s="324"/>
      <c r="AJ46" s="324"/>
    </row>
    <row r="47" spans="1:36" hidden="1">
      <c r="A47" s="528"/>
      <c r="B47" s="529"/>
      <c r="C47" s="311"/>
      <c r="D47" s="530"/>
      <c r="E47" s="530"/>
      <c r="F47" s="384"/>
      <c r="G47" s="311"/>
      <c r="H47" s="531"/>
      <c r="I47" s="532"/>
      <c r="J47" s="533"/>
      <c r="K47" s="533"/>
      <c r="L47" s="326"/>
      <c r="M47" s="534"/>
      <c r="N47" s="534"/>
      <c r="O47" s="326"/>
      <c r="P47" s="311"/>
      <c r="Q47" s="527"/>
      <c r="R47" s="527"/>
      <c r="S47" s="306"/>
      <c r="T47" s="306"/>
      <c r="U47" s="538"/>
      <c r="V47" s="538"/>
      <c r="W47" s="306"/>
      <c r="X47" s="523"/>
      <c r="Y47" s="523"/>
      <c r="Z47" s="523"/>
      <c r="AA47" s="306"/>
      <c r="AB47" s="311"/>
      <c r="AC47" s="312"/>
      <c r="AD47" s="384"/>
      <c r="AE47" s="527"/>
      <c r="AF47" s="527"/>
      <c r="AG47" s="306"/>
      <c r="AH47" s="323" t="e">
        <f t="shared" si="1"/>
        <v>#DIV/0!</v>
      </c>
      <c r="AI47" s="327"/>
      <c r="AJ47" s="323"/>
    </row>
    <row r="48" spans="1:36" hidden="1">
      <c r="A48" s="308"/>
      <c r="B48" s="322"/>
      <c r="C48" s="311"/>
      <c r="D48" s="387"/>
      <c r="E48" s="387"/>
      <c r="F48" s="306"/>
      <c r="G48" s="311"/>
      <c r="H48" s="387"/>
      <c r="I48" s="388"/>
      <c r="J48" s="306"/>
      <c r="K48" s="306"/>
      <c r="L48" s="306"/>
      <c r="M48" s="384"/>
      <c r="N48" s="306"/>
      <c r="O48" s="306"/>
      <c r="P48" s="306"/>
      <c r="Q48" s="527"/>
      <c r="R48" s="527"/>
      <c r="S48" s="384"/>
      <c r="T48" s="306"/>
      <c r="U48" s="306"/>
      <c r="V48" s="306"/>
      <c r="W48" s="387"/>
      <c r="X48" s="384"/>
      <c r="Y48" s="306"/>
      <c r="Z48" s="306"/>
      <c r="AA48" s="306"/>
      <c r="AB48" s="387"/>
      <c r="AC48" s="306"/>
      <c r="AD48" s="306"/>
      <c r="AE48" s="306"/>
      <c r="AF48" s="306"/>
      <c r="AG48" s="306"/>
      <c r="AH48" s="323" t="e">
        <f t="shared" si="1"/>
        <v>#DIV/0!</v>
      </c>
      <c r="AI48" s="323"/>
      <c r="AJ48" s="323"/>
    </row>
    <row r="49" spans="1:36" hidden="1">
      <c r="A49" s="331"/>
      <c r="B49" s="332"/>
      <c r="C49" s="333"/>
      <c r="D49" s="334"/>
      <c r="E49" s="334"/>
      <c r="F49" s="335"/>
      <c r="G49" s="333"/>
      <c r="H49" s="334"/>
      <c r="I49" s="336"/>
      <c r="J49" s="337"/>
      <c r="K49" s="337"/>
      <c r="L49" s="337"/>
      <c r="M49" s="338"/>
      <c r="N49" s="338"/>
      <c r="O49" s="338"/>
      <c r="P49" s="335"/>
      <c r="Q49" s="335"/>
      <c r="R49" s="335"/>
      <c r="S49" s="335"/>
      <c r="T49" s="335"/>
      <c r="U49" s="335"/>
      <c r="V49" s="335"/>
      <c r="W49" s="335"/>
      <c r="X49" s="335"/>
      <c r="Y49" s="335"/>
      <c r="Z49" s="335"/>
      <c r="AA49" s="335"/>
      <c r="AB49" s="335"/>
      <c r="AC49" s="335"/>
      <c r="AD49" s="335"/>
      <c r="AE49" s="335"/>
      <c r="AF49" s="335"/>
      <c r="AG49" s="335"/>
      <c r="AH49" s="323" t="e">
        <f t="shared" si="1"/>
        <v>#DIV/0!</v>
      </c>
      <c r="AI49" s="339"/>
      <c r="AJ49" s="339"/>
    </row>
    <row r="50" spans="1:36" hidden="1">
      <c r="A50" s="308"/>
      <c r="B50" s="322"/>
      <c r="C50" s="306"/>
      <c r="D50" s="306"/>
      <c r="E50" s="306"/>
      <c r="F50" s="306"/>
      <c r="G50" s="306"/>
      <c r="H50" s="306"/>
      <c r="I50" s="322"/>
      <c r="J50" s="306"/>
      <c r="K50" s="306"/>
      <c r="L50" s="306"/>
      <c r="M50" s="306"/>
      <c r="N50" s="306"/>
      <c r="O50" s="306"/>
      <c r="P50" s="306"/>
      <c r="Q50" s="537"/>
      <c r="R50" s="537"/>
      <c r="S50" s="306"/>
      <c r="T50" s="306"/>
      <c r="U50" s="306"/>
      <c r="V50" s="306"/>
      <c r="W50" s="306"/>
      <c r="X50" s="306"/>
      <c r="Y50" s="306"/>
      <c r="Z50" s="306"/>
      <c r="AA50" s="306"/>
      <c r="AB50" s="306"/>
      <c r="AC50" s="306"/>
      <c r="AD50" s="306"/>
      <c r="AE50" s="306"/>
      <c r="AF50" s="306"/>
      <c r="AG50" s="306"/>
      <c r="AH50" s="323" t="e">
        <f t="shared" si="1"/>
        <v>#DIV/0!</v>
      </c>
      <c r="AI50" s="324"/>
      <c r="AJ50" s="324"/>
    </row>
    <row r="51" spans="1:36" hidden="1">
      <c r="A51" s="528"/>
      <c r="B51" s="529"/>
      <c r="C51" s="311"/>
      <c r="D51" s="530"/>
      <c r="E51" s="530"/>
      <c r="F51" s="384"/>
      <c r="G51" s="311"/>
      <c r="H51" s="531"/>
      <c r="I51" s="532"/>
      <c r="J51" s="533"/>
      <c r="K51" s="533"/>
      <c r="L51" s="326"/>
      <c r="M51" s="534"/>
      <c r="N51" s="534"/>
      <c r="O51" s="326"/>
      <c r="P51" s="311"/>
      <c r="Q51" s="527"/>
      <c r="R51" s="527"/>
      <c r="S51" s="306"/>
      <c r="T51" s="306"/>
      <c r="U51" s="538"/>
      <c r="V51" s="538"/>
      <c r="W51" s="306"/>
      <c r="X51" s="523"/>
      <c r="Y51" s="523"/>
      <c r="Z51" s="523"/>
      <c r="AA51" s="306"/>
      <c r="AB51" s="311"/>
      <c r="AC51" s="312"/>
      <c r="AD51" s="384"/>
      <c r="AE51" s="527"/>
      <c r="AF51" s="527"/>
      <c r="AG51" s="306"/>
      <c r="AH51" s="323" t="e">
        <f t="shared" si="1"/>
        <v>#DIV/0!</v>
      </c>
      <c r="AI51" s="327"/>
      <c r="AJ51" s="323"/>
    </row>
    <row r="52" spans="1:36" hidden="1">
      <c r="A52" s="308"/>
      <c r="B52" s="322"/>
      <c r="C52" s="311"/>
      <c r="D52" s="387"/>
      <c r="E52" s="387"/>
      <c r="F52" s="306"/>
      <c r="G52" s="311"/>
      <c r="H52" s="387"/>
      <c r="I52" s="388"/>
      <c r="J52" s="306"/>
      <c r="K52" s="306"/>
      <c r="L52" s="306"/>
      <c r="M52" s="384"/>
      <c r="N52" s="306"/>
      <c r="O52" s="306"/>
      <c r="P52" s="306"/>
      <c r="Q52" s="527"/>
      <c r="R52" s="527"/>
      <c r="S52" s="384"/>
      <c r="T52" s="306"/>
      <c r="U52" s="306"/>
      <c r="V52" s="306"/>
      <c r="W52" s="387"/>
      <c r="X52" s="384"/>
      <c r="Y52" s="306"/>
      <c r="Z52" s="306"/>
      <c r="AA52" s="306"/>
      <c r="AB52" s="387"/>
      <c r="AC52" s="306"/>
      <c r="AD52" s="306"/>
      <c r="AE52" s="306"/>
      <c r="AF52" s="306"/>
      <c r="AG52" s="306"/>
      <c r="AH52" s="323" t="e">
        <f t="shared" si="1"/>
        <v>#DIV/0!</v>
      </c>
      <c r="AI52" s="323"/>
      <c r="AJ52" s="323"/>
    </row>
    <row r="53" spans="1:36" hidden="1">
      <c r="A53" s="331"/>
      <c r="B53" s="332"/>
      <c r="C53" s="333"/>
      <c r="D53" s="334"/>
      <c r="E53" s="334"/>
      <c r="F53" s="335"/>
      <c r="G53" s="333"/>
      <c r="H53" s="334"/>
      <c r="I53" s="336"/>
      <c r="J53" s="337"/>
      <c r="K53" s="337"/>
      <c r="L53" s="337"/>
      <c r="M53" s="338"/>
      <c r="N53" s="338"/>
      <c r="O53" s="338"/>
      <c r="P53" s="335"/>
      <c r="Q53" s="335"/>
      <c r="R53" s="335"/>
      <c r="S53" s="335"/>
      <c r="T53" s="335"/>
      <c r="U53" s="335"/>
      <c r="V53" s="335"/>
      <c r="W53" s="335"/>
      <c r="X53" s="335"/>
      <c r="Y53" s="335"/>
      <c r="Z53" s="335"/>
      <c r="AA53" s="335"/>
      <c r="AB53" s="335"/>
      <c r="AC53" s="335"/>
      <c r="AD53" s="335"/>
      <c r="AE53" s="335"/>
      <c r="AF53" s="335"/>
      <c r="AG53" s="335"/>
      <c r="AH53" s="323" t="e">
        <f t="shared" si="1"/>
        <v>#DIV/0!</v>
      </c>
      <c r="AI53" s="339"/>
      <c r="AJ53" s="339"/>
    </row>
    <row r="54" spans="1:36" hidden="1">
      <c r="A54" s="308"/>
      <c r="B54" s="322"/>
      <c r="C54" s="306"/>
      <c r="D54" s="306"/>
      <c r="E54" s="306"/>
      <c r="F54" s="306"/>
      <c r="G54" s="306"/>
      <c r="H54" s="306"/>
      <c r="I54" s="322"/>
      <c r="J54" s="306"/>
      <c r="K54" s="306"/>
      <c r="L54" s="306"/>
      <c r="M54" s="306"/>
      <c r="N54" s="306"/>
      <c r="O54" s="306"/>
      <c r="P54" s="306"/>
      <c r="Q54" s="537"/>
      <c r="R54" s="537"/>
      <c r="S54" s="306"/>
      <c r="T54" s="306"/>
      <c r="U54" s="306"/>
      <c r="V54" s="306"/>
      <c r="W54" s="306"/>
      <c r="X54" s="306"/>
      <c r="Y54" s="306"/>
      <c r="Z54" s="306"/>
      <c r="AA54" s="306"/>
      <c r="AB54" s="306"/>
      <c r="AC54" s="306"/>
      <c r="AD54" s="306"/>
      <c r="AE54" s="306"/>
      <c r="AF54" s="306"/>
      <c r="AG54" s="306"/>
      <c r="AH54" s="323" t="e">
        <f t="shared" si="1"/>
        <v>#DIV/0!</v>
      </c>
      <c r="AI54" s="324"/>
      <c r="AJ54" s="324"/>
    </row>
    <row r="55" spans="1:36" hidden="1">
      <c r="A55" s="528"/>
      <c r="B55" s="529"/>
      <c r="C55" s="311"/>
      <c r="D55" s="530"/>
      <c r="E55" s="530"/>
      <c r="F55" s="384"/>
      <c r="G55" s="311"/>
      <c r="H55" s="531"/>
      <c r="I55" s="532"/>
      <c r="J55" s="533"/>
      <c r="K55" s="533"/>
      <c r="L55" s="326"/>
      <c r="M55" s="534"/>
      <c r="N55" s="534"/>
      <c r="O55" s="326"/>
      <c r="P55" s="311"/>
      <c r="Q55" s="527"/>
      <c r="R55" s="527"/>
      <c r="S55" s="306"/>
      <c r="T55" s="306"/>
      <c r="U55" s="538"/>
      <c r="V55" s="538"/>
      <c r="W55" s="306"/>
      <c r="X55" s="523"/>
      <c r="Y55" s="523"/>
      <c r="Z55" s="523"/>
      <c r="AA55" s="306"/>
      <c r="AB55" s="311"/>
      <c r="AC55" s="312"/>
      <c r="AD55" s="384"/>
      <c r="AE55" s="527"/>
      <c r="AF55" s="527"/>
      <c r="AG55" s="306"/>
      <c r="AH55" s="323">
        <f t="shared" si="1"/>
        <v>0</v>
      </c>
      <c r="AI55" s="327"/>
      <c r="AJ55" s="323"/>
    </row>
    <row r="56" spans="1:36">
      <c r="A56" s="308"/>
      <c r="B56" s="322"/>
      <c r="C56" s="311"/>
      <c r="D56" s="387"/>
      <c r="E56" s="387"/>
      <c r="F56" s="306"/>
      <c r="G56" s="311"/>
      <c r="H56" s="387"/>
      <c r="I56" s="388"/>
      <c r="J56" s="306"/>
      <c r="K56" s="306"/>
      <c r="L56" s="306"/>
      <c r="M56" s="384"/>
      <c r="N56" s="306"/>
      <c r="O56" s="306"/>
      <c r="P56" s="306"/>
      <c r="Q56" s="527">
        <v>2</v>
      </c>
      <c r="R56" s="527"/>
      <c r="S56" s="384"/>
      <c r="T56" s="306"/>
      <c r="U56" s="306"/>
      <c r="V56" s="306"/>
      <c r="W56" s="387"/>
      <c r="X56" s="384"/>
      <c r="Y56" s="306"/>
      <c r="Z56" s="306"/>
      <c r="AA56" s="306"/>
      <c r="AB56" s="387"/>
      <c r="AC56" s="306"/>
      <c r="AD56" s="306"/>
      <c r="AE56" s="306"/>
      <c r="AF56" s="306"/>
      <c r="AG56" s="306"/>
      <c r="AH56" s="323"/>
      <c r="AI56" s="323"/>
      <c r="AJ56" s="323"/>
    </row>
    <row r="57" spans="1:36">
      <c r="A57" s="539" t="s">
        <v>436</v>
      </c>
      <c r="B57" s="540"/>
      <c r="C57" s="345"/>
      <c r="D57" s="346"/>
      <c r="E57" s="346"/>
      <c r="F57" s="346"/>
      <c r="G57" s="346"/>
      <c r="H57" s="346"/>
      <c r="I57" s="347"/>
      <c r="J57" s="386"/>
      <c r="K57" s="349"/>
      <c r="L57" s="349"/>
      <c r="M57" s="350"/>
      <c r="N57" s="350"/>
      <c r="O57" s="350"/>
      <c r="P57" s="346"/>
      <c r="Q57" s="346"/>
      <c r="R57" s="346"/>
      <c r="S57" s="346"/>
      <c r="T57" s="346"/>
      <c r="U57" s="346"/>
      <c r="V57" s="346"/>
      <c r="W57" s="346"/>
      <c r="X57" s="346"/>
      <c r="Y57" s="346"/>
      <c r="Z57" s="346"/>
      <c r="AA57" s="346"/>
      <c r="AB57" s="346"/>
      <c r="AC57" s="346"/>
      <c r="AD57" s="346"/>
      <c r="AE57" s="346"/>
      <c r="AF57" s="346"/>
      <c r="AG57" s="347"/>
      <c r="AH57" s="383"/>
      <c r="AI57" s="398" t="s">
        <v>581</v>
      </c>
      <c r="AJ57" s="399">
        <f>SUM(AJ21:AJ40)</f>
        <v>7636.9000000000005</v>
      </c>
    </row>
    <row r="59" spans="1:36">
      <c r="AI59" s="253" t="s">
        <v>582</v>
      </c>
    </row>
    <row r="60" spans="1:36">
      <c r="AJ60" s="400"/>
    </row>
  </sheetData>
  <mergeCells count="114">
    <mergeCell ref="W12:Y12"/>
    <mergeCell ref="AE12:AG12"/>
    <mergeCell ref="W13:Y13"/>
    <mergeCell ref="AE13:AG13"/>
    <mergeCell ref="W15:X15"/>
    <mergeCell ref="G18:J18"/>
    <mergeCell ref="K18:O18"/>
    <mergeCell ref="Y18:Z18"/>
    <mergeCell ref="A1:B1"/>
    <mergeCell ref="C1:I1"/>
    <mergeCell ref="J1:AG1"/>
    <mergeCell ref="I5:J5"/>
    <mergeCell ref="H6:J6"/>
    <mergeCell ref="S8:T8"/>
    <mergeCell ref="A27:B27"/>
    <mergeCell ref="D27:E27"/>
    <mergeCell ref="H27:I27"/>
    <mergeCell ref="J27:K27"/>
    <mergeCell ref="M27:N27"/>
    <mergeCell ref="Q22:R22"/>
    <mergeCell ref="A23:B23"/>
    <mergeCell ref="D23:E23"/>
    <mergeCell ref="H23:I23"/>
    <mergeCell ref="J23:K23"/>
    <mergeCell ref="M23:N23"/>
    <mergeCell ref="Q23:R23"/>
    <mergeCell ref="Q27:R27"/>
    <mergeCell ref="U27:V27"/>
    <mergeCell ref="X27:Z27"/>
    <mergeCell ref="AE27:AF27"/>
    <mergeCell ref="Q28:R28"/>
    <mergeCell ref="Q30:R30"/>
    <mergeCell ref="U23:V23"/>
    <mergeCell ref="X23:Z23"/>
    <mergeCell ref="AE23:AF23"/>
    <mergeCell ref="Q24:R24"/>
    <mergeCell ref="Q26:R26"/>
    <mergeCell ref="A35:B35"/>
    <mergeCell ref="D35:E35"/>
    <mergeCell ref="H35:I35"/>
    <mergeCell ref="J35:K35"/>
    <mergeCell ref="M35:N35"/>
    <mergeCell ref="A31:B31"/>
    <mergeCell ref="D31:E31"/>
    <mergeCell ref="H31:I31"/>
    <mergeCell ref="J31:K31"/>
    <mergeCell ref="M31:N31"/>
    <mergeCell ref="Q35:R35"/>
    <mergeCell ref="U35:V35"/>
    <mergeCell ref="X35:Z35"/>
    <mergeCell ref="AE35:AF35"/>
    <mergeCell ref="Q36:R36"/>
    <mergeCell ref="Q38:R38"/>
    <mergeCell ref="U31:V31"/>
    <mergeCell ref="X31:Z31"/>
    <mergeCell ref="AE31:AF31"/>
    <mergeCell ref="Q32:R32"/>
    <mergeCell ref="Q34:R34"/>
    <mergeCell ref="Q31:R31"/>
    <mergeCell ref="Q42:R42"/>
    <mergeCell ref="Q43:R43"/>
    <mergeCell ref="X43:Z43"/>
    <mergeCell ref="AE43:AF43"/>
    <mergeCell ref="U39:V39"/>
    <mergeCell ref="X39:Z39"/>
    <mergeCell ref="AE39:AF39"/>
    <mergeCell ref="Q40:R40"/>
    <mergeCell ref="A57:B57"/>
    <mergeCell ref="A39:B39"/>
    <mergeCell ref="D39:E39"/>
    <mergeCell ref="H39:I39"/>
    <mergeCell ref="J39:K39"/>
    <mergeCell ref="M39:N39"/>
    <mergeCell ref="Q39:R39"/>
    <mergeCell ref="U43:V43"/>
    <mergeCell ref="Q54:R54"/>
    <mergeCell ref="Q50:R50"/>
    <mergeCell ref="Q51:R51"/>
    <mergeCell ref="X51:Z51"/>
    <mergeCell ref="AE51:AF51"/>
    <mergeCell ref="Q52:R52"/>
    <mergeCell ref="Q47:R47"/>
    <mergeCell ref="Q46:R46"/>
    <mergeCell ref="Q44:R44"/>
    <mergeCell ref="A47:B47"/>
    <mergeCell ref="D47:E47"/>
    <mergeCell ref="H47:I47"/>
    <mergeCell ref="J47:K47"/>
    <mergeCell ref="M47:N47"/>
    <mergeCell ref="Q55:R55"/>
    <mergeCell ref="A43:B43"/>
    <mergeCell ref="D43:E43"/>
    <mergeCell ref="H43:I43"/>
    <mergeCell ref="J43:K43"/>
    <mergeCell ref="M43:N43"/>
    <mergeCell ref="U47:V47"/>
    <mergeCell ref="X47:Z47"/>
    <mergeCell ref="AE47:AF47"/>
    <mergeCell ref="Q48:R48"/>
    <mergeCell ref="A51:B51"/>
    <mergeCell ref="D51:E51"/>
    <mergeCell ref="H51:I51"/>
    <mergeCell ref="J51:K51"/>
    <mergeCell ref="M51:N51"/>
    <mergeCell ref="U51:V51"/>
    <mergeCell ref="X55:Z55"/>
    <mergeCell ref="AE55:AF55"/>
    <mergeCell ref="Q56:R56"/>
    <mergeCell ref="A55:B55"/>
    <mergeCell ref="D55:E55"/>
    <mergeCell ref="H55:I55"/>
    <mergeCell ref="J55:K55"/>
    <mergeCell ref="M55:N55"/>
    <mergeCell ref="U55:V55"/>
  </mergeCells>
  <phoneticPr fontId="3" type="noConversion"/>
  <pageMargins left="0.7" right="0.7" top="0.75" bottom="0.75" header="0.3" footer="0.3"/>
  <pageSetup paperSize="9" scale="42"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20</vt:i4>
      </vt:variant>
      <vt:variant>
        <vt:lpstr>이름 지정된 범위</vt:lpstr>
      </vt:variant>
      <vt:variant>
        <vt:i4>18</vt:i4>
      </vt:variant>
    </vt:vector>
  </HeadingPairs>
  <TitlesOfParts>
    <vt:vector size="38" baseType="lpstr">
      <vt:lpstr>표지</vt:lpstr>
      <vt:lpstr>설명서</vt:lpstr>
      <vt:lpstr>일반 시방서</vt:lpstr>
      <vt:lpstr>특별 시방서</vt:lpstr>
      <vt:lpstr>예정공정표</vt:lpstr>
      <vt:lpstr>갑지</vt:lpstr>
      <vt:lpstr>공사원가계산서</vt:lpstr>
      <vt:lpstr>내역서</vt:lpstr>
      <vt:lpstr>일위대가목록</vt:lpstr>
      <vt:lpstr>일위대가_호표</vt:lpstr>
      <vt:lpstr>중기사용료목록</vt:lpstr>
      <vt:lpstr>중기사용료</vt:lpstr>
      <vt:lpstr>중기기초자료</vt:lpstr>
      <vt:lpstr>자재조서</vt:lpstr>
      <vt:lpstr>노임단가(하반기 노임단가 적용 필요)</vt:lpstr>
      <vt:lpstr>골재 견적</vt:lpstr>
      <vt:lpstr>폐기물 견적</vt:lpstr>
      <vt:lpstr>위치도 및 세부 수량산출</vt:lpstr>
      <vt:lpstr>수량산출-폐기물량</vt:lpstr>
      <vt:lpstr>폐기수목 산출근거</vt:lpstr>
      <vt:lpstr>'골재 견적'!Print_Area</vt:lpstr>
      <vt:lpstr>공사원가계산서!Print_Area</vt:lpstr>
      <vt:lpstr>내역서!Print_Area</vt:lpstr>
      <vt:lpstr>'노임단가(하반기 노임단가 적용 필요)'!Print_Area</vt:lpstr>
      <vt:lpstr>'수량산출-폐기물량'!Print_Area</vt:lpstr>
      <vt:lpstr>예정공정표!Print_Area</vt:lpstr>
      <vt:lpstr>'위치도 및 세부 수량산출'!Print_Area</vt:lpstr>
      <vt:lpstr>일위대가_호표!Print_Area</vt:lpstr>
      <vt:lpstr>일위대가목록!Print_Area</vt:lpstr>
      <vt:lpstr>자재조서!Print_Area</vt:lpstr>
      <vt:lpstr>중기기초자료!Print_Area</vt:lpstr>
      <vt:lpstr>중기사용료목록!Print_Area</vt:lpstr>
      <vt:lpstr>'폐기물 견적'!Print_Area</vt:lpstr>
      <vt:lpstr>표지!Print_Area</vt:lpstr>
      <vt:lpstr>내역서!Print_Titles</vt:lpstr>
      <vt:lpstr>일위대가_호표!Print_Titles</vt:lpstr>
      <vt:lpstr>일위대가목록!Print_Titles</vt:lpstr>
      <vt:lpstr>자재조서!Print_Titles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호준 임</cp:lastModifiedBy>
  <cp:lastPrinted>2026-09-10T08:16:38Z</cp:lastPrinted>
  <dcterms:created xsi:type="dcterms:W3CDTF">2023-03-07T04:09:08Z</dcterms:created>
  <dcterms:modified xsi:type="dcterms:W3CDTF">2026-09-30T13:51:52Z</dcterms:modified>
</cp:coreProperties>
</file>