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계약처\!2026년 계약(권혜인)\총액계약\7호선 4차분 차상신호장치 관련 부품 25종 구매(채무)\new\"/>
    </mc:Choice>
  </mc:AlternateContent>
  <xr:revisionPtr revIDLastSave="0" documentId="13_ncr:1_{D8B6D7FB-D51C-4B6A-949B-CF7DC103855F}" xr6:coauthVersionLast="47" xr6:coauthVersionMax="47" xr10:uidLastSave="{00000000-0000-0000-0000-000000000000}"/>
  <bookViews>
    <workbookView xWindow="-120" yWindow="-120" windowWidth="29040" windowHeight="15720" xr2:uid="{2962AF6C-06E4-43C2-B08D-E3C9FEA94FD1}"/>
  </bookViews>
  <sheets>
    <sheet name="물품명세서" sheetId="2" r:id="rId1"/>
  </sheets>
  <definedNames>
    <definedName name="_Fill" hidden="1">#REF!</definedName>
    <definedName name="Access_Button" hidden="1">"청휴97LS_Sheet3_List"</definedName>
    <definedName name="AccessDatabase" hidden="1">"C:\My Documents\제동\2001년제동\01제동.mdb"</definedName>
    <definedName name="HTML1_1" hidden="1">"'[디자인MXE1.xls]마북OCTANE (2)'!$A$1:$G$33"</definedName>
    <definedName name="HTML1_10" hidden="1">""</definedName>
    <definedName name="HTML1_11" hidden="1">1</definedName>
    <definedName name="HTML1_12" hidden="1">"C:\견적\현대정공\MyHTML.htm"</definedName>
    <definedName name="HTML1_2" hidden="1">1</definedName>
    <definedName name="HTML1_3" hidden="1">"디자인MXE1.xl"</definedName>
    <definedName name="HTML1_4" hidden="1">"마북OCTANE (2)"</definedName>
    <definedName name="HTML1_5" hidden="1">""</definedName>
    <definedName name="HTML1_6" hidden="1">-4146</definedName>
    <definedName name="HTML1_7" hidden="1">-4146</definedName>
    <definedName name="HTML1_8" hidden="1">"98-03-30"</definedName>
    <definedName name="HTML1_9" hidden="1">"임양택"</definedName>
    <definedName name="HTMLCount" hidden="1">1</definedName>
    <definedName name="wrn.DV460." hidden="1">{#N/A,#N/A,FALSE,"직접보고"}</definedName>
    <definedName name="갱환" hidden="1">{#N/A,#N/A,FALSE,"직접보고"}</definedName>
    <definedName name="단가산출2" hidden="1">#REF!</definedName>
    <definedName name="세" hidden="1">{#N/A,#N/A,FALSE,"직접보고"}</definedName>
    <definedName name="세부" hidden="1">{#N/A,#N/A,FALSE,"직접보고"}</definedName>
    <definedName name="세부산출표" hidden="1">{#N/A,#N/A,FALSE,"직접보고"}</definedName>
    <definedName name="ㅇㅇㅇ" hidden="1">{#N/A,#N/A,FALSE,"직접보고"}</definedName>
    <definedName name="이" hidden="1">{#N/A,#N/A,FALSE,"직접보고"}</definedName>
    <definedName name="인사" hidden="1">{#N/A,#N/A,FALSE,"직접보고"}</definedName>
    <definedName name="일반" hidden="1">{#N/A,#N/A,FALSE,"직접보고"}</definedName>
    <definedName name="차량과장이상조직표" hidden="1">{#N/A,#N/A,FALSE,"직접보고"}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0" i="2" l="1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G6" i="2"/>
  <c r="E5" i="2"/>
  <c r="G5" i="2" l="1"/>
</calcChain>
</file>

<file path=xl/sharedStrings.xml><?xml version="1.0" encoding="utf-8"?>
<sst xmlns="http://schemas.openxmlformats.org/spreadsheetml/2006/main" count="92" uniqueCount="66">
  <si>
    <t>물품명세서</t>
    <phoneticPr fontId="3" type="noConversion"/>
  </si>
  <si>
    <t>□ 자재구매센터</t>
    <phoneticPr fontId="3" type="noConversion"/>
  </si>
  <si>
    <t>※ 단위: 원(부가세 포함)</t>
  </si>
  <si>
    <t>연번</t>
    <phoneticPr fontId="3" type="noConversion"/>
  </si>
  <si>
    <t>자재번호</t>
    <phoneticPr fontId="3" type="noConversion"/>
  </si>
  <si>
    <t>자재내역</t>
    <phoneticPr fontId="3" type="noConversion"/>
  </si>
  <si>
    <t>단위</t>
    <phoneticPr fontId="3" type="noConversion"/>
  </si>
  <si>
    <t>수량</t>
    <phoneticPr fontId="3" type="noConversion"/>
  </si>
  <si>
    <t>단가</t>
    <phoneticPr fontId="3" type="noConversion"/>
  </si>
  <si>
    <t>금액</t>
    <phoneticPr fontId="3" type="noConversion"/>
  </si>
  <si>
    <t>비고</t>
    <phoneticPr fontId="3" type="noConversion"/>
  </si>
  <si>
    <t>천왕차량사업소
(석남)</t>
    <phoneticPr fontId="3" type="noConversion"/>
  </si>
  <si>
    <t>합 계</t>
    <phoneticPr fontId="3" type="noConversion"/>
  </si>
  <si>
    <t>ADU - 7호선 4차분 ADU_LN7</t>
  </si>
  <si>
    <t>EA</t>
  </si>
  <si>
    <t>제조사
LS Electric</t>
    <phoneticPr fontId="3" type="noConversion"/>
  </si>
  <si>
    <t>ATC 안테나 - 7호선 4차분, ATC 안테나</t>
  </si>
  <si>
    <t>ATO UNIT - 7호선 4차분, ATO 안테나(PSM)</t>
  </si>
  <si>
    <t>조</t>
  </si>
  <si>
    <t>LSIS-OX1-LN7-PSM ANT</t>
  </si>
  <si>
    <t>TWC 안테나 - 7호선 4차분, TWC 안테나</t>
  </si>
  <si>
    <t>타코미터 - 7호선 4차분, ATC 타코메타</t>
  </si>
  <si>
    <t>PCB - ATC F75P CPU보드(7호선 4차분)</t>
  </si>
  <si>
    <t>PCB - ATC F305 통신보드(7호선 4차분)</t>
  </si>
  <si>
    <t>PCB - ATC F215 통신보드(7호선 4차분)</t>
  </si>
  <si>
    <t>PCB - ATC T1 타코펄스 보드(7호선 4차분)</t>
  </si>
  <si>
    <t>PCB - ATC PU20 전원보드(7호선 4차분)</t>
  </si>
  <si>
    <t>PCB - ATC K100 전원보드(7호선 4차분)</t>
  </si>
  <si>
    <t>PCB - ATC K1 DO 출력보드(7호선 4차분)</t>
  </si>
  <si>
    <t>PCB - ATC K7 DO 출력보드(7호선 4차분)</t>
  </si>
  <si>
    <t>PCB - ATC K2 DI보드(7호선 4차분)</t>
  </si>
  <si>
    <t>PCB - ATC 전원차단보드(7호선 4차분)</t>
  </si>
  <si>
    <t>PCB - ATO F75P CPU보드(7호선 4차분)</t>
  </si>
  <si>
    <t>PCB - ATO F305 통신보드(7호선 4차분)</t>
  </si>
  <si>
    <t>PCB - ATO F215 통신보드(7호선 4차분)</t>
  </si>
  <si>
    <t>PCB - ATO PU20 전원보드(7호선 4차분)</t>
  </si>
  <si>
    <t>PCB - AMB 보드(7호선 4차분)</t>
  </si>
  <si>
    <t>PCB - FMB 보드(7호선 4차분)</t>
  </si>
  <si>
    <t>PCB - PDB 보드(7호선 4차분)</t>
  </si>
  <si>
    <t>PCB - DFB 보드(7호선 4차분)</t>
  </si>
  <si>
    <t>PCB - IPB(A) 보드(7호선 4차분)</t>
  </si>
  <si>
    <t>PCB - IPB(B) 보드(7호선 4차분)</t>
  </si>
  <si>
    <t>[ 담당자 연락처 ]</t>
    <phoneticPr fontId="3" type="noConversion"/>
  </si>
  <si>
    <t xml:space="preserve"> ◌ 자재구매센터 박기표 과장 02-6110-8475
 ◌ 천왕차량사업소 김종범 차장 02-6311-3524</t>
    <phoneticPr fontId="3" type="noConversion"/>
  </si>
  <si>
    <t>변경 후 P/N</t>
    <phoneticPr fontId="3" type="noConversion"/>
  </si>
  <si>
    <t>LSIS-OX1-LN7-ADU</t>
  </si>
  <si>
    <t>LSIS-OX1-LN7-ATC ANT</t>
    <phoneticPr fontId="3" type="noConversion"/>
  </si>
  <si>
    <t>LSIS-OX1-LN7-TWC ANT</t>
  </si>
  <si>
    <t>GEL2701Y043</t>
  </si>
  <si>
    <t>02F075P02</t>
  </si>
  <si>
    <t>02F305-00</t>
  </si>
  <si>
    <t>02F215N01</t>
  </si>
  <si>
    <t>ATPB-TI-U100-03</t>
  </si>
  <si>
    <t>17PU20-03</t>
    <phoneticPr fontId="3" type="noConversion"/>
  </si>
  <si>
    <t>06K100-00</t>
  </si>
  <si>
    <t>06K001-10</t>
  </si>
  <si>
    <t>06K007-10</t>
  </si>
  <si>
    <t>06K002-10</t>
    <phoneticPr fontId="3" type="noConversion"/>
  </si>
  <si>
    <t>LSIS-OX1-SRM-V1.1</t>
  </si>
  <si>
    <t>17PU20-03</t>
  </si>
  <si>
    <t>LS-AMB</t>
  </si>
  <si>
    <t>LS-FMB</t>
  </si>
  <si>
    <t>LS-PDB</t>
  </si>
  <si>
    <t>LS-DFB</t>
    <phoneticPr fontId="3" type="noConversion"/>
  </si>
  <si>
    <t>LS-PWRA</t>
  </si>
  <si>
    <t>LS-PWRB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</si>
</sst>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E+00"/>
  </numFmts>
  <fonts count="1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24"/>
      <name val="HY견고딕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9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1" fillId="0" borderId="0" xfId="1" applyAlignment="1">
      <alignment vertical="top"/>
    </xf>
    <xf numFmtId="176" fontId="4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center" vertical="top"/>
    </xf>
    <xf numFmtId="176" fontId="5" fillId="0" borderId="0" xfId="1" applyNumberFormat="1" applyFont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top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3" fontId="4" fillId="2" borderId="1" xfId="1" applyNumberFormat="1" applyFont="1" applyFill="1" applyBorder="1" applyAlignment="1">
      <alignment horizontal="right" vertical="center" wrapText="1"/>
    </xf>
    <xf numFmtId="3" fontId="4" fillId="2" borderId="1" xfId="1" applyNumberFormat="1" applyFont="1" applyFill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 shrinkToFit="1"/>
    </xf>
    <xf numFmtId="0" fontId="8" fillId="0" borderId="1" xfId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0" fontId="1" fillId="0" borderId="0" xfId="1" applyAlignment="1">
      <alignment vertical="center"/>
    </xf>
    <xf numFmtId="0" fontId="6" fillId="0" borderId="0" xfId="1" applyFont="1" applyAlignment="1">
      <alignment vertical="top"/>
    </xf>
    <xf numFmtId="0" fontId="9" fillId="0" borderId="0" xfId="1" applyFont="1" applyBorder="1" applyAlignment="1">
      <alignment horizontal="left" vertical="top" wrapText="1"/>
    </xf>
    <xf numFmtId="0" fontId="4" fillId="3" borderId="10" xfId="1" applyFont="1" applyFill="1" applyBorder="1" applyAlignment="1">
      <alignment horizontal="center" vertical="center"/>
    </xf>
    <xf numFmtId="3" fontId="8" fillId="3" borderId="10" xfId="1" applyNumberFormat="1" applyFont="1" applyFill="1" applyBorder="1" applyAlignment="1">
      <alignment horizontal="center" vertical="center" wrapText="1"/>
    </xf>
    <xf numFmtId="3" fontId="8" fillId="3" borderId="11" xfId="1" applyNumberFormat="1" applyFont="1" applyFill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left" vertical="top" wrapText="1"/>
    </xf>
    <xf numFmtId="0" fontId="10" fillId="0" borderId="0" xfId="1" applyFont="1" applyAlignment="1">
      <alignment horizontal="left" vertical="top" wrapText="1"/>
    </xf>
    <xf numFmtId="0" fontId="6" fillId="3" borderId="9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176" fontId="2" fillId="0" borderId="0" xfId="1" applyNumberFormat="1" applyFont="1" applyAlignment="1">
      <alignment horizontal="center" vertical="top"/>
    </xf>
    <xf numFmtId="0" fontId="6" fillId="2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3AF2D21A-5C5F-409D-8861-BFB3970F3A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758A3-2B77-4C03-B01A-0FD9887E6ACC}">
  <dimension ref="A1:K34"/>
  <sheetViews>
    <sheetView showGridLines="0" tabSelected="1" workbookViewId="0">
      <selection activeCell="J29" sqref="J29"/>
    </sheetView>
  </sheetViews>
  <sheetFormatPr defaultColWidth="0" defaultRowHeight="12.75" zeroHeight="1"/>
  <cols>
    <col min="1" max="2" width="8" style="1" customWidth="1"/>
    <col min="3" max="3" width="37.125" style="1" bestFit="1" customWidth="1"/>
    <col min="4" max="4" width="8" style="1" customWidth="1"/>
    <col min="5" max="5" width="11.875" style="1" customWidth="1"/>
    <col min="6" max="6" width="9.25" style="1" customWidth="1"/>
    <col min="7" max="7" width="11.5" style="1" customWidth="1"/>
    <col min="8" max="8" width="8" style="1" customWidth="1"/>
    <col min="9" max="9" width="19.75" style="1" customWidth="1"/>
    <col min="10" max="10" width="8" style="1" customWidth="1"/>
    <col min="11" max="11" width="0" style="1" hidden="1"/>
    <col min="12" max="16384" width="8" style="1" hidden="1"/>
  </cols>
  <sheetData>
    <row r="1" spans="1:9" ht="36" customHeight="1">
      <c r="A1" s="32" t="s">
        <v>0</v>
      </c>
      <c r="B1" s="32"/>
      <c r="C1" s="32"/>
      <c r="D1" s="32"/>
      <c r="E1" s="32"/>
      <c r="F1" s="32"/>
      <c r="G1" s="32"/>
      <c r="H1" s="32"/>
      <c r="I1" s="3"/>
    </row>
    <row r="2" spans="1:9" ht="20.25" customHeight="1" thickBot="1">
      <c r="A2" s="2" t="s">
        <v>1</v>
      </c>
      <c r="B2" s="3"/>
      <c r="C2" s="3"/>
      <c r="D2" s="3"/>
      <c r="E2" s="3"/>
      <c r="F2" s="3"/>
      <c r="G2" s="4" t="s">
        <v>2</v>
      </c>
      <c r="H2" s="3"/>
      <c r="I2" s="3"/>
    </row>
    <row r="3" spans="1:9" ht="21.75" customHeight="1">
      <c r="A3" s="33" t="s">
        <v>3</v>
      </c>
      <c r="B3" s="33" t="s">
        <v>4</v>
      </c>
      <c r="C3" s="33" t="s">
        <v>5</v>
      </c>
      <c r="D3" s="33" t="s">
        <v>6</v>
      </c>
      <c r="E3" s="5" t="s">
        <v>7</v>
      </c>
      <c r="F3" s="33" t="s">
        <v>8</v>
      </c>
      <c r="G3" s="33" t="s">
        <v>9</v>
      </c>
      <c r="H3" s="33" t="s">
        <v>10</v>
      </c>
      <c r="I3" s="30" t="s">
        <v>44</v>
      </c>
    </row>
    <row r="4" spans="1:9" s="7" customFormat="1" ht="29.25" customHeight="1">
      <c r="A4" s="33"/>
      <c r="B4" s="33"/>
      <c r="C4" s="33"/>
      <c r="D4" s="33"/>
      <c r="E4" s="6" t="s">
        <v>11</v>
      </c>
      <c r="F4" s="33"/>
      <c r="G4" s="33"/>
      <c r="H4" s="33"/>
      <c r="I4" s="31"/>
    </row>
    <row r="5" spans="1:9" ht="21.75" customHeight="1">
      <c r="A5" s="8"/>
      <c r="B5" s="9"/>
      <c r="C5" s="10" t="s">
        <v>12</v>
      </c>
      <c r="D5" s="11"/>
      <c r="E5" s="12">
        <f>SUM(E6:E30)</f>
        <v>72</v>
      </c>
      <c r="F5" s="13"/>
      <c r="G5" s="12">
        <f>SUM(G6:G30)</f>
        <v>0</v>
      </c>
      <c r="H5" s="14"/>
      <c r="I5" s="22"/>
    </row>
    <row r="6" spans="1:9" s="19" customFormat="1" ht="18.75" customHeight="1">
      <c r="A6" s="15">
        <v>1</v>
      </c>
      <c r="B6" s="15">
        <v>228034</v>
      </c>
      <c r="C6" s="16" t="s">
        <v>13</v>
      </c>
      <c r="D6" s="15" t="s">
        <v>14</v>
      </c>
      <c r="E6" s="17">
        <v>2</v>
      </c>
      <c r="F6" s="18"/>
      <c r="G6" s="18">
        <f>F6*E6</f>
        <v>0</v>
      </c>
      <c r="H6" s="25" t="s">
        <v>15</v>
      </c>
      <c r="I6" s="23" t="s">
        <v>45</v>
      </c>
    </row>
    <row r="7" spans="1:9" s="19" customFormat="1" ht="18.75" customHeight="1">
      <c r="A7" s="15">
        <f>A6+1</f>
        <v>2</v>
      </c>
      <c r="B7" s="15">
        <v>228035</v>
      </c>
      <c r="C7" s="16" t="s">
        <v>16</v>
      </c>
      <c r="D7" s="15" t="s">
        <v>14</v>
      </c>
      <c r="E7" s="17">
        <v>4</v>
      </c>
      <c r="F7" s="18"/>
      <c r="G7" s="18">
        <f t="shared" ref="G7:G30" si="0">F7*E7</f>
        <v>0</v>
      </c>
      <c r="H7" s="26"/>
      <c r="I7" s="23" t="s">
        <v>46</v>
      </c>
    </row>
    <row r="8" spans="1:9" s="19" customFormat="1" ht="18.75" customHeight="1">
      <c r="A8" s="15">
        <f t="shared" ref="A8:A30" si="1">A7+1</f>
        <v>3</v>
      </c>
      <c r="B8" s="15">
        <v>228036</v>
      </c>
      <c r="C8" s="16" t="s">
        <v>17</v>
      </c>
      <c r="D8" s="15" t="s">
        <v>18</v>
      </c>
      <c r="E8" s="17">
        <v>2</v>
      </c>
      <c r="F8" s="18"/>
      <c r="G8" s="18">
        <f t="shared" si="0"/>
        <v>0</v>
      </c>
      <c r="H8" s="26"/>
      <c r="I8" s="23" t="s">
        <v>19</v>
      </c>
    </row>
    <row r="9" spans="1:9" s="19" customFormat="1" ht="18.75" customHeight="1">
      <c r="A9" s="15">
        <f t="shared" si="1"/>
        <v>4</v>
      </c>
      <c r="B9" s="15">
        <v>228037</v>
      </c>
      <c r="C9" s="16" t="s">
        <v>20</v>
      </c>
      <c r="D9" s="15" t="s">
        <v>14</v>
      </c>
      <c r="E9" s="17">
        <v>2</v>
      </c>
      <c r="F9" s="18"/>
      <c r="G9" s="18">
        <f t="shared" si="0"/>
        <v>0</v>
      </c>
      <c r="H9" s="26"/>
      <c r="I9" s="23" t="s">
        <v>47</v>
      </c>
    </row>
    <row r="10" spans="1:9" s="19" customFormat="1" ht="18.75" customHeight="1">
      <c r="A10" s="15">
        <f t="shared" si="1"/>
        <v>5</v>
      </c>
      <c r="B10" s="15">
        <v>228038</v>
      </c>
      <c r="C10" s="16" t="s">
        <v>21</v>
      </c>
      <c r="D10" s="15" t="s">
        <v>14</v>
      </c>
      <c r="E10" s="17">
        <v>2</v>
      </c>
      <c r="F10" s="18"/>
      <c r="G10" s="18">
        <f t="shared" si="0"/>
        <v>0</v>
      </c>
      <c r="H10" s="26"/>
      <c r="I10" s="23" t="s">
        <v>48</v>
      </c>
    </row>
    <row r="11" spans="1:9" s="19" customFormat="1" ht="18.75" customHeight="1">
      <c r="A11" s="15">
        <f t="shared" si="1"/>
        <v>6</v>
      </c>
      <c r="B11" s="15">
        <v>228123</v>
      </c>
      <c r="C11" s="16" t="s">
        <v>22</v>
      </c>
      <c r="D11" s="15" t="s">
        <v>14</v>
      </c>
      <c r="E11" s="17">
        <v>4</v>
      </c>
      <c r="F11" s="18"/>
      <c r="G11" s="18">
        <f t="shared" si="0"/>
        <v>0</v>
      </c>
      <c r="H11" s="26"/>
      <c r="I11" s="23" t="s">
        <v>49</v>
      </c>
    </row>
    <row r="12" spans="1:9" s="19" customFormat="1" ht="18.75" customHeight="1">
      <c r="A12" s="15">
        <f t="shared" si="1"/>
        <v>7</v>
      </c>
      <c r="B12" s="15">
        <v>228124</v>
      </c>
      <c r="C12" s="16" t="s">
        <v>23</v>
      </c>
      <c r="D12" s="15" t="s">
        <v>14</v>
      </c>
      <c r="E12" s="17">
        <v>4</v>
      </c>
      <c r="F12" s="18"/>
      <c r="G12" s="18">
        <f t="shared" si="0"/>
        <v>0</v>
      </c>
      <c r="H12" s="26"/>
      <c r="I12" s="23" t="s">
        <v>50</v>
      </c>
    </row>
    <row r="13" spans="1:9" s="19" customFormat="1" ht="18.75" customHeight="1">
      <c r="A13" s="15">
        <f t="shared" si="1"/>
        <v>8</v>
      </c>
      <c r="B13" s="15">
        <v>228125</v>
      </c>
      <c r="C13" s="16" t="s">
        <v>24</v>
      </c>
      <c r="D13" s="15" t="s">
        <v>14</v>
      </c>
      <c r="E13" s="17">
        <v>4</v>
      </c>
      <c r="F13" s="18"/>
      <c r="G13" s="18">
        <f t="shared" si="0"/>
        <v>0</v>
      </c>
      <c r="H13" s="26"/>
      <c r="I13" s="23" t="s">
        <v>51</v>
      </c>
    </row>
    <row r="14" spans="1:9" s="19" customFormat="1" ht="18.75" customHeight="1">
      <c r="A14" s="15">
        <f t="shared" si="1"/>
        <v>9</v>
      </c>
      <c r="B14" s="15">
        <v>228126</v>
      </c>
      <c r="C14" s="16" t="s">
        <v>25</v>
      </c>
      <c r="D14" s="15" t="s">
        <v>14</v>
      </c>
      <c r="E14" s="17">
        <v>4</v>
      </c>
      <c r="F14" s="18"/>
      <c r="G14" s="18">
        <f t="shared" si="0"/>
        <v>0</v>
      </c>
      <c r="H14" s="26"/>
      <c r="I14" s="23" t="s">
        <v>52</v>
      </c>
    </row>
    <row r="15" spans="1:9" s="19" customFormat="1" ht="18.75" customHeight="1">
      <c r="A15" s="15">
        <f t="shared" si="1"/>
        <v>10</v>
      </c>
      <c r="B15" s="15">
        <v>228127</v>
      </c>
      <c r="C15" s="16" t="s">
        <v>26</v>
      </c>
      <c r="D15" s="15" t="s">
        <v>14</v>
      </c>
      <c r="E15" s="17">
        <v>4</v>
      </c>
      <c r="F15" s="18"/>
      <c r="G15" s="18">
        <f t="shared" si="0"/>
        <v>0</v>
      </c>
      <c r="H15" s="26"/>
      <c r="I15" s="23" t="s">
        <v>53</v>
      </c>
    </row>
    <row r="16" spans="1:9" s="19" customFormat="1" ht="18.75" customHeight="1">
      <c r="A16" s="15">
        <f t="shared" si="1"/>
        <v>11</v>
      </c>
      <c r="B16" s="15">
        <v>228128</v>
      </c>
      <c r="C16" s="16" t="s">
        <v>27</v>
      </c>
      <c r="D16" s="15" t="s">
        <v>14</v>
      </c>
      <c r="E16" s="17">
        <v>4</v>
      </c>
      <c r="F16" s="18"/>
      <c r="G16" s="18">
        <f t="shared" si="0"/>
        <v>0</v>
      </c>
      <c r="H16" s="26"/>
      <c r="I16" s="23" t="s">
        <v>54</v>
      </c>
    </row>
    <row r="17" spans="1:9" s="19" customFormat="1" ht="18.75" customHeight="1">
      <c r="A17" s="15">
        <f t="shared" si="1"/>
        <v>12</v>
      </c>
      <c r="B17" s="15">
        <v>228129</v>
      </c>
      <c r="C17" s="16" t="s">
        <v>28</v>
      </c>
      <c r="D17" s="15" t="s">
        <v>14</v>
      </c>
      <c r="E17" s="17">
        <v>4</v>
      </c>
      <c r="F17" s="18"/>
      <c r="G17" s="18">
        <f t="shared" si="0"/>
        <v>0</v>
      </c>
      <c r="H17" s="26"/>
      <c r="I17" s="23" t="s">
        <v>55</v>
      </c>
    </row>
    <row r="18" spans="1:9" s="19" customFormat="1" ht="18.75" customHeight="1">
      <c r="A18" s="15">
        <f t="shared" si="1"/>
        <v>13</v>
      </c>
      <c r="B18" s="15">
        <v>228130</v>
      </c>
      <c r="C18" s="16" t="s">
        <v>29</v>
      </c>
      <c r="D18" s="15" t="s">
        <v>14</v>
      </c>
      <c r="E18" s="17">
        <v>4</v>
      </c>
      <c r="F18" s="18"/>
      <c r="G18" s="18">
        <f t="shared" si="0"/>
        <v>0</v>
      </c>
      <c r="H18" s="26"/>
      <c r="I18" s="23" t="s">
        <v>56</v>
      </c>
    </row>
    <row r="19" spans="1:9" s="19" customFormat="1" ht="18.75" customHeight="1">
      <c r="A19" s="15">
        <f t="shared" si="1"/>
        <v>14</v>
      </c>
      <c r="B19" s="15">
        <v>228131</v>
      </c>
      <c r="C19" s="16" t="s">
        <v>30</v>
      </c>
      <c r="D19" s="15" t="s">
        <v>14</v>
      </c>
      <c r="E19" s="17">
        <v>4</v>
      </c>
      <c r="F19" s="18"/>
      <c r="G19" s="18">
        <f t="shared" si="0"/>
        <v>0</v>
      </c>
      <c r="H19" s="26"/>
      <c r="I19" s="23" t="s">
        <v>57</v>
      </c>
    </row>
    <row r="20" spans="1:9" s="19" customFormat="1" ht="18.75" customHeight="1">
      <c r="A20" s="15">
        <f t="shared" si="1"/>
        <v>15</v>
      </c>
      <c r="B20" s="15">
        <v>228132</v>
      </c>
      <c r="C20" s="16" t="s">
        <v>31</v>
      </c>
      <c r="D20" s="15" t="s">
        <v>14</v>
      </c>
      <c r="E20" s="17">
        <v>4</v>
      </c>
      <c r="F20" s="18"/>
      <c r="G20" s="18">
        <f t="shared" si="0"/>
        <v>0</v>
      </c>
      <c r="H20" s="26"/>
      <c r="I20" s="23" t="s">
        <v>58</v>
      </c>
    </row>
    <row r="21" spans="1:9" s="19" customFormat="1" ht="18.75" customHeight="1">
      <c r="A21" s="15">
        <f t="shared" si="1"/>
        <v>16</v>
      </c>
      <c r="B21" s="15">
        <v>228133</v>
      </c>
      <c r="C21" s="16" t="s">
        <v>32</v>
      </c>
      <c r="D21" s="15" t="s">
        <v>14</v>
      </c>
      <c r="E21" s="17">
        <v>2</v>
      </c>
      <c r="F21" s="18"/>
      <c r="G21" s="18">
        <f t="shared" si="0"/>
        <v>0</v>
      </c>
      <c r="H21" s="26"/>
      <c r="I21" s="23" t="s">
        <v>49</v>
      </c>
    </row>
    <row r="22" spans="1:9" s="19" customFormat="1" ht="18.75" customHeight="1">
      <c r="A22" s="15">
        <f t="shared" si="1"/>
        <v>17</v>
      </c>
      <c r="B22" s="15">
        <v>228134</v>
      </c>
      <c r="C22" s="16" t="s">
        <v>33</v>
      </c>
      <c r="D22" s="15" t="s">
        <v>14</v>
      </c>
      <c r="E22" s="17">
        <v>2</v>
      </c>
      <c r="F22" s="18"/>
      <c r="G22" s="18">
        <f t="shared" si="0"/>
        <v>0</v>
      </c>
      <c r="H22" s="26"/>
      <c r="I22" s="23" t="s">
        <v>50</v>
      </c>
    </row>
    <row r="23" spans="1:9" s="19" customFormat="1" ht="18.75" customHeight="1">
      <c r="A23" s="15">
        <f t="shared" si="1"/>
        <v>18</v>
      </c>
      <c r="B23" s="15">
        <v>228135</v>
      </c>
      <c r="C23" s="16" t="s">
        <v>34</v>
      </c>
      <c r="D23" s="15" t="s">
        <v>14</v>
      </c>
      <c r="E23" s="17">
        <v>2</v>
      </c>
      <c r="F23" s="18"/>
      <c r="G23" s="18">
        <f t="shared" si="0"/>
        <v>0</v>
      </c>
      <c r="H23" s="26"/>
      <c r="I23" s="23" t="s">
        <v>51</v>
      </c>
    </row>
    <row r="24" spans="1:9" s="19" customFormat="1" ht="18.75" customHeight="1">
      <c r="A24" s="15">
        <f t="shared" si="1"/>
        <v>19</v>
      </c>
      <c r="B24" s="15">
        <v>228136</v>
      </c>
      <c r="C24" s="16" t="s">
        <v>35</v>
      </c>
      <c r="D24" s="15" t="s">
        <v>14</v>
      </c>
      <c r="E24" s="17">
        <v>2</v>
      </c>
      <c r="F24" s="18"/>
      <c r="G24" s="18">
        <f t="shared" si="0"/>
        <v>0</v>
      </c>
      <c r="H24" s="26"/>
      <c r="I24" s="23" t="s">
        <v>59</v>
      </c>
    </row>
    <row r="25" spans="1:9" s="19" customFormat="1" ht="18.75" customHeight="1">
      <c r="A25" s="15">
        <f t="shared" si="1"/>
        <v>20</v>
      </c>
      <c r="B25" s="15">
        <v>228137</v>
      </c>
      <c r="C25" s="16" t="s">
        <v>36</v>
      </c>
      <c r="D25" s="15" t="s">
        <v>14</v>
      </c>
      <c r="E25" s="17">
        <v>2</v>
      </c>
      <c r="F25" s="18"/>
      <c r="G25" s="18">
        <f t="shared" si="0"/>
        <v>0</v>
      </c>
      <c r="H25" s="26"/>
      <c r="I25" s="23" t="s">
        <v>60</v>
      </c>
    </row>
    <row r="26" spans="1:9" s="19" customFormat="1" ht="18.75" customHeight="1">
      <c r="A26" s="15">
        <f t="shared" si="1"/>
        <v>21</v>
      </c>
      <c r="B26" s="15">
        <v>228138</v>
      </c>
      <c r="C26" s="16" t="s">
        <v>37</v>
      </c>
      <c r="D26" s="15" t="s">
        <v>14</v>
      </c>
      <c r="E26" s="17">
        <v>2</v>
      </c>
      <c r="F26" s="18"/>
      <c r="G26" s="18">
        <f t="shared" si="0"/>
        <v>0</v>
      </c>
      <c r="H26" s="26"/>
      <c r="I26" s="23" t="s">
        <v>61</v>
      </c>
    </row>
    <row r="27" spans="1:9" s="19" customFormat="1" ht="18.75" customHeight="1">
      <c r="A27" s="15">
        <f t="shared" si="1"/>
        <v>22</v>
      </c>
      <c r="B27" s="15">
        <v>228139</v>
      </c>
      <c r="C27" s="16" t="s">
        <v>38</v>
      </c>
      <c r="D27" s="15" t="s">
        <v>14</v>
      </c>
      <c r="E27" s="17">
        <v>2</v>
      </c>
      <c r="F27" s="18"/>
      <c r="G27" s="18">
        <f t="shared" si="0"/>
        <v>0</v>
      </c>
      <c r="H27" s="26"/>
      <c r="I27" s="23" t="s">
        <v>62</v>
      </c>
    </row>
    <row r="28" spans="1:9" s="19" customFormat="1" ht="18.75" customHeight="1">
      <c r="A28" s="15">
        <f t="shared" si="1"/>
        <v>23</v>
      </c>
      <c r="B28" s="15">
        <v>228140</v>
      </c>
      <c r="C28" s="16" t="s">
        <v>39</v>
      </c>
      <c r="D28" s="15" t="s">
        <v>14</v>
      </c>
      <c r="E28" s="17">
        <v>2</v>
      </c>
      <c r="F28" s="18"/>
      <c r="G28" s="18">
        <f t="shared" si="0"/>
        <v>0</v>
      </c>
      <c r="H28" s="26"/>
      <c r="I28" s="23" t="s">
        <v>63</v>
      </c>
    </row>
    <row r="29" spans="1:9" s="19" customFormat="1" ht="18.75" customHeight="1">
      <c r="A29" s="15">
        <f t="shared" si="1"/>
        <v>24</v>
      </c>
      <c r="B29" s="15">
        <v>228141</v>
      </c>
      <c r="C29" s="16" t="s">
        <v>40</v>
      </c>
      <c r="D29" s="15" t="s">
        <v>14</v>
      </c>
      <c r="E29" s="17">
        <v>2</v>
      </c>
      <c r="F29" s="18"/>
      <c r="G29" s="18">
        <f t="shared" si="0"/>
        <v>0</v>
      </c>
      <c r="H29" s="26"/>
      <c r="I29" s="23" t="s">
        <v>64</v>
      </c>
    </row>
    <row r="30" spans="1:9" s="19" customFormat="1" ht="18.75" customHeight="1" thickBot="1">
      <c r="A30" s="15">
        <f t="shared" si="1"/>
        <v>25</v>
      </c>
      <c r="B30" s="15">
        <v>228142</v>
      </c>
      <c r="C30" s="16" t="s">
        <v>41</v>
      </c>
      <c r="D30" s="15" t="s">
        <v>14</v>
      </c>
      <c r="E30" s="17">
        <v>2</v>
      </c>
      <c r="F30" s="18"/>
      <c r="G30" s="18">
        <f t="shared" si="0"/>
        <v>0</v>
      </c>
      <c r="H30" s="27"/>
      <c r="I30" s="24" t="s">
        <v>65</v>
      </c>
    </row>
    <row r="31" spans="1:9" ht="39" customHeight="1">
      <c r="A31" s="28"/>
      <c r="B31" s="28"/>
      <c r="C31" s="28"/>
      <c r="D31" s="28"/>
      <c r="E31" s="28"/>
      <c r="F31" s="28"/>
      <c r="G31" s="28"/>
      <c r="H31" s="28"/>
      <c r="I31" s="21"/>
    </row>
    <row r="33" spans="1:3" ht="16.5" hidden="1">
      <c r="A33" s="20" t="s">
        <v>42</v>
      </c>
    </row>
    <row r="34" spans="1:3" ht="42" customHeight="1">
      <c r="A34" s="29" t="s">
        <v>43</v>
      </c>
      <c r="B34" s="29"/>
      <c r="C34" s="29"/>
    </row>
  </sheetData>
  <mergeCells count="12">
    <mergeCell ref="H6:H30"/>
    <mergeCell ref="A31:H31"/>
    <mergeCell ref="A34:C34"/>
    <mergeCell ref="I3:I4"/>
    <mergeCell ref="A1:H1"/>
    <mergeCell ref="A3:A4"/>
    <mergeCell ref="B3:B4"/>
    <mergeCell ref="C3:C4"/>
    <mergeCell ref="D3:D4"/>
    <mergeCell ref="F3:F4"/>
    <mergeCell ref="G3:G4"/>
    <mergeCell ref="H3:H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물품명세서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Seoul Metro</dc:creator>
  <cp:lastModifiedBy>Seoul Metro</cp:lastModifiedBy>
  <dcterms:created xsi:type="dcterms:W3CDTF">2026-08-09T23:23:54Z</dcterms:created>
  <dcterms:modified xsi:type="dcterms:W3CDTF">2026-08-18T08:38:42Z</dcterms:modified>
</cp:coreProperties>
</file>