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MYPC\Desktop\26년 조직개편후\01_용역\04_문화관광체육국\02_문화유산과\01_대곡리 반구대 암각화 정밀사진 및 초분광 데이터 구축(박미연)\(긴급)\수정\최종\"/>
    </mc:Choice>
  </mc:AlternateContent>
  <xr:revisionPtr revIDLastSave="0" documentId="13_ncr:1_{AD9652AE-5116-4A78-A507-DBA433D967AC}" xr6:coauthVersionLast="47" xr6:coauthVersionMax="47" xr10:uidLastSave="{00000000-0000-0000-0000-000000000000}"/>
  <bookViews>
    <workbookView xWindow="-120" yWindow="-120" windowWidth="29040" windowHeight="15720" tabRatio="500" firstSheet="1" activeTab="1" xr2:uid="{00000000-000D-0000-FFFF-FFFF00000000}"/>
  </bookViews>
  <sheets>
    <sheet name="작성가이드" sheetId="1" state="hidden" r:id="rId1"/>
    <sheet name="원가(용역)" sheetId="3" r:id="rId2"/>
    <sheet name="단가근거" sheetId="7" state="hidden" r:id="rId3"/>
    <sheet name="용역비단가근거" sheetId="8" state="hidden" r:id="rId4"/>
    <sheet name="학술연구용역 등급별 노임단가" sheetId="9" state="hidden" r:id="rId5"/>
    <sheet name="인쇄비용 견적" sheetId="10" state="hidden" r:id="rId6"/>
    <sheet name="자문수당 근거" sheetId="11" state="hidden" r:id="rId7"/>
  </sheets>
  <definedNames>
    <definedName name="_xlnm.Print_Area" localSheetId="2">단가근거!$A$1:$M$36</definedName>
    <definedName name="_xlnm.Print_Area" localSheetId="3">용역비단가근거!$A$1:$M$34</definedName>
    <definedName name="_xlnm.Print_Area" localSheetId="1">'원가(용역)'!$A$1:$E$20</definedName>
    <definedName name="_xlnm.Print_Area" localSheetId="5">'인쇄비용 견적'!$A$1:$I$159</definedName>
    <definedName name="_xlnm.Print_Area" localSheetId="6">'자문수당 근거'!$A$1:$I$106</definedName>
    <definedName name="_xlnm.Print_Area" localSheetId="4">'학술연구용역 등급별 노임단가'!$A$1:$H$12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6" i="9" l="1"/>
  <c r="A7" i="9" s="1"/>
  <c r="A8" i="9" s="1"/>
  <c r="C34" i="8"/>
  <c r="A34" i="8"/>
  <c r="C33" i="8"/>
  <c r="A33" i="8"/>
  <c r="C32" i="8"/>
  <c r="A32" i="8"/>
  <c r="C31" i="8"/>
  <c r="A31" i="8"/>
  <c r="C30" i="8"/>
  <c r="A30" i="8"/>
  <c r="C29" i="8"/>
  <c r="A29" i="8"/>
  <c r="C28" i="8"/>
  <c r="C27" i="8"/>
  <c r="C26" i="8"/>
  <c r="A26" i="8"/>
  <c r="A24" i="8"/>
  <c r="L23" i="8"/>
  <c r="J23" i="8"/>
  <c r="D23" i="8"/>
  <c r="L22" i="8"/>
  <c r="J22" i="8"/>
  <c r="D22" i="8"/>
  <c r="L21" i="8"/>
  <c r="J21" i="8"/>
  <c r="D21" i="8"/>
  <c r="A19" i="8"/>
  <c r="A15" i="8"/>
  <c r="C14" i="8"/>
  <c r="C13" i="8"/>
  <c r="A13" i="8"/>
  <c r="C12" i="8"/>
  <c r="A12" i="8"/>
  <c r="C11" i="8"/>
  <c r="C10" i="8"/>
  <c r="A10" i="8"/>
  <c r="H8" i="8"/>
  <c r="F8" i="8"/>
  <c r="D8" i="8"/>
  <c r="H7" i="8"/>
  <c r="F7" i="8"/>
  <c r="H6" i="8"/>
  <c r="F6" i="8"/>
  <c r="H5" i="8"/>
  <c r="F5" i="8"/>
  <c r="D5" i="8"/>
  <c r="D9" i="7"/>
  <c r="J9" i="7" s="1"/>
  <c r="D8" i="7"/>
  <c r="D7" i="8" s="1"/>
  <c r="J7" i="7"/>
  <c r="J6" i="8" s="1"/>
  <c r="D7" i="7"/>
  <c r="D6" i="8" s="1"/>
  <c r="D6" i="7"/>
  <c r="J6" i="7" s="1"/>
  <c r="L6" i="7" l="1"/>
  <c r="L5" i="8" s="1"/>
  <c r="J5" i="8"/>
  <c r="L9" i="7"/>
  <c r="L8" i="8" s="1"/>
  <c r="J8" i="8"/>
  <c r="J8" i="7"/>
  <c r="L7" i="7"/>
  <c r="L6" i="8" s="1"/>
  <c r="J7" i="8"/>
  <c r="L8" i="7"/>
  <c r="L7" i="8" s="1"/>
  <c r="J1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G15" authorId="0" shapeId="0" xr:uid="{00000000-0006-0000-0200-000001000000}">
      <text>
        <r>
          <rPr>
            <sz val="10"/>
            <rFont val="Noto Sans CJK SC"/>
            <family val="2"/>
          </rPr>
          <t>발주 예산 등 확정된 총공사비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부가세 포함</t>
        </r>
        <r>
          <rPr>
            <sz val="10"/>
            <rFont val="Arial"/>
            <family val="2"/>
          </rPr>
          <t>)</t>
        </r>
        <r>
          <rPr>
            <sz val="10"/>
            <rFont val="Noto Sans CJK SC"/>
            <family val="2"/>
          </rPr>
          <t>를 입력하면 이윤</t>
        </r>
        <r>
          <rPr>
            <sz val="10"/>
            <rFont val="Arial"/>
            <family val="2"/>
          </rPr>
          <t>(D16)</t>
        </r>
        <r>
          <rPr>
            <sz val="10"/>
            <rFont val="Noto Sans CJK SC"/>
            <family val="2"/>
          </rPr>
          <t>이 자동 역산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J21" authorId="0" shapeId="0" xr:uid="{00000000-0006-0000-0600-000001000000}">
      <text>
        <r>
          <rPr>
            <sz val="10"/>
            <rFont val="Noto Sans CJK SC"/>
            <family val="2"/>
          </rPr>
          <t>공무원 여비규정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대통령령</t>
        </r>
        <r>
          <rPr>
            <sz val="10"/>
            <rFont val="Arial"/>
            <family val="2"/>
          </rPr>
          <t xml:space="preserve">, 2026.1.2. </t>
        </r>
        <r>
          <rPr>
            <sz val="10"/>
            <rFont val="Noto Sans CJK SC"/>
            <family val="2"/>
          </rPr>
          <t>시행</t>
        </r>
        <r>
          <rPr>
            <sz val="10"/>
            <rFont val="Arial"/>
            <family val="2"/>
          </rPr>
          <t xml:space="preserve">) </t>
        </r>
        <r>
          <rPr>
            <sz val="10"/>
            <rFont val="Noto Sans CJK SC"/>
            <family val="2"/>
          </rPr>
          <t>별표</t>
        </r>
        <r>
          <rPr>
            <sz val="10"/>
            <rFont val="Arial"/>
            <family val="2"/>
          </rPr>
          <t xml:space="preserve">2 </t>
        </r>
        <r>
          <rPr>
            <sz val="10"/>
            <rFont val="Noto Sans CJK SC"/>
            <family val="2"/>
          </rPr>
          <t>국내여비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일비 </t>
        </r>
        <r>
          <rPr>
            <sz val="10"/>
            <rFont val="Arial"/>
            <family val="2"/>
          </rPr>
          <t>25,000</t>
        </r>
        <r>
          <rPr>
            <sz val="10"/>
            <rFont val="Noto Sans CJK SC"/>
            <family val="2"/>
          </rPr>
          <t>원</t>
        </r>
        <r>
          <rPr>
            <sz val="10"/>
            <rFont val="Arial"/>
            <family val="2"/>
          </rPr>
          <t>/</t>
        </r>
        <r>
          <rPr>
            <sz val="10"/>
            <rFont val="Noto Sans CJK SC"/>
            <family val="2"/>
          </rPr>
          <t>일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 xml:space="preserve">식비 </t>
        </r>
        <r>
          <rPr>
            <sz val="10"/>
            <rFont val="Arial"/>
            <family val="2"/>
          </rPr>
          <t>25,000</t>
        </r>
        <r>
          <rPr>
            <sz val="10"/>
            <rFont val="Noto Sans CJK SC"/>
            <family val="2"/>
          </rPr>
          <t>원</t>
        </r>
        <r>
          <rPr>
            <sz val="10"/>
            <rFont val="Arial"/>
            <family val="2"/>
          </rPr>
          <t>/</t>
        </r>
        <r>
          <rPr>
            <sz val="10"/>
            <rFont val="Noto Sans CJK SC"/>
            <family val="2"/>
          </rPr>
          <t>일</t>
        </r>
        <r>
          <rPr>
            <sz val="10"/>
            <rFont val="Arial"/>
            <family val="2"/>
          </rPr>
          <t xml:space="preserve">, </t>
        </r>
        <r>
          <rPr>
            <sz val="10"/>
            <rFont val="Noto Sans CJK SC"/>
            <family val="2"/>
          </rPr>
          <t>숙박비 실비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 xml:space="preserve">상한 서울 </t>
        </r>
        <r>
          <rPr>
            <sz val="10"/>
            <rFont val="Arial"/>
            <family val="2"/>
          </rPr>
          <t>10</t>
        </r>
        <r>
          <rPr>
            <sz val="10"/>
            <rFont val="Noto Sans CJK SC"/>
            <family val="2"/>
          </rPr>
          <t>만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광역시 </t>
        </r>
        <r>
          <rPr>
            <sz val="10"/>
            <rFont val="Arial"/>
            <family val="2"/>
          </rPr>
          <t>8</t>
        </r>
        <r>
          <rPr>
            <sz val="10"/>
            <rFont val="Noto Sans CJK SC"/>
            <family val="2"/>
          </rPr>
          <t>만</t>
        </r>
        <r>
          <rPr>
            <sz val="10"/>
            <rFont val="Arial"/>
            <family val="2"/>
          </rPr>
          <t>·</t>
        </r>
        <r>
          <rPr>
            <sz val="10"/>
            <rFont val="Noto Sans CJK SC"/>
            <family val="2"/>
          </rPr>
          <t xml:space="preserve">그 외 </t>
        </r>
        <r>
          <rPr>
            <sz val="10"/>
            <rFont val="Arial"/>
            <family val="2"/>
          </rPr>
          <t>7</t>
        </r>
        <r>
          <rPr>
            <sz val="10"/>
            <rFont val="Noto Sans CJK SC"/>
            <family val="2"/>
          </rPr>
          <t>만</t>
        </r>
        <r>
          <rPr>
            <sz val="10"/>
            <rFont val="Arial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C4" authorId="0" shapeId="0" xr:uid="{00000000-0006-0000-0800-000001000000}">
      <text>
        <r>
          <rPr>
            <sz val="10"/>
            <rFont val="Noto Sans CJK SC"/>
            <family val="2"/>
          </rPr>
          <t>출처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행안부 고시 </t>
        </r>
        <r>
          <rPr>
            <sz val="10"/>
            <rFont val="Arial"/>
            <family val="2"/>
          </rPr>
          <t>2024</t>
        </r>
        <r>
          <rPr>
            <sz val="10"/>
            <rFont val="Noto Sans CJK SC"/>
            <family val="2"/>
          </rPr>
          <t>년 학술연구용역 인건비 기준단가</t>
        </r>
        <r>
          <rPr>
            <sz val="10"/>
            <rFont val="Arial"/>
            <family val="2"/>
          </rPr>
          <t>(</t>
        </r>
        <r>
          <rPr>
            <sz val="10"/>
            <rFont val="Noto Sans CJK SC"/>
            <family val="2"/>
          </rPr>
          <t>계약예규 예정가격 작성기준 별표</t>
        </r>
        <r>
          <rPr>
            <sz val="10"/>
            <rFont val="Arial"/>
            <family val="2"/>
          </rPr>
          <t>5, law.go.kr)</t>
        </r>
      </text>
    </comment>
    <comment ref="E4" authorId="0" shapeId="0" xr:uid="{00000000-0006-0000-0800-000002000000}">
      <text>
        <r>
          <rPr>
            <sz val="10"/>
            <rFont val="Noto Sans CJK SC"/>
            <family val="2"/>
          </rPr>
          <t>출처</t>
        </r>
        <r>
          <rPr>
            <sz val="10"/>
            <rFont val="Arial"/>
            <family val="2"/>
          </rPr>
          <t xml:space="preserve">: </t>
        </r>
        <r>
          <rPr>
            <sz val="10"/>
            <rFont val="Noto Sans CJK SC"/>
            <family val="2"/>
          </rPr>
          <t xml:space="preserve">행안부 고시 </t>
        </r>
        <r>
          <rPr>
            <sz val="10"/>
            <rFont val="Arial"/>
            <family val="2"/>
          </rPr>
          <t>2026</t>
        </r>
        <r>
          <rPr>
            <sz val="10"/>
            <rFont val="Noto Sans CJK SC"/>
            <family val="2"/>
          </rPr>
          <t>년 학술연구용역 인건비 기준단가</t>
        </r>
        <r>
          <rPr>
            <sz val="10"/>
            <rFont val="Arial"/>
            <family val="2"/>
          </rPr>
          <t>(2025</t>
        </r>
        <r>
          <rPr>
            <sz val="10"/>
            <rFont val="Noto Sans CJK SC"/>
            <family val="2"/>
          </rPr>
          <t xml:space="preserve">년 대비 </t>
        </r>
        <r>
          <rPr>
            <sz val="10"/>
            <rFont val="Arial"/>
            <family val="2"/>
          </rPr>
          <t>+2.1%)</t>
        </r>
      </text>
    </comment>
  </commentList>
</comments>
</file>

<file path=xl/sharedStrings.xml><?xml version="1.0" encoding="utf-8"?>
<sst xmlns="http://schemas.openxmlformats.org/spreadsheetml/2006/main" count="203" uniqueCount="155">
  <si>
    <t>산출내역서 작성 가이드</t>
  </si>
  <si>
    <t>■ 색상 표시 안내</t>
  </si>
  <si>
    <t>노란색 칸</t>
  </si>
  <si>
    <t>프로젝트마다 새로 입력하는 값 (과업명, 발주처, 수량, 자문 횟수 등)</t>
  </si>
  <si>
    <t>주황색 칸</t>
  </si>
  <si>
    <t>노임단가 개정 시에만 갱신하는 값 (단가 시트의 적용단가, 요율이 든 수식)</t>
  </si>
  <si>
    <t>■ 계산 구조 (아래 시트가 위 시트로 흘러갑니다)</t>
  </si>
  <si>
    <t>① 단가</t>
  </si>
  <si>
    <t>단가대비표. 직종별 노임단가와 일비·식비·숙박비 기준액. 모든 계산의 출발점 (N열 적용단가 = H열 물가정보 × P18 적용률)</t>
  </si>
  <si>
    <t>② 일위대가</t>
  </si>
  <si>
    <t>공종별 1단위 원가분석. 각 블록은 투입 품·인력별로 [단가 × 수량 → TRUNC(…,1)]을 재료비/노무비/경비로 나눠 계산하고 [합계] 행에 SUM. 노임단가는 단가!N열 참조, 공구손료는 인건비의 2~5%</t>
  </si>
  <si>
    <t>③ 일위대가목록</t>
  </si>
  <si>
    <t>일위대가 [합계] 행들을 모은 목록 (자문회의 단가는 내역서가 여기서 참조)</t>
  </si>
  <si>
    <t>④ 내역</t>
  </si>
  <si>
    <t>내역서. 공종별 항목 = 일위대가 합계단가 × 수량(C열). 대분류 행은 하위 항목 합, 43행에 재료비/노무비/경비 총계</t>
  </si>
  <si>
    <t>⑤ 원가(용역)</t>
  </si>
  <si>
    <t>원가계산서. 내역 총계를 받아 순공사원가 → 일반관리비(×4.9%, 5% 이내) → 이윤(×10% 이내) → 공급가액 → 부가세 → 총공사비</t>
  </si>
  <si>
    <t>⑥ 견적</t>
  </si>
  <si>
    <t>최종 견적서. 품명·금액은 내역!K열, 일반관리비·이윤은 원가(용역)에서 참조. C9의 NUMBERSTRING이 금액을 한글로 자동 변환</t>
  </si>
  <si>
    <t>■ 새 프로젝트 작성 순서</t>
  </si>
  <si>
    <r>
      <rPr>
        <b/>
        <sz val="10"/>
        <rFont val="맑은 고딕"/>
        <family val="3"/>
        <charset val="129"/>
      </rPr>
      <t>1</t>
    </r>
    <r>
      <rPr>
        <b/>
        <sz val="10"/>
        <rFont val="Noto Sans CJK SC"/>
        <family val="2"/>
      </rPr>
      <t>단계</t>
    </r>
  </si>
  <si>
    <t>단가 시트 A4에 새 과업명 입력 (내역·일위대가 시트 머리글에 자동 반영), 노임단가 개정분이 있으면 H열 갱신</t>
  </si>
  <si>
    <r>
      <rPr>
        <b/>
        <sz val="10"/>
        <rFont val="맑은 고딕"/>
        <family val="3"/>
        <charset val="129"/>
      </rPr>
      <t>2</t>
    </r>
    <r>
      <rPr>
        <b/>
        <sz val="10"/>
        <rFont val="Noto Sans CJK SC"/>
        <family val="2"/>
      </rPr>
      <t>단계</t>
    </r>
  </si>
  <si>
    <t>일위대가 시트에서 이번 과업에 해당하는 공종 블록의 수량(D열, 노란색)을 조정. 쓰지 않는 공종은 수량만 두고 내역서에서 수량 0 처리</t>
  </si>
  <si>
    <r>
      <rPr>
        <b/>
        <sz val="10"/>
        <rFont val="맑은 고딕"/>
        <family val="3"/>
        <charset val="129"/>
      </rPr>
      <t>3</t>
    </r>
    <r>
      <rPr>
        <b/>
        <sz val="10"/>
        <rFont val="Noto Sans CJK SC"/>
        <family val="2"/>
      </rPr>
      <t>단계</t>
    </r>
  </si>
  <si>
    <t>내역 시트에서 항목별 수량(C열, 노란색) 입력. 쓰지 않는 항목은 수량을 지우거나 0 입력 (행 삭제 금지 — 참조가 깨집니다)</t>
  </si>
  <si>
    <r>
      <rPr>
        <b/>
        <sz val="10"/>
        <rFont val="맑은 고딕"/>
        <family val="3"/>
        <charset val="129"/>
      </rPr>
      <t>4</t>
    </r>
    <r>
      <rPr>
        <b/>
        <sz val="10"/>
        <rFont val="Noto Sans CJK SC"/>
        <family val="2"/>
      </rPr>
      <t>단계</t>
    </r>
  </si>
  <si>
    <t>견적 시트 상단 정보(일자·귀중·과업명·과업내용·과업기간)와 수량(H열) 입력. 품명이 바뀌면 견적의 품명 참조(=내역!A행)가 올바른 행을 가리키는지 확인</t>
  </si>
  <si>
    <r>
      <rPr>
        <b/>
        <sz val="10"/>
        <rFont val="맑은 고딕"/>
        <family val="3"/>
        <charset val="129"/>
      </rPr>
      <t>5</t>
    </r>
    <r>
      <rPr>
        <b/>
        <sz val="10"/>
        <rFont val="Noto Sans CJK SC"/>
        <family val="2"/>
      </rPr>
      <t>단계</t>
    </r>
  </si>
  <si>
    <t>원가(용역) 시트에서 일반관리비 요율(D15 수식 속 4.9%)을 확인. 총공사비는 D22에 고정값으로 입력하면 이윤(D16)이 자동 역산되어 합계가 정확히 맞춰집니다. 이윤 한도((노무비+경비+일반관리비)×10%)는 비고란 G16에서 확인</t>
  </si>
  <si>
    <r>
      <rPr>
        <b/>
        <sz val="10"/>
        <rFont val="맑은 고딕"/>
        <family val="3"/>
        <charset val="129"/>
      </rPr>
      <t>6</t>
    </r>
    <r>
      <rPr>
        <b/>
        <sz val="10"/>
        <rFont val="Noto Sans CJK SC"/>
        <family val="2"/>
      </rPr>
      <t>단계</t>
    </r>
  </si>
  <si>
    <t>견적 I52(합계)와 원가(용역) D21(총공사비)이 일치하는지, C9 한글 금액이 맞는지 최종 확인</t>
  </si>
  <si>
    <t>■ 주의사항</t>
  </si>
  <si>
    <t>행 삭제 금지</t>
  </si>
  <si>
    <t>시트 간 참조가 행 번호로 연결되어 있어 행을 지우면 참조(REF) 오류가 납니다. 항목을 빼려면 수량을 0으로 만드세요 (기존 파일의 참조 오류도 행 삭제 흔적이었으며, 이 템플릿에서는 정리했습니다)</t>
  </si>
  <si>
    <t>외부 참조 정리</t>
  </si>
  <si>
    <t>원본에 있던 다른 파일 310개에 대한 연결과 깨진 이름 정의 1만여 건을 정리했습니다. 다른 파일([310]일위)을 가리키던 수식 2건은 이 파일 안의 일위대가 자문회의 블록 참조로 바꿔 두었습니다</t>
  </si>
  <si>
    <t>부가세</t>
  </si>
  <si>
    <t>원가(용역) D20을 고정값에서 수식(=공급가액×10% 절삭)으로 바꿔 두어 금액이 바뀌면 자동 재계산됩니다</t>
  </si>
  <si>
    <t>숨긴 시트</t>
  </si>
  <si>
    <t>단가근거·노임단가(2024~2026)·인쇄비용·자문수당 근거 등 근거자료는 숨김 시트로 보존되어 있습니다 (이전 프로젝트 흔적 시트는 제거)</t>
  </si>
  <si>
    <t>검증 습관</t>
  </si>
  <si>
    <t>수량을 바꾼 뒤에는 내역 43행 총계 → 원가(용역) → 견적 합계가 순서대로 따라 움직였는지 확인하세요</t>
  </si>
  <si>
    <t>구분</t>
  </si>
  <si>
    <t>품명</t>
  </si>
  <si>
    <t>규격</t>
  </si>
  <si>
    <t>금  액</t>
  </si>
  <si>
    <t>산출내역서</t>
  </si>
  <si>
    <t>비고</t>
  </si>
  <si>
    <r>
      <rPr>
        <sz val="11"/>
        <rFont val="맑은 고딕"/>
        <family val="3"/>
        <charset val="129"/>
      </rPr>
      <t xml:space="preserve">1. </t>
    </r>
    <r>
      <rPr>
        <sz val="11"/>
        <rFont val="Noto Sans CJK SC"/>
        <family val="2"/>
      </rPr>
      <t>재료비</t>
    </r>
  </si>
  <si>
    <t>직접재료비</t>
  </si>
  <si>
    <t>간접재료비</t>
  </si>
  <si>
    <t>재료비소계</t>
  </si>
  <si>
    <r>
      <rPr>
        <sz val="11"/>
        <rFont val="맑은 고딕"/>
        <family val="3"/>
        <charset val="129"/>
      </rPr>
      <t xml:space="preserve">2. </t>
    </r>
    <r>
      <rPr>
        <sz val="11"/>
        <rFont val="Noto Sans CJK SC"/>
        <family val="2"/>
      </rPr>
      <t>노무비</t>
    </r>
  </si>
  <si>
    <t>직접노무비</t>
  </si>
  <si>
    <t>간접노무비</t>
  </si>
  <si>
    <t>노무비소계</t>
  </si>
  <si>
    <r>
      <rPr>
        <sz val="11"/>
        <rFont val="맑은 고딕"/>
        <family val="3"/>
        <charset val="129"/>
      </rPr>
      <t xml:space="preserve">3. </t>
    </r>
    <r>
      <rPr>
        <sz val="11"/>
        <rFont val="Noto Sans CJK SC"/>
        <family val="2"/>
      </rPr>
      <t>경비</t>
    </r>
  </si>
  <si>
    <t>재료비+노무비+경비</t>
  </si>
  <si>
    <r>
      <rPr>
        <sz val="11"/>
        <rFont val="맑은 고딕"/>
        <family val="3"/>
        <charset val="129"/>
      </rPr>
      <t xml:space="preserve">5. </t>
    </r>
    <r>
      <rPr>
        <sz val="11"/>
        <rFont val="Noto Sans CJK SC"/>
        <family val="2"/>
      </rPr>
      <t>일반관리비</t>
    </r>
  </si>
  <si>
    <r>
      <rPr>
        <sz val="11"/>
        <rFont val="맑은 고딕"/>
        <family val="3"/>
        <charset val="129"/>
      </rPr>
      <t>(</t>
    </r>
    <r>
      <rPr>
        <sz val="11"/>
        <rFont val="Noto Sans CJK SC"/>
        <family val="2"/>
      </rPr>
      <t>재료비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노무비</t>
    </r>
    <r>
      <rPr>
        <sz val="11"/>
        <rFont val="맑은 고딕"/>
        <family val="3"/>
        <charset val="129"/>
      </rPr>
      <t>+</t>
    </r>
    <r>
      <rPr>
        <sz val="11"/>
        <rFont val="Noto Sans CJK SC"/>
        <family val="2"/>
      </rPr>
      <t>경비</t>
    </r>
    <r>
      <rPr>
        <sz val="11"/>
        <rFont val="맑은 고딕"/>
        <family val="3"/>
        <charset val="129"/>
      </rPr>
      <t>) x 5%</t>
    </r>
    <r>
      <rPr>
        <sz val="11"/>
        <rFont val="Noto Sans CJK SC"/>
        <family val="2"/>
      </rPr>
      <t>이내</t>
    </r>
  </si>
  <si>
    <r>
      <rPr>
        <sz val="11"/>
        <rFont val="맑은 고딕"/>
        <family val="3"/>
        <charset val="129"/>
      </rPr>
      <t xml:space="preserve">6. </t>
    </r>
    <r>
      <rPr>
        <sz val="11"/>
        <rFont val="Noto Sans CJK SC"/>
        <family val="2"/>
      </rPr>
      <t>이      윤</t>
    </r>
  </si>
  <si>
    <r>
      <rPr>
        <sz val="11"/>
        <rFont val="맑은 고딕"/>
        <family val="3"/>
        <charset val="129"/>
      </rPr>
      <t>(</t>
    </r>
    <r>
      <rPr>
        <sz val="11"/>
        <rFont val="Noto Sans CJK SC"/>
        <family val="2"/>
      </rPr>
      <t xml:space="preserve">노무비 </t>
    </r>
    <r>
      <rPr>
        <sz val="11"/>
        <rFont val="맑은 고딕"/>
        <family val="3"/>
        <charset val="129"/>
      </rPr>
      <t xml:space="preserve">+ </t>
    </r>
    <r>
      <rPr>
        <sz val="11"/>
        <rFont val="Noto Sans CJK SC"/>
        <family val="2"/>
      </rPr>
      <t xml:space="preserve">경비 </t>
    </r>
    <r>
      <rPr>
        <sz val="11"/>
        <rFont val="맑은 고딕"/>
        <family val="3"/>
        <charset val="129"/>
      </rPr>
      <t xml:space="preserve">+ </t>
    </r>
    <r>
      <rPr>
        <sz val="11"/>
        <rFont val="Noto Sans CJK SC"/>
        <family val="2"/>
      </rPr>
      <t>일반관리비</t>
    </r>
    <r>
      <rPr>
        <sz val="11"/>
        <rFont val="맑은 고딕"/>
        <family val="3"/>
        <charset val="129"/>
      </rPr>
      <t xml:space="preserve">) x10% </t>
    </r>
    <r>
      <rPr>
        <sz val="11"/>
        <rFont val="Noto Sans CJK SC"/>
        <family val="2"/>
      </rPr>
      <t>이내</t>
    </r>
  </si>
  <si>
    <t>※ 목표 총공사비(고정값 입력)</t>
  </si>
  <si>
    <r>
      <rPr>
        <sz val="11"/>
        <rFont val="맑은 고딕"/>
        <family val="3"/>
        <charset val="129"/>
      </rPr>
      <t xml:space="preserve">8. </t>
    </r>
    <r>
      <rPr>
        <sz val="11"/>
        <rFont val="Noto Sans CJK SC"/>
        <family val="2"/>
      </rPr>
      <t>자문비</t>
    </r>
  </si>
  <si>
    <r>
      <rPr>
        <sz val="11"/>
        <rFont val="맑은 고딕"/>
        <family val="3"/>
        <charset val="129"/>
      </rPr>
      <t>3</t>
    </r>
    <r>
      <rPr>
        <sz val="11"/>
        <rFont val="Noto Sans CJK SC"/>
        <family val="2"/>
      </rPr>
      <t>인</t>
    </r>
    <r>
      <rPr>
        <sz val="11"/>
        <rFont val="맑은 고딕"/>
        <family val="3"/>
        <charset val="129"/>
      </rPr>
      <t>×3</t>
    </r>
    <r>
      <rPr>
        <sz val="11"/>
        <rFont val="Noto Sans CJK SC"/>
        <family val="2"/>
      </rPr>
      <t>회</t>
    </r>
  </si>
  <si>
    <r>
      <rPr>
        <sz val="11"/>
        <rFont val="맑은 고딕"/>
        <family val="3"/>
        <charset val="129"/>
      </rPr>
      <t xml:space="preserve">9. </t>
    </r>
    <r>
      <rPr>
        <sz val="11"/>
        <rFont val="Noto Sans CJK SC"/>
        <family val="2"/>
      </rPr>
      <t>공 급 가 액</t>
    </r>
  </si>
  <si>
    <t>4 + 5 + 6 + 7 + 8 + 9</t>
  </si>
  <si>
    <r>
      <rPr>
        <sz val="11"/>
        <rFont val="맑은 고딕"/>
        <family val="3"/>
        <charset val="129"/>
      </rPr>
      <t xml:space="preserve">10. </t>
    </r>
    <r>
      <rPr>
        <sz val="11"/>
        <rFont val="Noto Sans CJK SC"/>
        <family val="2"/>
      </rPr>
      <t>부가가치세</t>
    </r>
  </si>
  <si>
    <t>공급가액 x 10%</t>
  </si>
  <si>
    <t>연구보조원</t>
  </si>
  <si>
    <t>숙박비</t>
  </si>
  <si>
    <t>용역비 비목별 단가 산출근거</t>
  </si>
  <si>
    <r>
      <rPr>
        <b/>
        <sz val="11"/>
        <rFont val="맑은 고딕"/>
        <family val="3"/>
        <charset val="129"/>
      </rPr>
      <t xml:space="preserve">1. </t>
    </r>
    <r>
      <rPr>
        <b/>
        <sz val="11"/>
        <rFont val="Noto Sans CJK SC"/>
        <family val="2"/>
      </rPr>
      <t>인 건 비</t>
    </r>
  </si>
  <si>
    <r>
      <rPr>
        <sz val="8"/>
        <rFont val="맑은 고딕"/>
        <family val="3"/>
        <charset val="129"/>
      </rPr>
      <t>(</t>
    </r>
    <r>
      <rPr>
        <sz val="8"/>
        <rFont val="Noto Sans CJK SC"/>
        <family val="2"/>
      </rPr>
      <t xml:space="preserve">단위 </t>
    </r>
    <r>
      <rPr>
        <sz val="8"/>
        <rFont val="맑은 고딕"/>
        <family val="3"/>
        <charset val="129"/>
      </rPr>
      <t xml:space="preserve">: </t>
    </r>
    <r>
      <rPr>
        <sz val="8"/>
        <rFont val="Noto Sans CJK SC"/>
        <family val="2"/>
      </rPr>
      <t>원</t>
    </r>
    <r>
      <rPr>
        <sz val="8"/>
        <rFont val="맑은 고딕"/>
        <family val="3"/>
        <charset val="129"/>
      </rPr>
      <t>)</t>
    </r>
  </si>
  <si>
    <t>구  분</t>
  </si>
  <si>
    <t>기본급</t>
  </si>
  <si>
    <t>상여금</t>
  </si>
  <si>
    <t>퇴직급여충당금</t>
  </si>
  <si>
    <t>계</t>
  </si>
  <si>
    <t>인건비/일</t>
  </si>
  <si>
    <t>책 임 연 구 원</t>
  </si>
  <si>
    <t>연 구 원</t>
  </si>
  <si>
    <t>연 구 보 조 원</t>
  </si>
  <si>
    <t>보 조 원</t>
  </si>
  <si>
    <r>
      <rPr>
        <sz val="9.3000000000000007"/>
        <rFont val="맑은 고딕"/>
        <family val="3"/>
        <charset val="129"/>
      </rPr>
      <t xml:space="preserve">1) </t>
    </r>
    <r>
      <rPr>
        <sz val="9.3000000000000007"/>
        <rFont val="Noto Sans CJK SC"/>
        <family val="2"/>
      </rPr>
      <t xml:space="preserve">기  본  급 </t>
    </r>
    <r>
      <rPr>
        <sz val="9.3000000000000007"/>
        <rFont val="맑은 고딕"/>
        <family val="3"/>
        <charset val="129"/>
      </rPr>
      <t xml:space="preserve">: </t>
    </r>
  </si>
  <si>
    <r>
      <rPr>
        <sz val="9.3000000000000007"/>
        <color theme="1"/>
        <rFont val="맑은 고딕"/>
        <family val="3"/>
        <charset val="129"/>
      </rPr>
      <t>2026</t>
    </r>
    <r>
      <rPr>
        <sz val="9.3000000000000007"/>
        <color theme="1"/>
        <rFont val="Noto Sans CJK SC"/>
        <family val="2"/>
      </rPr>
      <t>년도 기준단가</t>
    </r>
    <r>
      <rPr>
        <sz val="9.3000000000000007"/>
        <color theme="1"/>
        <rFont val="맑은 고딕"/>
        <family val="3"/>
        <charset val="129"/>
      </rPr>
      <t>(</t>
    </r>
    <r>
      <rPr>
        <sz val="9.3000000000000007"/>
        <color theme="1"/>
        <rFont val="Noto Sans CJK SC"/>
        <family val="2"/>
      </rPr>
      <t>행정안전부 고시</t>
    </r>
    <r>
      <rPr>
        <sz val="9.3000000000000007"/>
        <color theme="1"/>
        <rFont val="맑은 고딕"/>
        <family val="3"/>
        <charset val="129"/>
      </rPr>
      <t>)</t>
    </r>
  </si>
  <si>
    <t xml:space="preserve">             </t>
  </si>
  <si>
    <r>
      <rPr>
        <sz val="9.3000000000000007"/>
        <rFont val="맑은 고딕"/>
        <family val="3"/>
        <charset val="129"/>
      </rPr>
      <t xml:space="preserve">2) </t>
    </r>
    <r>
      <rPr>
        <sz val="9.3000000000000007"/>
        <rFont val="Noto Sans CJK SC"/>
        <family val="2"/>
      </rPr>
      <t xml:space="preserve">상  여  금 </t>
    </r>
    <r>
      <rPr>
        <sz val="9.3000000000000007"/>
        <rFont val="맑은 고딕"/>
        <family val="3"/>
        <charset val="129"/>
      </rPr>
      <t xml:space="preserve">: </t>
    </r>
  </si>
  <si>
    <t>기본급에 대하여 년 400% 이내에서 산정할 수 있고, 200% 적용하였음</t>
  </si>
  <si>
    <r>
      <rPr>
        <sz val="8"/>
        <rFont val="맑은 고딕"/>
        <family val="3"/>
        <charset val="129"/>
      </rPr>
      <t xml:space="preserve">3) </t>
    </r>
    <r>
      <rPr>
        <sz val="8"/>
        <rFont val="Noto Sans CJK SC"/>
        <family val="2"/>
      </rPr>
      <t>퇴직급여충당금</t>
    </r>
    <r>
      <rPr>
        <sz val="8"/>
        <rFont val="맑은 고딕"/>
        <family val="3"/>
        <charset val="129"/>
      </rPr>
      <t>:</t>
    </r>
  </si>
  <si>
    <r>
      <rPr>
        <sz val="9.3000000000000007"/>
        <rFont val="맑은 고딕"/>
        <family val="3"/>
        <charset val="129"/>
      </rPr>
      <t>(</t>
    </r>
    <r>
      <rPr>
        <sz val="9.3000000000000007"/>
        <rFont val="Noto Sans CJK SC"/>
        <family val="2"/>
      </rPr>
      <t>기본급</t>
    </r>
    <r>
      <rPr>
        <sz val="9.3000000000000007"/>
        <rFont val="맑은 고딕"/>
        <family val="3"/>
        <charset val="129"/>
      </rPr>
      <t>+</t>
    </r>
    <r>
      <rPr>
        <sz val="9.3000000000000007"/>
        <rFont val="Noto Sans CJK SC"/>
        <family val="2"/>
      </rPr>
      <t>상여금</t>
    </r>
    <r>
      <rPr>
        <sz val="9.3000000000000007"/>
        <rFont val="맑은 고딕"/>
        <family val="3"/>
        <charset val="129"/>
      </rPr>
      <t>)</t>
    </r>
    <r>
      <rPr>
        <sz val="9.3000000000000007"/>
        <rFont val="Noto Sans CJK SC"/>
        <family val="2"/>
      </rPr>
      <t xml:space="preserve">에 대하여 년 </t>
    </r>
    <r>
      <rPr>
        <sz val="9.3000000000000007"/>
        <rFont val="맑은 고딕"/>
        <family val="3"/>
        <charset val="129"/>
      </rPr>
      <t xml:space="preserve">1/12 </t>
    </r>
    <r>
      <rPr>
        <sz val="9.3000000000000007"/>
        <rFont val="Noto Sans CJK SC"/>
        <family val="2"/>
      </rPr>
      <t>계상</t>
    </r>
    <r>
      <rPr>
        <sz val="9.3000000000000007"/>
        <rFont val="맑은 고딕"/>
        <family val="3"/>
        <charset val="129"/>
      </rPr>
      <t>(</t>
    </r>
    <r>
      <rPr>
        <sz val="9.3000000000000007"/>
        <rFont val="Noto Sans CJK SC"/>
        <family val="2"/>
      </rPr>
      <t xml:space="preserve">과업기간이 </t>
    </r>
    <r>
      <rPr>
        <sz val="9.3000000000000007"/>
        <rFont val="맑은 고딕"/>
        <family val="3"/>
        <charset val="129"/>
      </rPr>
      <t>1</t>
    </r>
    <r>
      <rPr>
        <sz val="9.3000000000000007"/>
        <rFont val="Noto Sans CJK SC"/>
        <family val="2"/>
      </rPr>
      <t>년 이하인 용역은 퇴직급여 충당금을 제외한</t>
    </r>
  </si>
  <si>
    <t>단가 적용)</t>
  </si>
  <si>
    <r>
      <rPr>
        <sz val="9.3000000000000007"/>
        <rFont val="맑은 고딕"/>
        <family val="3"/>
        <charset val="129"/>
      </rPr>
      <t xml:space="preserve">4) </t>
    </r>
    <r>
      <rPr>
        <sz val="9.3000000000000007"/>
        <rFont val="Noto Sans CJK SC"/>
        <family val="2"/>
      </rPr>
      <t xml:space="preserve">본 인건비 기준단가는 </t>
    </r>
    <r>
      <rPr>
        <sz val="9.3000000000000007"/>
        <rFont val="맑은 고딕"/>
        <family val="3"/>
        <charset val="129"/>
      </rPr>
      <t>1</t>
    </r>
    <r>
      <rPr>
        <sz val="9.3000000000000007"/>
        <rFont val="Noto Sans CJK SC"/>
        <family val="2"/>
      </rPr>
      <t xml:space="preserve">개월을 </t>
    </r>
    <r>
      <rPr>
        <sz val="9.3000000000000007"/>
        <rFont val="맑은 고딕"/>
        <family val="3"/>
        <charset val="129"/>
      </rPr>
      <t>22</t>
    </r>
    <r>
      <rPr>
        <sz val="9.3000000000000007"/>
        <rFont val="Noto Sans CJK SC"/>
        <family val="2"/>
      </rPr>
      <t xml:space="preserve">일로 하여 용역참여율 </t>
    </r>
    <r>
      <rPr>
        <sz val="9.3000000000000007"/>
        <rFont val="맑은 고딕"/>
        <family val="3"/>
        <charset val="129"/>
      </rPr>
      <t>50%</t>
    </r>
    <r>
      <rPr>
        <sz val="9.3000000000000007"/>
        <rFont val="Noto Sans CJK SC"/>
        <family val="2"/>
      </rPr>
      <t>로 산정한 것이며</t>
    </r>
    <r>
      <rPr>
        <sz val="9.3000000000000007"/>
        <rFont val="맑은 고딕"/>
        <family val="3"/>
        <charset val="129"/>
      </rPr>
      <t xml:space="preserve">, </t>
    </r>
    <r>
      <rPr>
        <sz val="9.3000000000000007"/>
        <rFont val="Noto Sans CJK SC"/>
        <family val="2"/>
      </rPr>
      <t>용역참여율을 달리하는 경우에는</t>
    </r>
  </si>
  <si>
    <t xml:space="preserve">    기준단가를 증감시킬 수 있음(행정안전부 고시, 2026년도 학술연구용역 인건비 기준단가)</t>
  </si>
  <si>
    <r>
      <rPr>
        <b/>
        <sz val="11"/>
        <rFont val="맑은 고딕"/>
        <family val="3"/>
        <charset val="129"/>
      </rPr>
      <t xml:space="preserve">2. </t>
    </r>
    <r>
      <rPr>
        <b/>
        <sz val="11"/>
        <rFont val="Noto Sans CJK SC"/>
        <family val="2"/>
      </rPr>
      <t>경 비</t>
    </r>
  </si>
  <si>
    <r>
      <rPr>
        <sz val="10"/>
        <rFont val="맑은 고딕"/>
        <family val="3"/>
        <charset val="129"/>
      </rPr>
      <t xml:space="preserve">1) </t>
    </r>
    <r>
      <rPr>
        <sz val="10"/>
        <rFont val="Noto Sans CJK SC"/>
        <family val="2"/>
      </rPr>
      <t>여비</t>
    </r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>공무원 여비규정에 준함</t>
    </r>
    <r>
      <rPr>
        <sz val="10"/>
        <rFont val="맑은 고딕"/>
        <family val="3"/>
        <charset val="129"/>
      </rPr>
      <t xml:space="preserve">, 2026.1.2. </t>
    </r>
    <r>
      <rPr>
        <sz val="10"/>
        <rFont val="Noto Sans CJK SC"/>
        <family val="2"/>
      </rPr>
      <t>시행 기준</t>
    </r>
    <r>
      <rPr>
        <sz val="10"/>
        <rFont val="맑은 고딕"/>
        <family val="3"/>
        <charset val="129"/>
      </rPr>
      <t>)</t>
    </r>
  </si>
  <si>
    <t>등 급</t>
  </si>
  <si>
    <t>철도운임</t>
  </si>
  <si>
    <t>선박운임</t>
  </si>
  <si>
    <t>항공운임</t>
  </si>
  <si>
    <t>자동차운임</t>
  </si>
  <si>
    <t>일비
(1일당)</t>
  </si>
  <si>
    <t>식 비</t>
  </si>
  <si>
    <t>숙박비 상한액</t>
  </si>
  <si>
    <t>제1호등급</t>
  </si>
  <si>
    <t>실비
(특실)</t>
  </si>
  <si>
    <t>실비
(1등급)</t>
  </si>
  <si>
    <t>실비</t>
  </si>
  <si>
    <t>실 비</t>
  </si>
  <si>
    <t>제2호등급</t>
  </si>
  <si>
    <t>실비
(일반실)</t>
  </si>
  <si>
    <t>실비
(2등급)</t>
  </si>
  <si>
    <t xml:space="preserve">    주) 숙박비 상한액 : 서울특별시 100,000원, 광역시 80,000원, 그 외 70,000원 (공무원 여비규정 별표2)</t>
  </si>
  <si>
    <r>
      <rPr>
        <sz val="9.3000000000000007"/>
        <rFont val="맑은 고딕"/>
        <family val="3"/>
        <charset val="129"/>
      </rPr>
      <t xml:space="preserve">2) </t>
    </r>
    <r>
      <rPr>
        <sz val="9.3000000000000007"/>
        <rFont val="Noto Sans CJK SC"/>
        <family val="2"/>
      </rPr>
      <t xml:space="preserve">유인물비 </t>
    </r>
    <r>
      <rPr>
        <sz val="9.3000000000000007"/>
        <rFont val="맑은 고딕"/>
        <family val="3"/>
        <charset val="129"/>
      </rPr>
      <t xml:space="preserve">: </t>
    </r>
  </si>
  <si>
    <r>
      <rPr>
        <sz val="9.3000000000000007"/>
        <rFont val="맑은 고딕"/>
        <family val="3"/>
        <charset val="129"/>
      </rPr>
      <t xml:space="preserve">(1) </t>
    </r>
    <r>
      <rPr>
        <sz val="9.3000000000000007"/>
        <rFont val="Noto Sans CJK SC"/>
        <family val="2"/>
      </rPr>
      <t>마스터 인쇄</t>
    </r>
    <r>
      <rPr>
        <sz val="9.3000000000000007"/>
        <rFont val="맑은 고딕"/>
        <family val="3"/>
        <charset val="129"/>
      </rPr>
      <t>(16</t>
    </r>
    <r>
      <rPr>
        <sz val="9.3000000000000007"/>
        <rFont val="Noto Sans CJK SC"/>
        <family val="2"/>
      </rPr>
      <t>절 공판 및 백상지 기준</t>
    </r>
    <r>
      <rPr>
        <sz val="9.3000000000000007"/>
        <rFont val="맑은 고딕"/>
        <family val="3"/>
        <charset val="129"/>
      </rPr>
      <t>)</t>
    </r>
    <r>
      <rPr>
        <sz val="9.3000000000000007"/>
        <rFont val="Noto Sans CJK SC"/>
        <family val="2"/>
      </rPr>
      <t>시 최신 단가적용</t>
    </r>
    <r>
      <rPr>
        <sz val="9.3000000000000007"/>
        <rFont val="맑은 고딕"/>
        <family val="3"/>
        <charset val="129"/>
      </rPr>
      <t>(</t>
    </r>
    <r>
      <rPr>
        <sz val="9.3000000000000007"/>
        <rFont val="Noto Sans CJK SC"/>
        <family val="2"/>
      </rPr>
      <t>물가정보지 공표</t>
    </r>
    <r>
      <rPr>
        <sz val="9.3000000000000007"/>
        <rFont val="맑은 고딕"/>
        <family val="3"/>
        <charset val="129"/>
      </rPr>
      <t>)</t>
    </r>
  </si>
  <si>
    <r>
      <rPr>
        <sz val="9.3000000000000007"/>
        <rFont val="맑은 고딕"/>
        <family val="3"/>
        <charset val="129"/>
      </rPr>
      <t xml:space="preserve">(2) </t>
    </r>
    <r>
      <rPr>
        <sz val="9.3000000000000007"/>
        <rFont val="Noto Sans CJK SC"/>
        <family val="2"/>
      </rPr>
      <t>일반복사 및 제본시에는 시장통상거래가격 적용</t>
    </r>
  </si>
  <si>
    <r>
      <rPr>
        <sz val="9.3000000000000007"/>
        <rFont val="맑은 고딕"/>
        <family val="3"/>
        <charset val="129"/>
      </rPr>
      <t xml:space="preserve">(3) </t>
    </r>
    <r>
      <rPr>
        <sz val="9.3000000000000007"/>
        <rFont val="Noto Sans CJK SC"/>
        <family val="2"/>
      </rPr>
      <t>도면인쇄비는 시장통상거래가격 적용</t>
    </r>
  </si>
  <si>
    <r>
      <rPr>
        <sz val="9.3000000000000007"/>
        <rFont val="맑은 고딕"/>
        <family val="3"/>
        <charset val="129"/>
      </rPr>
      <t xml:space="preserve">3) </t>
    </r>
    <r>
      <rPr>
        <sz val="9.3000000000000007"/>
        <rFont val="Noto Sans CJK SC"/>
        <family val="2"/>
      </rPr>
      <t xml:space="preserve">전산처리비 </t>
    </r>
    <r>
      <rPr>
        <sz val="9.3000000000000007"/>
        <rFont val="맑은 고딕"/>
        <family val="3"/>
        <charset val="129"/>
      </rPr>
      <t>:</t>
    </r>
  </si>
  <si>
    <t>자료처리를 위한 컴퓨터사용료 및 부대비용으로 실 비용으로 산정</t>
  </si>
  <si>
    <r>
      <rPr>
        <sz val="9.3000000000000007"/>
        <rFont val="맑은 고딕"/>
        <family val="3"/>
        <charset val="129"/>
      </rPr>
      <t xml:space="preserve">4) </t>
    </r>
    <r>
      <rPr>
        <sz val="9.3000000000000007"/>
        <rFont val="Noto Sans CJK SC"/>
        <family val="2"/>
      </rPr>
      <t xml:space="preserve">조   사   비 </t>
    </r>
    <r>
      <rPr>
        <sz val="9.3000000000000007"/>
        <rFont val="맑은 고딕"/>
        <family val="3"/>
        <charset val="129"/>
      </rPr>
      <t>:</t>
    </r>
  </si>
  <si>
    <t>조사를 위한  면접조사원 고용 및 부대비용 등으로 산정</t>
  </si>
  <si>
    <r>
      <rPr>
        <sz val="9.3000000000000007"/>
        <rFont val="맑은 고딕"/>
        <family val="3"/>
        <charset val="129"/>
      </rPr>
      <t xml:space="preserve">5) </t>
    </r>
    <r>
      <rPr>
        <sz val="9.3000000000000007"/>
        <rFont val="Noto Sans CJK SC"/>
        <family val="2"/>
      </rPr>
      <t xml:space="preserve">회   의   비 </t>
    </r>
    <r>
      <rPr>
        <sz val="9.3000000000000007"/>
        <rFont val="맑은 고딕"/>
        <family val="3"/>
        <charset val="129"/>
      </rPr>
      <t>:</t>
    </r>
  </si>
  <si>
    <t>연구수행을 위한 자문회, 토론회, 공청회 등 소요경비</t>
  </si>
  <si>
    <r>
      <rPr>
        <sz val="9.3000000000000007"/>
        <rFont val="맑은 고딕"/>
        <family val="3"/>
        <charset val="129"/>
      </rPr>
      <t xml:space="preserve">6) </t>
    </r>
    <r>
      <rPr>
        <sz val="9.3000000000000007"/>
        <rFont val="Noto Sans CJK SC"/>
        <family val="2"/>
      </rPr>
      <t xml:space="preserve">임   차   료 </t>
    </r>
    <r>
      <rPr>
        <sz val="9.3000000000000007"/>
        <rFont val="맑은 고딕"/>
        <family val="3"/>
        <charset val="129"/>
      </rPr>
      <t>:</t>
    </r>
  </si>
  <si>
    <t>공청회 등 회의장사용에 의한 임차비용으로 실 비용으로 산정</t>
  </si>
  <si>
    <r>
      <rPr>
        <sz val="9.3000000000000007"/>
        <rFont val="맑은 고딕"/>
        <family val="3"/>
        <charset val="129"/>
      </rPr>
      <t xml:space="preserve">7) </t>
    </r>
    <r>
      <rPr>
        <sz val="9.3000000000000007"/>
        <rFont val="Noto Sans CJK SC"/>
        <family val="2"/>
      </rPr>
      <t>교통</t>
    </r>
    <r>
      <rPr>
        <sz val="9.3000000000000007"/>
        <rFont val="맑은 고딕"/>
        <family val="3"/>
        <charset val="129"/>
      </rPr>
      <t>·</t>
    </r>
    <r>
      <rPr>
        <sz val="9.3000000000000007"/>
        <rFont val="Noto Sans CJK SC"/>
        <family val="2"/>
      </rPr>
      <t xml:space="preserve">통신비 </t>
    </r>
    <r>
      <rPr>
        <sz val="9.3000000000000007"/>
        <rFont val="맑은 고딕"/>
        <family val="3"/>
        <charset val="129"/>
      </rPr>
      <t>:</t>
    </r>
  </si>
  <si>
    <t>시내교통비, 전신전화사용료, 우편료 등 20,000원/일 적용</t>
  </si>
  <si>
    <r>
      <rPr>
        <sz val="9.3000000000000007"/>
        <rFont val="맑은 고딕"/>
        <family val="3"/>
        <charset val="129"/>
      </rPr>
      <t xml:space="preserve">8) </t>
    </r>
    <r>
      <rPr>
        <sz val="9.3000000000000007"/>
        <rFont val="Noto Sans CJK SC"/>
        <family val="2"/>
      </rPr>
      <t xml:space="preserve">감가상각비 </t>
    </r>
    <r>
      <rPr>
        <sz val="9.3000000000000007"/>
        <rFont val="맑은 고딕"/>
        <family val="3"/>
        <charset val="129"/>
      </rPr>
      <t>:</t>
    </r>
  </si>
  <si>
    <t>연구내용과 관계된 실험기구 및 기계장치 감가상각비 적용</t>
  </si>
  <si>
    <t>용역 비목별 단가 산출근거</t>
  </si>
  <si>
    <t>학술연구용역 등급별 노임단가(기본급)</t>
  </si>
  <si>
    <r>
      <rPr>
        <sz val="11"/>
        <rFont val="맑은 고딕"/>
        <family val="3"/>
        <charset val="129"/>
      </rPr>
      <t xml:space="preserve"> (</t>
    </r>
    <r>
      <rPr>
        <sz val="11"/>
        <rFont val="Noto Sans CJK SC"/>
        <family val="2"/>
      </rPr>
      <t xml:space="preserve">표 </t>
    </r>
    <r>
      <rPr>
        <sz val="11"/>
        <rFont val="맑은 고딕"/>
        <family val="3"/>
        <charset val="129"/>
      </rPr>
      <t>3)</t>
    </r>
  </si>
  <si>
    <t xml:space="preserve">단위 : 원 </t>
  </si>
  <si>
    <t>순번</t>
  </si>
  <si>
    <t>구     분</t>
  </si>
  <si>
    <r>
      <rPr>
        <b/>
        <sz val="11"/>
        <rFont val="맑은 고딕"/>
        <family val="3"/>
        <charset val="129"/>
      </rPr>
      <t>2024</t>
    </r>
    <r>
      <rPr>
        <b/>
        <sz val="11"/>
        <rFont val="Noto Sans CJK SC"/>
        <family val="2"/>
      </rPr>
      <t>년</t>
    </r>
  </si>
  <si>
    <r>
      <rPr>
        <b/>
        <sz val="11"/>
        <rFont val="맑은 고딕"/>
        <family val="3"/>
        <charset val="129"/>
      </rPr>
      <t>2025</t>
    </r>
    <r>
      <rPr>
        <b/>
        <sz val="11"/>
        <rFont val="Noto Sans CJK SC"/>
        <family val="2"/>
      </rPr>
      <t>년</t>
    </r>
  </si>
  <si>
    <r>
      <rPr>
        <b/>
        <sz val="11"/>
        <rFont val="맑은 고딕"/>
        <family val="3"/>
        <charset val="129"/>
      </rPr>
      <t>2026</t>
    </r>
    <r>
      <rPr>
        <b/>
        <sz val="11"/>
        <rFont val="Noto Sans CJK SC"/>
        <family val="2"/>
      </rPr>
      <t>년</t>
    </r>
  </si>
  <si>
    <t>비 고</t>
  </si>
  <si>
    <t>책임연구원</t>
  </si>
  <si>
    <t>연  구  원</t>
  </si>
  <si>
    <t>보  조  원</t>
  </si>
  <si>
    <t>상승률(전년대비)</t>
  </si>
  <si>
    <t>주1) 기본급 : 행정안전부 고시 「학술연구용역 인건비 기준단가」(매년 연초 고시, 계약예규 예정가격 작성기준 별표5)</t>
  </si>
  <si>
    <r>
      <rPr>
        <sz val="11"/>
        <rFont val="맑은 고딕"/>
        <family val="3"/>
        <charset val="129"/>
      </rPr>
      <t xml:space="preserve">   2) </t>
    </r>
    <r>
      <rPr>
        <sz val="11"/>
        <rFont val="Noto Sans CJK SC"/>
        <family val="2"/>
      </rPr>
      <t xml:space="preserve">상승률 </t>
    </r>
    <r>
      <rPr>
        <sz val="11"/>
        <rFont val="맑은 고딕"/>
        <family val="3"/>
        <charset val="129"/>
      </rPr>
      <t xml:space="preserve">: </t>
    </r>
    <r>
      <rPr>
        <sz val="11"/>
        <rFont val="Noto Sans CJK SC"/>
        <family val="2"/>
      </rPr>
      <t>전년도 연간 소비자물가 상승률</t>
    </r>
    <r>
      <rPr>
        <sz val="11"/>
        <rFont val="맑은 고딕"/>
        <family val="3"/>
        <charset val="129"/>
      </rPr>
      <t>(</t>
    </r>
    <r>
      <rPr>
        <sz val="11"/>
        <rFont val="Noto Sans CJK SC"/>
        <family val="2"/>
      </rPr>
      <t>국가데이터처</t>
    </r>
    <r>
      <rPr>
        <sz val="11"/>
        <rFont val="맑은 고딕"/>
        <family val="3"/>
        <charset val="129"/>
      </rPr>
      <t>(</t>
    </r>
    <r>
      <rPr>
        <sz val="11"/>
        <rFont val="Noto Sans CJK SC"/>
        <family val="2"/>
      </rPr>
      <t>구 통계청</t>
    </r>
    <r>
      <rPr>
        <sz val="11"/>
        <rFont val="맑은 고딕"/>
        <family val="3"/>
        <charset val="129"/>
      </rPr>
      <t xml:space="preserve">) </t>
    </r>
    <r>
      <rPr>
        <sz val="11"/>
        <rFont val="Noto Sans CJK SC"/>
        <family val="2"/>
      </rPr>
      <t>발표</t>
    </r>
    <r>
      <rPr>
        <sz val="11"/>
        <rFont val="맑은 고딕"/>
        <family val="3"/>
        <charset val="129"/>
      </rPr>
      <t>)</t>
    </r>
    <r>
      <rPr>
        <sz val="11"/>
        <rFont val="Noto Sans CJK SC"/>
        <family val="2"/>
      </rPr>
      <t>을 반영</t>
    </r>
  </si>
  <si>
    <r>
      <rPr>
        <sz val="11"/>
        <rFont val="맑은 고딕"/>
        <family val="3"/>
        <charset val="129"/>
      </rPr>
      <t xml:space="preserve">   3) 1</t>
    </r>
    <r>
      <rPr>
        <sz val="11"/>
        <rFont val="Noto Sans CJK SC"/>
        <family val="2"/>
      </rPr>
      <t xml:space="preserve">개월 </t>
    </r>
    <r>
      <rPr>
        <sz val="11"/>
        <rFont val="맑은 고딕"/>
        <family val="3"/>
        <charset val="129"/>
      </rPr>
      <t>22</t>
    </r>
    <r>
      <rPr>
        <sz val="11"/>
        <rFont val="Noto Sans CJK SC"/>
        <family val="2"/>
      </rPr>
      <t>일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용역참여율 </t>
    </r>
    <r>
      <rPr>
        <sz val="11"/>
        <rFont val="맑은 고딕"/>
        <family val="3"/>
        <charset val="129"/>
      </rPr>
      <t xml:space="preserve">50% </t>
    </r>
    <r>
      <rPr>
        <sz val="11"/>
        <rFont val="Noto Sans CJK SC"/>
        <family val="2"/>
      </rPr>
      <t>기준 단가이며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참여율을 달리하는 경우 증감 가능 </t>
    </r>
    <r>
      <rPr>
        <sz val="11"/>
        <rFont val="맑은 고딕"/>
        <family val="3"/>
        <charset val="129"/>
      </rPr>
      <t xml:space="preserve">(2026.8. </t>
    </r>
    <r>
      <rPr>
        <sz val="11"/>
        <rFont val="Noto Sans CJK SC"/>
        <family val="2"/>
      </rPr>
      <t>기준 최신 고시 반영</t>
    </r>
    <r>
      <rPr>
        <sz val="11"/>
        <rFont val="맑은 고딕"/>
        <family val="3"/>
        <charset val="129"/>
      </rPr>
      <t>)</t>
    </r>
  </si>
  <si>
    <t>※ 아래는 과거 인쇄업체 견적 스캔본 — 새 프로젝트 견적 시 인쇄업체 견적서를 새로 받아 교체 필요 (2026.8. 기준)</t>
  </si>
  <si>
    <t>견적 1.</t>
  </si>
  <si>
    <t>견적 2.</t>
  </si>
  <si>
    <t>※ 아래는 과거 스캔본 — 자문수당 단가(현행 회당 300,000원 적용)는 발주처 수당 지급기준으로 재확인 필요 (2026.8. 기준)</t>
  </si>
  <si>
    <r>
      <t>7. 용역보고서</t>
    </r>
    <r>
      <rPr>
        <sz val="11"/>
        <rFont val="Arial"/>
        <family val="2"/>
      </rPr>
      <t xml:space="preserve"> </t>
    </r>
    <phoneticPr fontId="65" type="noConversion"/>
  </si>
  <si>
    <t>4. 순용역원가</t>
    <phoneticPr fontId="65" type="noConversion"/>
  </si>
  <si>
    <r>
      <rPr>
        <sz val="11"/>
        <rFont val="맑은 고딕"/>
        <family val="3"/>
        <charset val="129"/>
      </rPr>
      <t>총</t>
    </r>
    <r>
      <rPr>
        <sz val="11"/>
        <rFont val="Arial"/>
        <family val="2"/>
      </rPr>
      <t xml:space="preserve">  </t>
    </r>
    <r>
      <rPr>
        <sz val="11"/>
        <rFont val="돋움"/>
        <family val="2"/>
        <charset val="129"/>
      </rPr>
      <t>용 역 비</t>
    </r>
    <phoneticPr fontId="65" type="noConversion"/>
  </si>
  <si>
    <t>[대곡리 반구대 암각화 정밀사진 및 초분광 데이터 구축 사업]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</si>
</sst>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3" formatCode="_-* #,##0.00_-;\-* #,##0.00_-;_-* &quot;-&quot;??_-;_-@_-"/>
    <numFmt numFmtId="176" formatCode="_ * #,##0_ ;_ * &quot;₩₩₩₩₩₩₩₩₩-&quot;#,##0_ ;_ * \-_ ;_ @_ "/>
    <numFmt numFmtId="177" formatCode="0.000000000"/>
    <numFmt numFmtId="178" formatCode="#,##0.00&quot; ₩&quot;;[Red]\-#,##0.00&quot; ₩&quot;"/>
    <numFmt numFmtId="179" formatCode="#,##0_);[Red]\(#,##0\)"/>
    <numFmt numFmtId="180" formatCode="d/m/yy"/>
    <numFmt numFmtId="181" formatCode="&quot;₩!$&quot;#,###&quot;₩! &quot;"/>
    <numFmt numFmtId="182" formatCode="\₩#,##0;&quot;₩₩₩₩-&quot;#,##0"/>
    <numFmt numFmtId="183" formatCode="#,##0.00_);[Red]\(#,##0.00\)"/>
    <numFmt numFmtId="184" formatCode="_(* #,##0_);_(* \(#,##0\);_(* \-_);_(@_)"/>
    <numFmt numFmtId="185" formatCode="\₩#,##0;[Red]&quot;₩₩₩₩-&quot;#,##0"/>
    <numFmt numFmtId="186" formatCode="_(\$* #,##0_);_(\$* \(#,##0\);_(\$* \-_);_(@_)"/>
    <numFmt numFmtId="187" formatCode="_-* #,##0.00_-;&quot;₩₩-&quot;* #,##0.00_-;_-* \-??_-;_-@_-"/>
    <numFmt numFmtId="188" formatCode="_-\₩* #,##0.00_-;&quot;₩₩-₩&quot;* #,##0.00_-;_-\₩* \-??_-;_-@_-"/>
    <numFmt numFmtId="189" formatCode="\₩#,##0.00;&quot;₩₩₩₩-&quot;#,##0.00"/>
    <numFmt numFmtId="190" formatCode="#,##0;[Red]#,##0"/>
    <numFmt numFmtId="191" formatCode="0_);[Red]\(0\)"/>
    <numFmt numFmtId="192" formatCode="_-* #,##0_-;\-* #,##0_-;_-* \-_-;_-@_-"/>
    <numFmt numFmtId="193" formatCode="_-* #,##0.00_-;\-* #,##0.00_-;_-* \-??_-;_-@_-"/>
    <numFmt numFmtId="194" formatCode="&quot;한도(10%): &quot;#,##0"/>
    <numFmt numFmtId="195" formatCode="0_ "/>
    <numFmt numFmtId="197" formatCode="_ * #,##0_ ;_ * \-#,##0_ ;_ * \-_ ;_ @_ "/>
    <numFmt numFmtId="198" formatCode="#,##0_ "/>
    <numFmt numFmtId="199" formatCode="0.0%"/>
    <numFmt numFmtId="202" formatCode="_-* #,##0_-;\-* #,##0_-;_-* &quot;-&quot;??_-;_-@_-"/>
  </numFmts>
  <fonts count="71"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  <charset val="1"/>
    </font>
    <font>
      <sz val="12"/>
      <name val="ⓒoUAAA¨u"/>
      <family val="1"/>
      <charset val="129"/>
    </font>
    <font>
      <sz val="1"/>
      <color rgb="FF000000"/>
      <name val="Courier New"/>
      <family val="3"/>
      <charset val="1"/>
    </font>
    <font>
      <sz val="12"/>
      <name val="¹UAAA¼"/>
      <family val="1"/>
      <charset val="129"/>
    </font>
    <font>
      <sz val="11"/>
      <name val="￥i￠￢￠?o"/>
      <family val="3"/>
      <charset val="129"/>
    </font>
    <font>
      <b/>
      <sz val="10"/>
      <name val="Arial"/>
      <family val="2"/>
      <charset val="1"/>
    </font>
    <font>
      <sz val="10"/>
      <name val="MS Sans Serif"/>
      <family val="2"/>
      <charset val="1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8"/>
      <name val="Arial"/>
      <family val="2"/>
      <charset val="1"/>
    </font>
    <font>
      <b/>
      <sz val="12"/>
      <name val="Arial"/>
      <family val="2"/>
      <charset val="1"/>
    </font>
    <font>
      <b/>
      <sz val="18"/>
      <name val="Arial"/>
      <family val="2"/>
      <charset val="1"/>
    </font>
    <font>
      <u/>
      <sz val="8"/>
      <color rgb="FF0000FF"/>
      <name val="Times New Roman"/>
      <family val="1"/>
      <charset val="1"/>
    </font>
    <font>
      <b/>
      <sz val="11"/>
      <name val="Arial"/>
      <family val="2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¹ÙÅÁÃ¼"/>
      <family val="1"/>
      <charset val="129"/>
    </font>
    <font>
      <b/>
      <sz val="1"/>
      <color rgb="FF000000"/>
      <name val="Courier New"/>
      <family val="3"/>
      <charset val="1"/>
    </font>
    <font>
      <u/>
      <sz val="8.5"/>
      <color rgb="FF800080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b/>
      <sz val="12"/>
      <color rgb="FF800000"/>
      <name val="굴림체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Noto Sans CJK SC"/>
      <family val="2"/>
      <charset val="1"/>
    </font>
    <font>
      <b/>
      <sz val="11"/>
      <color rgb="FF1F4E79"/>
      <name val="Noto Sans CJK SC"/>
      <family val="2"/>
      <charset val="1"/>
    </font>
    <font>
      <b/>
      <sz val="10"/>
      <name val="Noto Sans CJK SC"/>
      <family val="2"/>
      <charset val="1"/>
    </font>
    <font>
      <sz val="10"/>
      <name val="Noto Sans CJK SC"/>
      <family val="2"/>
      <charset val="1"/>
    </font>
    <font>
      <b/>
      <sz val="10"/>
      <name val="맑은 고딕"/>
      <family val="3"/>
      <charset val="129"/>
    </font>
    <font>
      <b/>
      <sz val="10"/>
      <name val="Noto Sans CJK SC"/>
      <family val="2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b/>
      <sz val="18"/>
      <name val="Noto Sans CJK SC"/>
      <family val="2"/>
      <charset val="1"/>
    </font>
    <font>
      <b/>
      <sz val="18"/>
      <name val="맑은 고딕"/>
      <family val="3"/>
      <charset val="129"/>
    </font>
    <font>
      <sz val="11"/>
      <name val="Noto Sans CJK SC"/>
      <family val="3"/>
      <charset val="129"/>
    </font>
    <font>
      <sz val="11"/>
      <name val="Noto Sans CJK SC"/>
      <family val="2"/>
      <charset val="1"/>
    </font>
    <font>
      <sz val="11"/>
      <name val="Noto Sans CJK SC"/>
      <family val="2"/>
    </font>
    <font>
      <sz val="9"/>
      <name val="맑은 고딕"/>
      <family val="3"/>
      <charset val="129"/>
    </font>
    <font>
      <sz val="11"/>
      <color theme="1"/>
      <name val="Noto Sans CJK SC"/>
      <family val="2"/>
      <charset val="1"/>
    </font>
    <font>
      <sz val="10"/>
      <name val="Noto Sans CJK SC"/>
      <family val="2"/>
    </font>
    <font>
      <b/>
      <sz val="17"/>
      <name val="Noto Sans CJK SC"/>
      <family val="2"/>
      <charset val="1"/>
    </font>
    <font>
      <b/>
      <sz val="11"/>
      <name val="맑은 고딕"/>
      <family val="3"/>
      <charset val="129"/>
    </font>
    <font>
      <b/>
      <sz val="11"/>
      <name val="Noto Sans CJK SC"/>
      <family val="2"/>
    </font>
    <font>
      <sz val="8"/>
      <name val="맑은 고딕"/>
      <family val="3"/>
      <charset val="129"/>
    </font>
    <font>
      <sz val="8"/>
      <name val="Noto Sans CJK SC"/>
      <family val="2"/>
    </font>
    <font>
      <sz val="9.3000000000000007"/>
      <name val="맑은 고딕"/>
      <family val="3"/>
      <charset val="129"/>
    </font>
    <font>
      <sz val="9.3000000000000007"/>
      <name val="Noto Sans CJK SC"/>
      <family val="2"/>
    </font>
    <font>
      <sz val="9.3000000000000007"/>
      <color theme="1"/>
      <name val="맑은 고딕"/>
      <family val="3"/>
      <charset val="129"/>
    </font>
    <font>
      <sz val="9.3000000000000007"/>
      <color theme="1"/>
      <name val="Noto Sans CJK SC"/>
      <family val="2"/>
    </font>
    <font>
      <sz val="9.3000000000000007"/>
      <name val="Noto Sans CJK SC"/>
      <family val="2"/>
      <charset val="1"/>
    </font>
    <font>
      <b/>
      <sz val="11"/>
      <name val="Noto Sans CJK SC"/>
      <family val="2"/>
      <charset val="1"/>
    </font>
    <font>
      <sz val="12"/>
      <name val="굴림"/>
      <family val="3"/>
      <charset val="129"/>
    </font>
    <font>
      <b/>
      <u/>
      <sz val="20"/>
      <name val="Noto Sans CJK SC"/>
      <family val="2"/>
      <charset val="1"/>
    </font>
    <font>
      <b/>
      <u/>
      <sz val="20"/>
      <name val="맑은 고딕"/>
      <family val="3"/>
      <charset val="129"/>
    </font>
    <font>
      <b/>
      <sz val="22"/>
      <name val="Noto Sans CJK SC"/>
      <family val="2"/>
      <charset val="1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theme="0" tint="-0.34998626667073579"/>
      <name val="Noto Sans CJK SC"/>
      <family val="2"/>
      <charset val="1"/>
    </font>
    <font>
      <b/>
      <sz val="10"/>
      <color theme="0" tint="-0.34998626667073579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sz val="11"/>
      <name val="Arial"/>
      <family val="2"/>
    </font>
    <font>
      <sz val="11"/>
      <name val="돋움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DE9D9"/>
      </patternFill>
    </fill>
    <fill>
      <patternFill patternType="solid">
        <fgColor rgb="FFFFFF66"/>
        <bgColor rgb="FFFFFF00"/>
      </patternFill>
    </fill>
    <fill>
      <patternFill patternType="solid">
        <fgColor rgb="FFFDE9D9"/>
        <bgColor rgb="FFFFFFFF"/>
      </patternFill>
    </fill>
    <fill>
      <patternFill patternType="solid">
        <fgColor rgb="FFC0C0C0"/>
        <bgColor rgb="FFBFBFBF"/>
      </patternFill>
    </fill>
    <fill>
      <patternFill patternType="solid">
        <fgColor theme="0" tint="-0.14999847407452621"/>
        <bgColor rgb="FFFDE9D9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41">
    <xf numFmtId="0" fontId="0" fillId="0" borderId="0"/>
    <xf numFmtId="41" fontId="1" fillId="0" borderId="0" applyBorder="0" applyAlignment="0" applyProtection="0"/>
    <xf numFmtId="0" fontId="64" fillId="0" borderId="0"/>
    <xf numFmtId="0" fontId="2" fillId="0" borderId="0"/>
    <xf numFmtId="0" fontId="3" fillId="0" borderId="1">
      <alignment horizontal="center" vertical="center"/>
    </xf>
    <xf numFmtId="0" fontId="3" fillId="0" borderId="1">
      <alignment horizontal="center" vertical="center"/>
    </xf>
    <xf numFmtId="0" fontId="3" fillId="0" borderId="1">
      <alignment horizontal="center" vertical="center"/>
    </xf>
    <xf numFmtId="0" fontId="3" fillId="0" borderId="1">
      <alignment horizontal="center" vertical="center"/>
    </xf>
    <xf numFmtId="0" fontId="3" fillId="0" borderId="1">
      <alignment horizontal="center" vertical="center"/>
    </xf>
    <xf numFmtId="0" fontId="3" fillId="0" borderId="1">
      <alignment horizontal="center" vertical="center"/>
    </xf>
    <xf numFmtId="0" fontId="4" fillId="0" borderId="1">
      <alignment horizontal="center" vertical="center"/>
    </xf>
    <xf numFmtId="0" fontId="3" fillId="0" borderId="1">
      <alignment horizontal="center"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8" fillId="0" borderId="0">
      <protection locked="0"/>
    </xf>
    <xf numFmtId="0" fontId="9" fillId="0" borderId="0"/>
    <xf numFmtId="0" fontId="9" fillId="0" borderId="0"/>
    <xf numFmtId="0" fontId="8" fillId="0" borderId="0">
      <protection locked="0"/>
    </xf>
    <xf numFmtId="0" fontId="9" fillId="0" borderId="0"/>
    <xf numFmtId="0" fontId="9" fillId="0" borderId="0"/>
    <xf numFmtId="0" fontId="7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3" fontId="6" fillId="0" borderId="0"/>
    <xf numFmtId="176" fontId="12" fillId="0" borderId="0"/>
    <xf numFmtId="0" fontId="6" fillId="0" borderId="0"/>
    <xf numFmtId="0" fontId="4" fillId="0" borderId="0"/>
    <xf numFmtId="177" fontId="64" fillId="0" borderId="0"/>
    <xf numFmtId="0" fontId="13" fillId="0" borderId="0"/>
    <xf numFmtId="0" fontId="9" fillId="0" borderId="0"/>
    <xf numFmtId="0" fontId="14" fillId="0" borderId="0"/>
    <xf numFmtId="0" fontId="13" fillId="0" borderId="0"/>
    <xf numFmtId="0" fontId="6" fillId="0" borderId="0"/>
    <xf numFmtId="178" fontId="12" fillId="0" borderId="0"/>
    <xf numFmtId="2" fontId="6" fillId="0" borderId="0"/>
    <xf numFmtId="179" fontId="15" fillId="2" borderId="0"/>
    <xf numFmtId="0" fontId="16" fillId="0" borderId="0">
      <alignment horizontal="left"/>
    </xf>
    <xf numFmtId="0" fontId="16" fillId="0" borderId="2">
      <alignment horizontal="left" vertical="center"/>
    </xf>
    <xf numFmtId="0" fontId="16" fillId="0" borderId="3">
      <alignment horizontal="left" vertical="center"/>
    </xf>
    <xf numFmtId="0" fontId="17" fillId="0" borderId="0"/>
    <xf numFmtId="0" fontId="16" fillId="0" borderId="0"/>
    <xf numFmtId="0" fontId="18" fillId="0" borderId="0">
      <alignment vertical="top"/>
      <protection locked="0"/>
    </xf>
    <xf numFmtId="10" fontId="15" fillId="2" borderId="4"/>
    <xf numFmtId="0" fontId="19" fillId="0" borderId="5"/>
    <xf numFmtId="180" fontId="12" fillId="0" borderId="0"/>
    <xf numFmtId="181" fontId="64" fillId="0" borderId="0"/>
    <xf numFmtId="0" fontId="20" fillId="0" borderId="0">
      <alignment horizontal="center"/>
    </xf>
    <xf numFmtId="0" fontId="20" fillId="0" borderId="0">
      <alignment horizontal="center"/>
    </xf>
    <xf numFmtId="0" fontId="6" fillId="0" borderId="0">
      <alignment horizontal="center"/>
    </xf>
    <xf numFmtId="0" fontId="6" fillId="0" borderId="0">
      <alignment horizontal="center"/>
    </xf>
    <xf numFmtId="0" fontId="6" fillId="0" borderId="0"/>
    <xf numFmtId="10" fontId="6" fillId="0" borderId="0"/>
    <xf numFmtId="0" fontId="19" fillId="0" borderId="0"/>
    <xf numFmtId="0" fontId="6" fillId="0" borderId="6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/>
    <xf numFmtId="182" fontId="5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24" fillId="0" borderId="0">
      <alignment vertical="top"/>
      <protection locked="0"/>
    </xf>
    <xf numFmtId="183" fontId="25" fillId="0" borderId="0"/>
    <xf numFmtId="179" fontId="25" fillId="0" borderId="0"/>
    <xf numFmtId="0" fontId="25" fillId="0" borderId="0"/>
    <xf numFmtId="0" fontId="25" fillId="0" borderId="0"/>
    <xf numFmtId="9" fontId="26" fillId="0" borderId="0">
      <alignment vertical="center"/>
    </xf>
    <xf numFmtId="9" fontId="26" fillId="0" borderId="0">
      <alignment vertical="center"/>
    </xf>
    <xf numFmtId="0" fontId="27" fillId="0" borderId="0"/>
    <xf numFmtId="179" fontId="28" fillId="0" borderId="0">
      <alignment vertical="center"/>
    </xf>
    <xf numFmtId="184" fontId="64" fillId="0" borderId="0"/>
    <xf numFmtId="184" fontId="64" fillId="0" borderId="0"/>
    <xf numFmtId="184" fontId="64" fillId="0" borderId="0"/>
    <xf numFmtId="184" fontId="64" fillId="0" borderId="0"/>
    <xf numFmtId="184" fontId="64" fillId="0" borderId="0">
      <alignment vertical="center"/>
    </xf>
    <xf numFmtId="184" fontId="26" fillId="0" borderId="0">
      <alignment vertical="center"/>
    </xf>
    <xf numFmtId="184" fontId="64" fillId="0" borderId="0">
      <alignment vertical="center"/>
    </xf>
    <xf numFmtId="184" fontId="64" fillId="0" borderId="0"/>
    <xf numFmtId="0" fontId="6" fillId="0" borderId="0"/>
    <xf numFmtId="0" fontId="5" fillId="0" borderId="0"/>
    <xf numFmtId="0" fontId="6" fillId="0" borderId="0"/>
    <xf numFmtId="4" fontId="8" fillId="0" borderId="0">
      <protection locked="0"/>
    </xf>
    <xf numFmtId="185" fontId="5" fillId="0" borderId="0">
      <protection locked="0"/>
    </xf>
    <xf numFmtId="0" fontId="5" fillId="0" borderId="0"/>
    <xf numFmtId="0" fontId="64" fillId="0" borderId="0"/>
    <xf numFmtId="0" fontId="64" fillId="0" borderId="0"/>
    <xf numFmtId="186" fontId="64" fillId="0" borderId="0">
      <alignment vertical="center"/>
    </xf>
    <xf numFmtId="187" fontId="5" fillId="0" borderId="0">
      <protection locked="0"/>
    </xf>
    <xf numFmtId="0" fontId="64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4" fillId="0" borderId="0">
      <alignment vertical="center"/>
    </xf>
    <xf numFmtId="0" fontId="31" fillId="0" borderId="0">
      <alignment vertical="center"/>
    </xf>
    <xf numFmtId="0" fontId="64" fillId="0" borderId="0"/>
    <xf numFmtId="0" fontId="30" fillId="0" borderId="0">
      <alignment vertical="center"/>
    </xf>
    <xf numFmtId="0" fontId="3" fillId="0" borderId="0"/>
    <xf numFmtId="0" fontId="30" fillId="0" borderId="0">
      <alignment vertical="center"/>
    </xf>
    <xf numFmtId="0" fontId="64" fillId="0" borderId="0">
      <alignment vertical="center"/>
    </xf>
    <xf numFmtId="0" fontId="8" fillId="0" borderId="6">
      <protection locked="0"/>
    </xf>
    <xf numFmtId="188" fontId="5" fillId="0" borderId="0">
      <protection locked="0"/>
    </xf>
    <xf numFmtId="189" fontId="5" fillId="0" borderId="0">
      <protection locked="0"/>
    </xf>
  </cellStyleXfs>
  <cellXfs count="158">
    <xf numFmtId="0" fontId="0" fillId="0" borderId="0" xfId="0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3" borderId="7" xfId="0" applyFont="1" applyFill="1" applyBorder="1" applyAlignment="1">
      <alignment vertical="center"/>
    </xf>
    <xf numFmtId="0" fontId="36" fillId="0" borderId="0" xfId="0" applyFont="1" applyAlignment="1">
      <alignment vertical="center" wrapText="1"/>
    </xf>
    <xf numFmtId="0" fontId="35" fillId="4" borderId="7" xfId="0" applyFont="1" applyFill="1" applyBorder="1" applyAlignment="1">
      <alignment vertical="center"/>
    </xf>
    <xf numFmtId="0" fontId="35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190" fontId="40" fillId="0" borderId="0" xfId="0" applyNumberFormat="1" applyFont="1" applyAlignment="1">
      <alignment horizontal="distributed" vertical="center"/>
    </xf>
    <xf numFmtId="190" fontId="40" fillId="0" borderId="0" xfId="0" applyNumberFormat="1" applyFont="1" applyAlignment="1">
      <alignment vertical="center"/>
    </xf>
    <xf numFmtId="190" fontId="40" fillId="0" borderId="0" xfId="0" applyNumberFormat="1" applyFont="1" applyAlignment="1">
      <alignment horizontal="center" vertical="center"/>
    </xf>
    <xf numFmtId="179" fontId="40" fillId="0" borderId="0" xfId="0" applyNumberFormat="1" applyFont="1" applyAlignment="1">
      <alignment horizontal="right" vertical="center"/>
    </xf>
    <xf numFmtId="192" fontId="40" fillId="0" borderId="0" xfId="0" applyNumberFormat="1" applyFont="1" applyAlignment="1">
      <alignment horizontal="right" vertical="center"/>
    </xf>
    <xf numFmtId="191" fontId="32" fillId="0" borderId="0" xfId="0" applyNumberFormat="1" applyFont="1" applyAlignment="1">
      <alignment horizontal="right" vertical="center"/>
    </xf>
    <xf numFmtId="190" fontId="0" fillId="0" borderId="0" xfId="0" applyNumberFormat="1" applyAlignment="1">
      <alignment vertical="center"/>
    </xf>
    <xf numFmtId="190" fontId="42" fillId="0" borderId="0" xfId="0" applyNumberFormat="1" applyFont="1" applyAlignment="1">
      <alignment vertical="center"/>
    </xf>
    <xf numFmtId="0" fontId="44" fillId="0" borderId="4" xfId="0" applyFont="1" applyBorder="1" applyAlignment="1">
      <alignment horizontal="center" vertical="center"/>
    </xf>
    <xf numFmtId="192" fontId="32" fillId="0" borderId="0" xfId="0" applyNumberFormat="1" applyFont="1"/>
    <xf numFmtId="0" fontId="36" fillId="0" borderId="4" xfId="0" applyFont="1" applyBorder="1" applyAlignment="1">
      <alignment vertical="center"/>
    </xf>
    <xf numFmtId="192" fontId="40" fillId="0" borderId="4" xfId="0" applyNumberFormat="1" applyFont="1" applyBorder="1" applyAlignment="1">
      <alignment vertical="center"/>
    </xf>
    <xf numFmtId="0" fontId="4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0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198" fontId="40" fillId="0" borderId="0" xfId="0" applyNumberFormat="1" applyFont="1" applyAlignment="1">
      <alignment vertical="center"/>
    </xf>
    <xf numFmtId="0" fontId="40" fillId="0" borderId="20" xfId="0" applyFont="1" applyBorder="1" applyAlignment="1">
      <alignment vertical="center"/>
    </xf>
    <xf numFmtId="0" fontId="54" fillId="0" borderId="0" xfId="0" applyFont="1" applyAlignment="1">
      <alignment horizontal="distributed" vertical="center"/>
    </xf>
    <xf numFmtId="0" fontId="56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58" fillId="0" borderId="0" xfId="0" applyFont="1" applyAlignment="1">
      <alignment horizontal="left" vertical="center"/>
    </xf>
    <xf numFmtId="0" fontId="35" fillId="0" borderId="15" xfId="0" applyFont="1" applyBorder="1" applyAlignment="1">
      <alignment horizontal="center" vertical="center" shrinkToFit="1"/>
    </xf>
    <xf numFmtId="0" fontId="35" fillId="0" borderId="21" xfId="0" applyFont="1" applyBorder="1" applyAlignment="1">
      <alignment horizontal="center" vertical="center" shrinkToFit="1"/>
    </xf>
    <xf numFmtId="0" fontId="35" fillId="0" borderId="22" xfId="0" applyFont="1" applyBorder="1" applyAlignment="1">
      <alignment horizontal="center" vertical="center" wrapText="1" shrinkToFit="1"/>
    </xf>
    <xf numFmtId="0" fontId="36" fillId="0" borderId="23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198" fontId="36" fillId="0" borderId="23" xfId="0" applyNumberFormat="1" applyFont="1" applyBorder="1" applyAlignment="1">
      <alignment horizontal="center" vertical="center"/>
    </xf>
    <xf numFmtId="198" fontId="36" fillId="0" borderId="24" xfId="0" applyNumberFormat="1" applyFont="1" applyBorder="1" applyAlignment="1">
      <alignment horizontal="center" vertical="center"/>
    </xf>
    <xf numFmtId="198" fontId="40" fillId="0" borderId="25" xfId="0" applyNumberFormat="1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  <xf numFmtId="198" fontId="40" fillId="0" borderId="1" xfId="0" applyNumberFormat="1" applyFont="1" applyBorder="1" applyAlignment="1">
      <alignment horizontal="center" vertical="center"/>
    </xf>
    <xf numFmtId="198" fontId="40" fillId="0" borderId="2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vertical="center"/>
    </xf>
    <xf numFmtId="0" fontId="54" fillId="0" borderId="0" xfId="0" applyFont="1" applyAlignment="1">
      <alignment horizontal="left" vertical="center"/>
    </xf>
    <xf numFmtId="3" fontId="3" fillId="0" borderId="0" xfId="0" applyNumberFormat="1" applyFont="1" applyAlignment="1">
      <alignment vertical="center"/>
    </xf>
    <xf numFmtId="0" fontId="32" fillId="0" borderId="5" xfId="0" applyFont="1" applyBorder="1" applyAlignment="1">
      <alignment vertical="center"/>
    </xf>
    <xf numFmtId="0" fontId="32" fillId="0" borderId="20" xfId="0" applyFont="1" applyBorder="1" applyAlignment="1">
      <alignment vertical="center"/>
    </xf>
    <xf numFmtId="0" fontId="40" fillId="0" borderId="0" xfId="0" applyFont="1" applyAlignment="1">
      <alignment horizontal="distributed" vertical="center"/>
    </xf>
    <xf numFmtId="0" fontId="60" fillId="0" borderId="0" xfId="0" applyFont="1" applyAlignment="1">
      <alignment vertical="center"/>
    </xf>
    <xf numFmtId="0" fontId="36" fillId="0" borderId="0" xfId="0" applyFont="1" applyAlignment="1">
      <alignment horizontal="left" vertical="center"/>
    </xf>
    <xf numFmtId="0" fontId="44" fillId="0" borderId="17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0" fontId="59" fillId="6" borderId="29" xfId="0" applyFont="1" applyFill="1" applyBorder="1" applyAlignment="1">
      <alignment horizontal="center" vertical="center"/>
    </xf>
    <xf numFmtId="0" fontId="50" fillId="6" borderId="29" xfId="0" applyFont="1" applyFill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3" fontId="32" fillId="0" borderId="9" xfId="0" applyNumberFormat="1" applyFont="1" applyBorder="1" applyAlignment="1">
      <alignment vertical="center"/>
    </xf>
    <xf numFmtId="192" fontId="32" fillId="0" borderId="30" xfId="0" applyNumberFormat="1" applyFont="1" applyBorder="1" applyAlignment="1">
      <alignment vertical="center"/>
    </xf>
    <xf numFmtId="0" fontId="32" fillId="0" borderId="31" xfId="0" applyFont="1" applyBorder="1" applyAlignment="1">
      <alignment vertical="center"/>
    </xf>
    <xf numFmtId="0" fontId="32" fillId="0" borderId="18" xfId="0" applyFont="1" applyBorder="1" applyAlignment="1">
      <alignment horizontal="center" vertical="center"/>
    </xf>
    <xf numFmtId="3" fontId="32" fillId="0" borderId="4" xfId="0" applyNumberFormat="1" applyFont="1" applyBorder="1" applyAlignment="1">
      <alignment vertical="center"/>
    </xf>
    <xf numFmtId="3" fontId="32" fillId="0" borderId="29" xfId="0" applyNumberFormat="1" applyFont="1" applyBorder="1" applyAlignment="1">
      <alignment vertical="center"/>
    </xf>
    <xf numFmtId="192" fontId="32" fillId="0" borderId="32" xfId="0" applyNumberFormat="1" applyFont="1" applyBorder="1" applyAlignment="1">
      <alignment vertical="center"/>
    </xf>
    <xf numFmtId="0" fontId="32" fillId="0" borderId="10" xfId="0" applyFont="1" applyBorder="1" applyAlignment="1">
      <alignment vertical="center"/>
    </xf>
    <xf numFmtId="192" fontId="32" fillId="0" borderId="1" xfId="0" applyNumberFormat="1" applyFont="1" applyBorder="1" applyAlignment="1">
      <alignment vertical="center"/>
    </xf>
    <xf numFmtId="0" fontId="32" fillId="0" borderId="19" xfId="0" applyFont="1" applyBorder="1" applyAlignment="1">
      <alignment horizontal="center" vertical="center"/>
    </xf>
    <xf numFmtId="3" fontId="32" fillId="0" borderId="11" xfId="0" applyNumberFormat="1" applyFont="1" applyBorder="1" applyAlignment="1">
      <alignment vertical="center"/>
    </xf>
    <xf numFmtId="3" fontId="32" fillId="0" borderId="33" xfId="0" applyNumberFormat="1" applyFont="1" applyBorder="1" applyAlignment="1">
      <alignment vertical="center"/>
    </xf>
    <xf numFmtId="192" fontId="32" fillId="0" borderId="34" xfId="0" applyNumberFormat="1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32" fillId="0" borderId="17" xfId="0" applyFont="1" applyBorder="1" applyAlignment="1">
      <alignment horizontal="center" vertical="center"/>
    </xf>
    <xf numFmtId="199" fontId="32" fillId="0" borderId="17" xfId="0" applyNumberFormat="1" applyFont="1" applyBorder="1" applyAlignment="1">
      <alignment vertical="center"/>
    </xf>
    <xf numFmtId="192" fontId="32" fillId="0" borderId="17" xfId="0" applyNumberFormat="1" applyFont="1" applyBorder="1" applyAlignment="1">
      <alignment vertical="center"/>
    </xf>
    <xf numFmtId="0" fontId="32" fillId="0" borderId="17" xfId="0" applyFont="1" applyBorder="1" applyAlignment="1">
      <alignment vertical="center"/>
    </xf>
    <xf numFmtId="0" fontId="44" fillId="0" borderId="0" xfId="0" applyFont="1"/>
    <xf numFmtId="0" fontId="32" fillId="0" borderId="35" xfId="0" applyFont="1" applyBorder="1"/>
    <xf numFmtId="0" fontId="32" fillId="0" borderId="20" xfId="0" applyFont="1" applyBorder="1"/>
    <xf numFmtId="0" fontId="32" fillId="0" borderId="36" xfId="0" applyFont="1" applyBorder="1"/>
    <xf numFmtId="0" fontId="32" fillId="0" borderId="37" xfId="0" applyFont="1" applyBorder="1"/>
    <xf numFmtId="0" fontId="32" fillId="0" borderId="38" xfId="0" applyFont="1" applyBorder="1"/>
    <xf numFmtId="0" fontId="32" fillId="0" borderId="39" xfId="0" applyFont="1" applyBorder="1"/>
    <xf numFmtId="0" fontId="32" fillId="0" borderId="5" xfId="0" applyFont="1" applyBorder="1"/>
    <xf numFmtId="0" fontId="32" fillId="0" borderId="40" xfId="0" applyFont="1" applyBorder="1"/>
    <xf numFmtId="0" fontId="32" fillId="0" borderId="4" xfId="0" applyFont="1" applyBorder="1" applyAlignment="1">
      <alignment horizontal="center" vertical="center"/>
    </xf>
    <xf numFmtId="0" fontId="43" fillId="0" borderId="0" xfId="0" applyFont="1"/>
    <xf numFmtId="0" fontId="32" fillId="0" borderId="4" xfId="0" applyFont="1" applyBorder="1" applyAlignment="1">
      <alignment vertical="center"/>
    </xf>
    <xf numFmtId="192" fontId="32" fillId="0" borderId="4" xfId="0" applyNumberFormat="1" applyFont="1" applyBorder="1" applyAlignment="1">
      <alignment vertical="center"/>
    </xf>
    <xf numFmtId="192" fontId="32" fillId="0" borderId="4" xfId="0" applyNumberFormat="1" applyFont="1" applyBorder="1"/>
    <xf numFmtId="0" fontId="32" fillId="0" borderId="4" xfId="0" applyFont="1" applyBorder="1"/>
    <xf numFmtId="194" fontId="46" fillId="0" borderId="4" xfId="0" applyNumberFormat="1" applyFont="1" applyBorder="1"/>
    <xf numFmtId="0" fontId="30" fillId="0" borderId="4" xfId="0" applyFont="1" applyBorder="1" applyAlignment="1">
      <alignment horizontal="center" vertical="center"/>
    </xf>
    <xf numFmtId="195" fontId="32" fillId="0" borderId="4" xfId="0" applyNumberFormat="1" applyFont="1" applyBorder="1"/>
    <xf numFmtId="0" fontId="47" fillId="0" borderId="4" xfId="0" applyFont="1" applyBorder="1" applyAlignment="1">
      <alignment horizontal="center" vertical="center"/>
    </xf>
    <xf numFmtId="1" fontId="32" fillId="0" borderId="4" xfId="0" applyNumberFormat="1" applyFont="1" applyBorder="1"/>
    <xf numFmtId="193" fontId="32" fillId="0" borderId="0" xfId="0" applyNumberFormat="1" applyFont="1"/>
    <xf numFmtId="41" fontId="1" fillId="0" borderId="0" xfId="1"/>
    <xf numFmtId="0" fontId="66" fillId="0" borderId="0" xfId="0" applyFont="1"/>
    <xf numFmtId="3" fontId="67" fillId="0" borderId="0" xfId="0" applyNumberFormat="1" applyFont="1"/>
    <xf numFmtId="43" fontId="68" fillId="0" borderId="0" xfId="0" applyNumberFormat="1" applyFont="1"/>
    <xf numFmtId="0" fontId="68" fillId="0" borderId="0" xfId="0" applyFont="1"/>
    <xf numFmtId="202" fontId="68" fillId="0" borderId="0" xfId="0" applyNumberFormat="1" applyFont="1"/>
    <xf numFmtId="190" fontId="41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left" vertical="center"/>
    </xf>
    <xf numFmtId="0" fontId="43" fillId="0" borderId="4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0" borderId="4" xfId="0" applyFont="1" applyBorder="1" applyAlignment="1">
      <alignment horizontal="left" vertical="center" wrapText="1"/>
    </xf>
    <xf numFmtId="0" fontId="49" fillId="5" borderId="13" xfId="0" applyFont="1" applyFill="1" applyBorder="1" applyAlignment="1">
      <alignment horizontal="center" vertical="center"/>
    </xf>
    <xf numFmtId="0" fontId="50" fillId="0" borderId="5" xfId="0" applyFont="1" applyBorder="1" applyAlignment="1">
      <alignment horizontal="left" vertical="center"/>
    </xf>
    <xf numFmtId="0" fontId="52" fillId="0" borderId="5" xfId="0" applyFont="1" applyBorder="1" applyAlignment="1">
      <alignment horizontal="right" vertical="center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197" fontId="40" fillId="0" borderId="17" xfId="0" applyNumberFormat="1" applyFont="1" applyBorder="1" applyAlignment="1">
      <alignment horizontal="right" vertical="center"/>
    </xf>
    <xf numFmtId="0" fontId="36" fillId="0" borderId="18" xfId="0" applyFont="1" applyBorder="1" applyAlignment="1">
      <alignment horizontal="distributed" vertical="center" indent="1"/>
    </xf>
    <xf numFmtId="197" fontId="40" fillId="0" borderId="10" xfId="0" applyNumberFormat="1" applyFont="1" applyBorder="1" applyAlignment="1">
      <alignment horizontal="right" vertical="center"/>
    </xf>
    <xf numFmtId="0" fontId="36" fillId="0" borderId="16" xfId="0" applyFont="1" applyBorder="1" applyAlignment="1">
      <alignment horizontal="distributed" vertical="center" indent="1"/>
    </xf>
    <xf numFmtId="0" fontId="36" fillId="0" borderId="19" xfId="0" applyFont="1" applyBorder="1" applyAlignment="1">
      <alignment horizontal="distributed" vertical="center" indent="1"/>
    </xf>
    <xf numFmtId="197" fontId="40" fillId="0" borderId="12" xfId="0" applyNumberFormat="1" applyFont="1" applyBorder="1" applyAlignment="1">
      <alignment horizontal="right" vertical="center"/>
    </xf>
    <xf numFmtId="0" fontId="54" fillId="0" borderId="0" xfId="0" applyFont="1" applyAlignment="1">
      <alignment horizontal="distributed" vertical="center"/>
    </xf>
    <xf numFmtId="0" fontId="52" fillId="0" borderId="0" xfId="0" applyFont="1" applyAlignment="1">
      <alignment horizontal="distributed" vertical="center"/>
    </xf>
    <xf numFmtId="0" fontId="50" fillId="0" borderId="0" xfId="0" applyFont="1" applyAlignment="1">
      <alignment horizontal="left" vertical="center"/>
    </xf>
    <xf numFmtId="0" fontId="40" fillId="0" borderId="0" xfId="0" applyFont="1" applyAlignment="1">
      <alignment horizontal="right" vertical="center"/>
    </xf>
    <xf numFmtId="0" fontId="36" fillId="0" borderId="17" xfId="0" applyFont="1" applyBorder="1" applyAlignment="1">
      <alignment horizontal="center" vertical="center"/>
    </xf>
    <xf numFmtId="198" fontId="40" fillId="0" borderId="17" xfId="0" applyNumberFormat="1" applyFont="1" applyBorder="1" applyAlignment="1">
      <alignment horizontal="right" vertical="center" indent="1"/>
    </xf>
    <xf numFmtId="198" fontId="36" fillId="0" borderId="11" xfId="0" applyNumberFormat="1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/>
    </xf>
    <xf numFmtId="198" fontId="40" fillId="0" borderId="4" xfId="0" applyNumberFormat="1" applyFont="1" applyBorder="1" applyAlignment="1">
      <alignment horizontal="right" vertical="center" indent="1"/>
    </xf>
    <xf numFmtId="198" fontId="40" fillId="0" borderId="11" xfId="0" applyNumberFormat="1" applyFont="1" applyBorder="1" applyAlignment="1">
      <alignment horizontal="right" vertical="center" indent="1"/>
    </xf>
    <xf numFmtId="0" fontId="36" fillId="0" borderId="4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9" fillId="0" borderId="14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/>
    </xf>
    <xf numFmtId="197" fontId="32" fillId="0" borderId="17" xfId="0" applyNumberFormat="1" applyFont="1" applyBorder="1" applyAlignment="1">
      <alignment horizontal="right" vertical="center"/>
    </xf>
    <xf numFmtId="0" fontId="44" fillId="0" borderId="18" xfId="0" applyFont="1" applyBorder="1" applyAlignment="1">
      <alignment horizontal="distributed" vertical="center" indent="1"/>
    </xf>
    <xf numFmtId="197" fontId="32" fillId="0" borderId="4" xfId="0" applyNumberFormat="1" applyFont="1" applyBorder="1" applyAlignment="1">
      <alignment horizontal="right" vertical="center"/>
    </xf>
    <xf numFmtId="0" fontId="44" fillId="0" borderId="16" xfId="0" applyFont="1" applyBorder="1" applyAlignment="1">
      <alignment horizontal="distributed" vertical="center" indent="1"/>
    </xf>
    <xf numFmtId="0" fontId="44" fillId="0" borderId="19" xfId="0" applyFont="1" applyBorder="1" applyAlignment="1">
      <alignment horizontal="distributed" vertical="center" indent="1"/>
    </xf>
    <xf numFmtId="197" fontId="32" fillId="0" borderId="11" xfId="0" applyNumberFormat="1" applyFont="1" applyBorder="1" applyAlignment="1">
      <alignment horizontal="right" vertical="center"/>
    </xf>
    <xf numFmtId="0" fontId="40" fillId="0" borderId="0" xfId="0" applyFont="1" applyAlignment="1">
      <alignment horizontal="distributed" vertical="center"/>
    </xf>
    <xf numFmtId="0" fontId="46" fillId="0" borderId="0" xfId="0" applyFont="1" applyAlignment="1">
      <alignment horizontal="right" vertical="center"/>
    </xf>
    <xf numFmtId="0" fontId="59" fillId="0" borderId="27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198" fontId="32" fillId="0" borderId="28" xfId="0" applyNumberFormat="1" applyFont="1" applyBorder="1" applyAlignment="1">
      <alignment horizontal="center" vertical="center"/>
    </xf>
    <xf numFmtId="198" fontId="32" fillId="0" borderId="10" xfId="0" applyNumberFormat="1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198" fontId="32" fillId="0" borderId="12" xfId="0" applyNumberFormat="1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3" fillId="0" borderId="13" xfId="0" applyFont="1" applyBorder="1" applyAlignment="1">
      <alignment horizontal="center" vertical="center"/>
    </xf>
  </cellXfs>
  <cellStyles count="141">
    <cellStyle name="_x000a_386grabber=M" xfId="2" xr:uid="{00000000-0005-0000-0000-000006000000}"/>
    <cellStyle name="_x000a_386grabber=M 2" xfId="3" xr:uid="{00000000-0005-0000-0000-000007000000}"/>
    <cellStyle name="#_cost9702 (2)_계통도 (2)_계통도 " xfId="4" xr:uid="{00000000-0005-0000-0000-000008000000}"/>
    <cellStyle name="#_cost9702 (2)_공사비예산서 (2)_계통도 " xfId="5" xr:uid="{00000000-0005-0000-0000-000009000000}"/>
    <cellStyle name="#_cost9702 (2)_공사비예산서_계통도 " xfId="6" xr:uid="{00000000-0005-0000-0000-00000A000000}"/>
    <cellStyle name="#_cost9702 (2)_예정공정표 (2)_계통도 " xfId="7" xr:uid="{00000000-0005-0000-0000-00000B000000}"/>
    <cellStyle name="#_cost9702 (2)_주요자재_계통도 " xfId="8" xr:uid="{00000000-0005-0000-0000-00000C000000}"/>
    <cellStyle name="#_예정공정표_계통도 " xfId="9" xr:uid="{00000000-0005-0000-0000-00000D000000}"/>
    <cellStyle name="#_품셈 " xfId="10" xr:uid="{00000000-0005-0000-0000-00000E000000}"/>
    <cellStyle name="#_품셈_계통도 " xfId="11" xr:uid="{00000000-0005-0000-0000-00000F000000}"/>
    <cellStyle name="??&amp;O?&amp;H?_x0008__x000f__x0007_?_x0007__x0001__x0001_" xfId="14" xr:uid="{00000000-0005-0000-0000-000012000000}"/>
    <cellStyle name="??&amp;O?&amp;H?_x0008_??_x0007__x0001__x0001_" xfId="15" xr:uid="{00000000-0005-0000-0000-000013000000}"/>
    <cellStyle name="??&amp;쏗?뷐9_x0008__x0011__x0007_?_x0007__x0001__x0001_" xfId="16" xr:uid="{00000000-0005-0000-0000-000014000000}"/>
    <cellStyle name="_(02)2013년KOCCA정보시스템통합위탁운영19" xfId="17" xr:uid="{00000000-0005-0000-0000-000015000000}"/>
    <cellStyle name="_(10)정보시스템소프트웨어보안취약성진단" xfId="18" xr:uid="{00000000-0005-0000-0000-000016000000}"/>
    <cellStyle name="_2003과업내용서-확대구축-첨부-구매" xfId="19" xr:uid="{00000000-0005-0000-0000-000017000000}"/>
    <cellStyle name="_2003과업내용서-확대구축-첨부-리스" xfId="20" xr:uid="{00000000-0005-0000-0000-000018000000}"/>
    <cellStyle name="_Book1" xfId="21" xr:uid="{00000000-0005-0000-0000-000019000000}"/>
    <cellStyle name="_GIS" xfId="22" xr:uid="{00000000-0005-0000-0000-00001A000000}"/>
    <cellStyle name="_가로재활용품수거(수정)" xfId="23" xr:uid="{00000000-0005-0000-0000-00001B000000}"/>
    <cellStyle name="_국가기술자격종목개발" xfId="24" xr:uid="{00000000-0005-0000-0000-00001C000000}"/>
    <cellStyle name="_국가지정중요전적문화재원문DB구축" xfId="25" xr:uid="{00000000-0005-0000-0000-00001D000000}"/>
    <cellStyle name="_국내외유용식물0219" xfId="26" xr:uid="{00000000-0005-0000-0000-00001E000000}"/>
    <cellStyle name="_다단터빈펌프" xfId="27" xr:uid="{00000000-0005-0000-0000-00001F000000}"/>
    <cellStyle name="_문화관광부_문화예술종합정보" xfId="28" xr:uid="{00000000-0005-0000-0000-000020000000}"/>
    <cellStyle name="_문화재학술조사연구정보디지털화최종" xfId="29" xr:uid="{00000000-0005-0000-0000-000021000000}"/>
    <cellStyle name="_사본 - 수량및단가산출서,설계서(부산진역구내 분기기 조명설비 " xfId="30" xr:uid="{00000000-0005-0000-0000-000022000000}"/>
    <cellStyle name="_산출내역서(파일서버,바이러스)1" xfId="31" xr:uid="{00000000-0005-0000-0000-000023000000}"/>
    <cellStyle name="_온라인상시채용관" xfId="32" xr:uid="{00000000-0005-0000-0000-000024000000}"/>
    <cellStyle name="_온라인학습관리시스템2" xfId="33" xr:uid="{00000000-0005-0000-0000-000025000000}"/>
    <cellStyle name="_전산운영업무" xfId="34" xr:uid="{00000000-0005-0000-0000-000026000000}"/>
    <cellStyle name="_지방법원홈페이지개선사업" xfId="35" xr:uid="{00000000-0005-0000-0000-000027000000}"/>
    <cellStyle name="_직접경비산출근거" xfId="36" xr:uid="{00000000-0005-0000-0000-000028000000}"/>
    <cellStyle name="_투입인력산정근거_0311" xfId="37" xr:uid="{00000000-0005-0000-0000-000029000000}"/>
    <cellStyle name="_하천수질개선대책" xfId="38" xr:uid="{00000000-0005-0000-0000-00002A000000}"/>
    <cellStyle name="_하천정비모델개발" xfId="39" xr:uid="{00000000-0005-0000-0000-00002B000000}"/>
    <cellStyle name="_화재시험수수료555" xfId="40" xr:uid="{00000000-0005-0000-0000-00002C000000}"/>
    <cellStyle name="¤@?e_TEST-1 " xfId="87" xr:uid="{00000000-0005-0000-0000-00005B000000}"/>
    <cellStyle name="0.000%_예정공정표_계통도 " xfId="12" xr:uid="{00000000-0005-0000-0000-000010000000}"/>
    <cellStyle name="0.0000%_계통도 " xfId="13" xr:uid="{00000000-0005-0000-0000-000011000000}"/>
    <cellStyle name="A¨­￠￢￠O [0]_INQUIRY ￠?￥i¨u¡AAⓒ￢Aⓒª " xfId="49" xr:uid="{00000000-0005-0000-0000-000035000000}"/>
    <cellStyle name="A¨­￠￢￠O_INQUIRY ￠?￥i¨u¡AAⓒ￢Aⓒª " xfId="50" xr:uid="{00000000-0005-0000-0000-000036000000}"/>
    <cellStyle name="Aee­ " xfId="43" xr:uid="{00000000-0005-0000-0000-00002F000000}"/>
    <cellStyle name="AeE­ [0]_±a¼uAe½A " xfId="45" xr:uid="{00000000-0005-0000-0000-000031000000}"/>
    <cellStyle name="ÅëÈ­ [0]_Á¾ÇÕ½Å¼³ " xfId="90" xr:uid="{00000000-0005-0000-0000-00005E000000}"/>
    <cellStyle name="AeE­ [0]_A¾COA¶°AºÐ " xfId="44" xr:uid="{00000000-0005-0000-0000-000030000000}"/>
    <cellStyle name="Aee­ _(01)2012년도온라인분쟁조정시스템운영및개선" xfId="46" xr:uid="{00000000-0005-0000-0000-000032000000}"/>
    <cellStyle name="AeE­_±a¼uAe½A " xfId="48" xr:uid="{00000000-0005-0000-0000-000034000000}"/>
    <cellStyle name="ÅëÈ­_Á¾ÇÕ½Å¼³ " xfId="91" xr:uid="{00000000-0005-0000-0000-00005F000000}"/>
    <cellStyle name="AeE­_A¾COA¶°AºÐ " xfId="47" xr:uid="{00000000-0005-0000-0000-000033000000}"/>
    <cellStyle name="AeE¡ⓒ [0]_INQUIRY ￠?￥i¨u¡AAⓒ￢Aⓒª " xfId="41" xr:uid="{00000000-0005-0000-0000-00002D000000}"/>
    <cellStyle name="AeE¡ⓒ_INQUIRY ￠?￥i¨u¡AAⓒ￢Aⓒª " xfId="42" xr:uid="{00000000-0005-0000-0000-00002E000000}"/>
    <cellStyle name="AÞ¸¶ [0]_±a¼uAe½A " xfId="52" xr:uid="{00000000-0005-0000-0000-000038000000}"/>
    <cellStyle name="ÄÞ¸¶ [0]_Á¾ÇÕ½Å¼³ " xfId="88" xr:uid="{00000000-0005-0000-0000-00005C000000}"/>
    <cellStyle name="AÞ¸¶ [0]_A¾COA¶°AºÐ " xfId="51" xr:uid="{00000000-0005-0000-0000-000037000000}"/>
    <cellStyle name="AÞ¸¶_±a¼uAe½A " xfId="54" xr:uid="{00000000-0005-0000-0000-00003A000000}"/>
    <cellStyle name="ÄÞ¸¶_Á¾ÇÕ½Å¼³ " xfId="89" xr:uid="{00000000-0005-0000-0000-00005D000000}"/>
    <cellStyle name="AÞ¸¶_A¾COA¶°AºÐ " xfId="53" xr:uid="{00000000-0005-0000-0000-000039000000}"/>
    <cellStyle name="C¡IA¨ª_¡ic¨u¡A¨￢I¨￢¡Æ AN¡Æe " xfId="61" xr:uid="{00000000-0005-0000-0000-000041000000}"/>
    <cellStyle name="C￥AØ_¸AAa.¼OAI " xfId="63" xr:uid="{00000000-0005-0000-0000-000043000000}"/>
    <cellStyle name="Ç¥ÁØ_»ç¾÷ºÎº° ÃÑ°è " xfId="93" xr:uid="{00000000-0005-0000-0000-000061000000}"/>
    <cellStyle name="C￥AØ_≫c¾÷ºIº° AN°e " xfId="64" xr:uid="{00000000-0005-0000-0000-000044000000}"/>
    <cellStyle name="Ç¥ÁØ_5-1±¤°í " xfId="92" xr:uid="{00000000-0005-0000-0000-000060000000}"/>
    <cellStyle name="C￥AØ_A¾CO½A¼³ " xfId="62" xr:uid="{00000000-0005-0000-0000-000042000000}"/>
    <cellStyle name="category" xfId="55" xr:uid="{00000000-0005-0000-0000-00003B000000}"/>
    <cellStyle name="Comma_ SG&amp;A Bridge " xfId="57" xr:uid="{00000000-0005-0000-0000-00003D000000}"/>
    <cellStyle name="Comma0" xfId="56" xr:uid="{00000000-0005-0000-0000-00003C000000}"/>
    <cellStyle name="Currency_ SG&amp;A Bridge " xfId="60" xr:uid="{00000000-0005-0000-0000-000040000000}"/>
    <cellStyle name="Currency0" xfId="58" xr:uid="{00000000-0005-0000-0000-00003E000000}"/>
    <cellStyle name="Currency1" xfId="59" xr:uid="{00000000-0005-0000-0000-00003F000000}"/>
    <cellStyle name="Date" xfId="65" xr:uid="{00000000-0005-0000-0000-000045000000}"/>
    <cellStyle name="Dollar (zero dec)" xfId="66" xr:uid="{00000000-0005-0000-0000-000046000000}"/>
    <cellStyle name="Fixed" xfId="67" xr:uid="{00000000-0005-0000-0000-000047000000}"/>
    <cellStyle name="Grey" xfId="68" xr:uid="{00000000-0005-0000-0000-000048000000}"/>
    <cellStyle name="HEADER" xfId="69" xr:uid="{00000000-0005-0000-0000-000049000000}"/>
    <cellStyle name="Header1" xfId="70" xr:uid="{00000000-0005-0000-0000-00004A000000}"/>
    <cellStyle name="Header2" xfId="71" xr:uid="{00000000-0005-0000-0000-00004B000000}"/>
    <cellStyle name="Heading 1 1" xfId="72" xr:uid="{00000000-0005-0000-0000-00004C000000}"/>
    <cellStyle name="Heading 2 2" xfId="73" xr:uid="{00000000-0005-0000-0000-00004D000000}"/>
    <cellStyle name="Hyperlink 3" xfId="74" xr:uid="{00000000-0005-0000-0000-00004E000000}"/>
    <cellStyle name="Input [yellow]" xfId="75" xr:uid="{00000000-0005-0000-0000-00004F000000}"/>
    <cellStyle name="Model" xfId="76" xr:uid="{00000000-0005-0000-0000-000050000000}"/>
    <cellStyle name="Normal - Style1" xfId="77" xr:uid="{00000000-0005-0000-0000-000051000000}"/>
    <cellStyle name="Normal - Style1 2" xfId="78" xr:uid="{00000000-0005-0000-0000-000052000000}"/>
    <cellStyle name="Normal_ SG&amp;A Bridge" xfId="83" xr:uid="{00000000-0005-0000-0000-000057000000}"/>
    <cellStyle name="Normal1" xfId="79" xr:uid="{00000000-0005-0000-0000-000053000000}"/>
    <cellStyle name="Normal2" xfId="80" xr:uid="{00000000-0005-0000-0000-000054000000}"/>
    <cellStyle name="Normal3" xfId="81" xr:uid="{00000000-0005-0000-0000-000055000000}"/>
    <cellStyle name="Normal4" xfId="82" xr:uid="{00000000-0005-0000-0000-000056000000}"/>
    <cellStyle name="Percent [2]" xfId="84" xr:uid="{00000000-0005-0000-0000-000058000000}"/>
    <cellStyle name="subhead" xfId="85" xr:uid="{00000000-0005-0000-0000-000059000000}"/>
    <cellStyle name="Total" xfId="86" xr:uid="{00000000-0005-0000-0000-00005A000000}"/>
    <cellStyle name="고정소숫점" xfId="94" xr:uid="{00000000-0005-0000-0000-000062000000}"/>
    <cellStyle name="고정출력1" xfId="95" xr:uid="{00000000-0005-0000-0000-000063000000}"/>
    <cellStyle name="고정출력2" xfId="96" xr:uid="{00000000-0005-0000-0000-000064000000}"/>
    <cellStyle name="날짜" xfId="97" xr:uid="{00000000-0005-0000-0000-000065000000}"/>
    <cellStyle name="달러" xfId="98" xr:uid="{00000000-0005-0000-0000-000066000000}"/>
    <cellStyle name="뒤에 오는 하이퍼링크" xfId="99" xr:uid="{00000000-0005-0000-0000-000067000000}"/>
    <cellStyle name="똿뗦먛귟 [0.00]_PRODUCT DETAIL Q1" xfId="100" xr:uid="{00000000-0005-0000-0000-000068000000}"/>
    <cellStyle name="똿뗦먛귟_PRODUCT DETAIL Q1" xfId="101" xr:uid="{00000000-0005-0000-0000-000069000000}"/>
    <cellStyle name="믅됞 [0.00]_PRODUCT DETAIL Q1" xfId="102" xr:uid="{00000000-0005-0000-0000-00006A000000}"/>
    <cellStyle name="믅됞_PRODUCT DETAIL Q1" xfId="103" xr:uid="{00000000-0005-0000-0000-00006B000000}"/>
    <cellStyle name="백분율 2" xfId="104" xr:uid="{00000000-0005-0000-0000-00006C000000}"/>
    <cellStyle name="백분율 3" xfId="105" xr:uid="{00000000-0005-0000-0000-00006D000000}"/>
    <cellStyle name="뷭?_BOOKSHIP" xfId="106" xr:uid="{00000000-0005-0000-0000-00006E000000}"/>
    <cellStyle name="숫자(R)" xfId="107" xr:uid="{00000000-0005-0000-0000-00006F000000}"/>
    <cellStyle name="쉼표 [0]" xfId="1" builtinId="6"/>
    <cellStyle name="쉼표 [0] 10" xfId="108" xr:uid="{00000000-0005-0000-0000-000070000000}"/>
    <cellStyle name="쉼표 [0] 2" xfId="109" xr:uid="{00000000-0005-0000-0000-000071000000}"/>
    <cellStyle name="쉼표 [0] 2 10" xfId="110" xr:uid="{00000000-0005-0000-0000-000072000000}"/>
    <cellStyle name="쉼표 [0] 2 2" xfId="111" xr:uid="{00000000-0005-0000-0000-000073000000}"/>
    <cellStyle name="쉼표 [0] 2 3" xfId="112" xr:uid="{00000000-0005-0000-0000-000074000000}"/>
    <cellStyle name="쉼표 [0] 3" xfId="113" xr:uid="{00000000-0005-0000-0000-000075000000}"/>
    <cellStyle name="쉼표 [0] 3 2" xfId="114" xr:uid="{00000000-0005-0000-0000-000076000000}"/>
    <cellStyle name="쉼표 [0] 4" xfId="115" xr:uid="{00000000-0005-0000-0000-000077000000}"/>
    <cellStyle name="스타일 1" xfId="116" xr:uid="{00000000-0005-0000-0000-000078000000}"/>
    <cellStyle name="스타일 1 2" xfId="117" xr:uid="{00000000-0005-0000-0000-000079000000}"/>
    <cellStyle name="스타일 1_(10)2011년동유럽방송콘텐츠쇼케이스대행용역11" xfId="118" xr:uid="{00000000-0005-0000-0000-00007A000000}"/>
    <cellStyle name="자리수" xfId="119" xr:uid="{00000000-0005-0000-0000-00007B000000}"/>
    <cellStyle name="자리수0" xfId="120" xr:uid="{00000000-0005-0000-0000-00007C000000}"/>
    <cellStyle name="지정되지 않음" xfId="121" xr:uid="{00000000-0005-0000-0000-00007D000000}"/>
    <cellStyle name="콤마 [0]_  종  합  " xfId="122" xr:uid="{00000000-0005-0000-0000-00007E000000}"/>
    <cellStyle name="콤마_  종  합  " xfId="123" xr:uid="{00000000-0005-0000-0000-00007F000000}"/>
    <cellStyle name="통화 [0] 2 2" xfId="124" xr:uid="{00000000-0005-0000-0000-000080000000}"/>
    <cellStyle name="퍼센트" xfId="125" xr:uid="{00000000-0005-0000-0000-000081000000}"/>
    <cellStyle name="표준" xfId="0" builtinId="0"/>
    <cellStyle name="표준 16" xfId="126" xr:uid="{00000000-0005-0000-0000-000082000000}"/>
    <cellStyle name="표준 17" xfId="127" xr:uid="{00000000-0005-0000-0000-000083000000}"/>
    <cellStyle name="표준 2" xfId="128" xr:uid="{00000000-0005-0000-0000-000084000000}"/>
    <cellStyle name="표준 2 2" xfId="129" xr:uid="{00000000-0005-0000-0000-000085000000}"/>
    <cellStyle name="표준 2 2 10" xfId="130" xr:uid="{00000000-0005-0000-0000-000086000000}"/>
    <cellStyle name="표준 2 2 2" xfId="131" xr:uid="{00000000-0005-0000-0000-000087000000}"/>
    <cellStyle name="표준 2 2 3" xfId="132" xr:uid="{00000000-0005-0000-0000-000088000000}"/>
    <cellStyle name="표준 3" xfId="133" xr:uid="{00000000-0005-0000-0000-000089000000}"/>
    <cellStyle name="표준 3 2" xfId="134" xr:uid="{00000000-0005-0000-0000-00008A000000}"/>
    <cellStyle name="표준 4" xfId="135" xr:uid="{00000000-0005-0000-0000-00008B000000}"/>
    <cellStyle name="표준 4 2" xfId="136" xr:uid="{00000000-0005-0000-0000-00008C000000}"/>
    <cellStyle name="표준 4 4" xfId="137" xr:uid="{00000000-0005-0000-0000-00008D000000}"/>
    <cellStyle name="합산" xfId="138" xr:uid="{00000000-0005-0000-0000-00008E000000}"/>
    <cellStyle name="화폐기호" xfId="139" xr:uid="{00000000-0005-0000-0000-00008F000000}"/>
    <cellStyle name="화폐기호0" xfId="140" xr:uid="{00000000-0005-0000-0000-000090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66"/>
      <rgbColor rgb="FFBFBFB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27360</xdr:colOff>
      <xdr:row>3</xdr:row>
      <xdr:rowOff>43920</xdr:rowOff>
    </xdr:from>
    <xdr:to>
      <xdr:col>7</xdr:col>
      <xdr:colOff>741960</xdr:colOff>
      <xdr:row>49</xdr:row>
      <xdr:rowOff>124200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25080" y="558360"/>
          <a:ext cx="5263920" cy="7966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52920</xdr:colOff>
      <xdr:row>55</xdr:row>
      <xdr:rowOff>24120</xdr:rowOff>
    </xdr:from>
    <xdr:to>
      <xdr:col>7</xdr:col>
      <xdr:colOff>709920</xdr:colOff>
      <xdr:row>99</xdr:row>
      <xdr:rowOff>64440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50640" y="9453960"/>
          <a:ext cx="5206320" cy="7584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52920</xdr:colOff>
      <xdr:row>106</xdr:row>
      <xdr:rowOff>12600</xdr:rowOff>
    </xdr:from>
    <xdr:to>
      <xdr:col>7</xdr:col>
      <xdr:colOff>678240</xdr:colOff>
      <xdr:row>143</xdr:row>
      <xdr:rowOff>165600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350640" y="18186480"/>
          <a:ext cx="5174640" cy="649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31680</xdr:colOff>
      <xdr:row>3</xdr:row>
      <xdr:rowOff>31680</xdr:rowOff>
    </xdr:from>
    <xdr:to>
      <xdr:col>7</xdr:col>
      <xdr:colOff>709920</xdr:colOff>
      <xdr:row>49</xdr:row>
      <xdr:rowOff>124200</xdr:rowOff>
    </xdr:to>
    <xdr:pic>
      <xdr:nvPicPr>
        <xdr:cNvPr id="4" name="그림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29400" y="546120"/>
          <a:ext cx="5227560" cy="7979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52920</xdr:colOff>
      <xdr:row>54</xdr:row>
      <xdr:rowOff>34920</xdr:rowOff>
    </xdr:from>
    <xdr:to>
      <xdr:col>7</xdr:col>
      <xdr:colOff>688680</xdr:colOff>
      <xdr:row>99</xdr:row>
      <xdr:rowOff>81720</xdr:rowOff>
    </xdr:to>
    <xdr:pic>
      <xdr:nvPicPr>
        <xdr:cNvPr id="5" name="그림 5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50640" y="9293400"/>
          <a:ext cx="5185080" cy="7761960"/>
        </a:xfrm>
        <a:prstGeom prst="rect">
          <a:avLst/>
        </a:prstGeom>
        <a:ln w="0"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E H" id="{7ADE2028-E13C-42EE-9DB6-9E85B5F11FB3}" userId="5515b7b88491d36d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"/>
  <sheetViews>
    <sheetView showGridLines="0" zoomScaleNormal="100" workbookViewId="0"/>
  </sheetViews>
  <sheetFormatPr defaultColWidth="8.5546875" defaultRowHeight="13.5"/>
  <cols>
    <col min="1" max="1" width="3" customWidth="1"/>
    <col min="2" max="2" width="16" customWidth="1"/>
    <col min="3" max="3" width="95" customWidth="1"/>
  </cols>
  <sheetData>
    <row r="1" spans="1:3" ht="13.5" customHeight="1">
      <c r="A1" s="1"/>
      <c r="B1" s="1"/>
      <c r="C1" s="1"/>
    </row>
    <row r="2" spans="1:3" ht="19.5" customHeight="1">
      <c r="A2" s="1"/>
      <c r="B2" s="2" t="s">
        <v>0</v>
      </c>
      <c r="C2" s="1"/>
    </row>
    <row r="3" spans="1:3" ht="13.5" customHeight="1">
      <c r="A3" s="1"/>
      <c r="B3" s="1"/>
      <c r="C3" s="1"/>
    </row>
    <row r="4" spans="1:3" ht="15" customHeight="1">
      <c r="A4" s="1"/>
      <c r="B4" s="3" t="s">
        <v>1</v>
      </c>
      <c r="C4" s="1"/>
    </row>
    <row r="5" spans="1:3" ht="27.75" customHeight="1">
      <c r="A5" s="1"/>
      <c r="B5" s="4" t="s">
        <v>2</v>
      </c>
      <c r="C5" s="5" t="s">
        <v>3</v>
      </c>
    </row>
    <row r="6" spans="1:3" ht="27.75" customHeight="1">
      <c r="A6" s="1"/>
      <c r="B6" s="6" t="s">
        <v>4</v>
      </c>
      <c r="C6" s="5" t="s">
        <v>5</v>
      </c>
    </row>
    <row r="7" spans="1:3" ht="13.5" customHeight="1">
      <c r="A7" s="1"/>
      <c r="B7" s="1"/>
      <c r="C7" s="1"/>
    </row>
    <row r="8" spans="1:3" ht="16.5" customHeight="1">
      <c r="A8" s="1"/>
      <c r="B8" s="3" t="s">
        <v>6</v>
      </c>
      <c r="C8" s="1"/>
    </row>
    <row r="9" spans="1:3" ht="30" customHeight="1">
      <c r="A9" s="1"/>
      <c r="B9" s="7" t="s">
        <v>7</v>
      </c>
      <c r="C9" s="5" t="s">
        <v>8</v>
      </c>
    </row>
    <row r="10" spans="1:3" ht="30" customHeight="1">
      <c r="A10" s="1"/>
      <c r="B10" s="7" t="s">
        <v>9</v>
      </c>
      <c r="C10" s="5" t="s">
        <v>10</v>
      </c>
    </row>
    <row r="11" spans="1:3" ht="27.75" customHeight="1">
      <c r="A11" s="1"/>
      <c r="B11" s="7" t="s">
        <v>11</v>
      </c>
      <c r="C11" s="5" t="s">
        <v>12</v>
      </c>
    </row>
    <row r="12" spans="1:3" ht="30" customHeight="1">
      <c r="A12" s="1"/>
      <c r="B12" s="7" t="s">
        <v>13</v>
      </c>
      <c r="C12" s="5" t="s">
        <v>14</v>
      </c>
    </row>
    <row r="13" spans="1:3" ht="30" customHeight="1">
      <c r="A13" s="1"/>
      <c r="B13" s="7" t="s">
        <v>15</v>
      </c>
      <c r="C13" s="5" t="s">
        <v>16</v>
      </c>
    </row>
    <row r="14" spans="1:3" ht="30" customHeight="1">
      <c r="A14" s="1"/>
      <c r="B14" s="7" t="s">
        <v>17</v>
      </c>
      <c r="C14" s="5" t="s">
        <v>18</v>
      </c>
    </row>
    <row r="15" spans="1:3" ht="13.5" customHeight="1">
      <c r="A15" s="1"/>
      <c r="B15" s="1"/>
      <c r="C15" s="1"/>
    </row>
    <row r="16" spans="1:3" ht="15" customHeight="1">
      <c r="A16" s="1"/>
      <c r="B16" s="3" t="s">
        <v>19</v>
      </c>
      <c r="C16" s="1"/>
    </row>
    <row r="17" spans="1:3" ht="30" customHeight="1">
      <c r="A17" s="1"/>
      <c r="B17" s="8" t="s">
        <v>20</v>
      </c>
      <c r="C17" s="5" t="s">
        <v>21</v>
      </c>
    </row>
    <row r="18" spans="1:3" ht="30" customHeight="1">
      <c r="A18" s="1"/>
      <c r="B18" s="8" t="s">
        <v>22</v>
      </c>
      <c r="C18" s="5" t="s">
        <v>23</v>
      </c>
    </row>
    <row r="19" spans="1:3" ht="30" customHeight="1">
      <c r="A19" s="1"/>
      <c r="B19" s="8" t="s">
        <v>24</v>
      </c>
      <c r="C19" s="5" t="s">
        <v>25</v>
      </c>
    </row>
    <row r="20" spans="1:3" ht="30" customHeight="1">
      <c r="A20" s="1"/>
      <c r="B20" s="8" t="s">
        <v>26</v>
      </c>
      <c r="C20" s="5" t="s">
        <v>27</v>
      </c>
    </row>
    <row r="21" spans="1:3" ht="30" customHeight="1">
      <c r="A21" s="1"/>
      <c r="B21" s="8" t="s">
        <v>28</v>
      </c>
      <c r="C21" s="5" t="s">
        <v>29</v>
      </c>
    </row>
    <row r="22" spans="1:3" ht="27.75" customHeight="1">
      <c r="A22" s="1"/>
      <c r="B22" s="8" t="s">
        <v>30</v>
      </c>
      <c r="C22" s="5" t="s">
        <v>31</v>
      </c>
    </row>
    <row r="23" spans="1:3" ht="13.5" customHeight="1">
      <c r="A23" s="1"/>
      <c r="B23" s="1"/>
      <c r="C23" s="1"/>
    </row>
    <row r="24" spans="1:3" ht="15" customHeight="1">
      <c r="A24" s="1"/>
      <c r="B24" s="3" t="s">
        <v>32</v>
      </c>
      <c r="C24" s="1"/>
    </row>
    <row r="25" spans="1:3" ht="30" customHeight="1">
      <c r="A25" s="1"/>
      <c r="B25" s="7" t="s">
        <v>33</v>
      </c>
      <c r="C25" s="5" t="s">
        <v>34</v>
      </c>
    </row>
    <row r="26" spans="1:3" ht="30" customHeight="1">
      <c r="A26" s="1"/>
      <c r="B26" s="7" t="s">
        <v>35</v>
      </c>
      <c r="C26" s="5" t="s">
        <v>36</v>
      </c>
    </row>
    <row r="27" spans="1:3" ht="30" customHeight="1">
      <c r="A27" s="1"/>
      <c r="B27" s="7" t="s">
        <v>37</v>
      </c>
      <c r="C27" s="5" t="s">
        <v>38</v>
      </c>
    </row>
    <row r="28" spans="1:3" ht="30" customHeight="1">
      <c r="A28" s="1"/>
      <c r="B28" s="7" t="s">
        <v>39</v>
      </c>
      <c r="C28" s="5" t="s">
        <v>40</v>
      </c>
    </row>
    <row r="29" spans="1:3" ht="27.75" customHeight="1">
      <c r="A29" s="1"/>
      <c r="B29" s="7" t="s">
        <v>41</v>
      </c>
      <c r="C29" s="5" t="s">
        <v>42</v>
      </c>
    </row>
  </sheetData>
  <phoneticPr fontId="65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3"/>
  <sheetViews>
    <sheetView tabSelected="1" view="pageBreakPreview" zoomScale="110" zoomScaleNormal="70" zoomScaleSheetLayoutView="110" workbookViewId="0">
      <selection activeCell="A2" sqref="A2:E2"/>
    </sheetView>
  </sheetViews>
  <sheetFormatPr defaultColWidth="8.5546875" defaultRowHeight="13.5"/>
  <cols>
    <col min="1" max="2" width="15.109375" customWidth="1"/>
    <col min="3" max="3" width="37.77734375" customWidth="1"/>
    <col min="4" max="5" width="15.109375" customWidth="1"/>
    <col min="7" max="7" width="10.33203125" customWidth="1"/>
    <col min="8" max="8" width="13.6640625" bestFit="1" customWidth="1"/>
    <col min="10" max="10" width="12.77734375" bestFit="1" customWidth="1"/>
  </cols>
  <sheetData>
    <row r="1" spans="1:13" s="18" customFormat="1" ht="15" customHeight="1">
      <c r="A1" s="12"/>
      <c r="B1" s="13"/>
      <c r="C1" s="14"/>
      <c r="D1" s="13"/>
      <c r="E1" s="15"/>
      <c r="F1" s="16"/>
      <c r="G1" s="15"/>
      <c r="H1" s="16"/>
      <c r="I1" s="16"/>
      <c r="J1" s="17"/>
      <c r="K1" s="1"/>
      <c r="L1" s="1"/>
      <c r="M1" s="1"/>
    </row>
    <row r="2" spans="1:13" s="18" customFormat="1" ht="22.5" customHeight="1">
      <c r="A2" s="109" t="s">
        <v>47</v>
      </c>
      <c r="B2" s="109"/>
      <c r="C2" s="109"/>
      <c r="D2" s="109"/>
      <c r="E2" s="109"/>
      <c r="F2" s="19"/>
      <c r="G2" s="19"/>
      <c r="H2" s="19"/>
      <c r="I2" s="19"/>
      <c r="J2" s="19"/>
      <c r="K2" s="1"/>
      <c r="L2" s="1"/>
      <c r="M2" s="1"/>
    </row>
    <row r="3" spans="1:13" ht="21.75" customHeight="1">
      <c r="A3" s="92" t="s">
        <v>154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9.5" customHeight="1">
      <c r="A4" s="20" t="s">
        <v>43</v>
      </c>
      <c r="B4" s="20" t="s">
        <v>44</v>
      </c>
      <c r="C4" s="20" t="s">
        <v>45</v>
      </c>
      <c r="D4" s="20" t="s">
        <v>46</v>
      </c>
      <c r="E4" s="20" t="s">
        <v>48</v>
      </c>
      <c r="F4" s="1"/>
      <c r="G4" s="1"/>
      <c r="H4" s="1"/>
      <c r="I4" s="1"/>
      <c r="J4" s="1"/>
      <c r="K4" s="1"/>
      <c r="L4" s="1"/>
      <c r="M4" s="1"/>
    </row>
    <row r="5" spans="1:13" ht="19.5" customHeight="1">
      <c r="A5" s="110" t="s">
        <v>49</v>
      </c>
      <c r="B5" s="20" t="s">
        <v>50</v>
      </c>
      <c r="C5" s="93"/>
      <c r="D5" s="94"/>
      <c r="E5" s="93"/>
      <c r="F5" s="1"/>
      <c r="G5" s="1"/>
      <c r="H5" s="1"/>
      <c r="I5" s="1"/>
      <c r="J5" s="1"/>
      <c r="K5" s="1"/>
      <c r="L5" s="1"/>
      <c r="M5" s="1"/>
    </row>
    <row r="6" spans="1:13" ht="19.5" customHeight="1">
      <c r="A6" s="110"/>
      <c r="B6" s="20" t="s">
        <v>51</v>
      </c>
      <c r="C6" s="93"/>
      <c r="D6" s="93"/>
      <c r="E6" s="93"/>
      <c r="F6" s="1"/>
      <c r="G6" s="1"/>
      <c r="H6" s="1"/>
      <c r="I6" s="1"/>
      <c r="J6" s="1"/>
      <c r="K6" s="1"/>
      <c r="L6" s="1"/>
      <c r="M6" s="1"/>
    </row>
    <row r="7" spans="1:13" ht="19.5" customHeight="1">
      <c r="A7" s="110"/>
      <c r="B7" s="20" t="s">
        <v>52</v>
      </c>
      <c r="C7" s="93"/>
      <c r="D7" s="94"/>
      <c r="E7" s="93"/>
      <c r="F7" s="1"/>
      <c r="G7" s="1"/>
      <c r="H7" s="1"/>
      <c r="I7" s="1"/>
      <c r="J7" s="1"/>
      <c r="K7" s="1"/>
      <c r="L7" s="1"/>
      <c r="M7" s="1"/>
    </row>
    <row r="8" spans="1:13" ht="19.5" customHeight="1">
      <c r="A8" s="110" t="s">
        <v>53</v>
      </c>
      <c r="B8" s="20" t="s">
        <v>54</v>
      </c>
      <c r="C8" s="93"/>
      <c r="D8" s="94"/>
      <c r="E8" s="93"/>
      <c r="F8" s="1"/>
      <c r="G8" s="1"/>
      <c r="H8" s="1"/>
      <c r="I8" s="1"/>
      <c r="J8" s="1"/>
      <c r="K8" s="1"/>
      <c r="L8" s="1"/>
      <c r="M8" s="1"/>
    </row>
    <row r="9" spans="1:13" ht="19.5" customHeight="1">
      <c r="A9" s="110"/>
      <c r="B9" s="20" t="s">
        <v>55</v>
      </c>
      <c r="C9" s="93"/>
      <c r="D9" s="93"/>
      <c r="E9" s="93"/>
      <c r="F9" s="1"/>
      <c r="G9" s="1"/>
      <c r="H9" s="1"/>
      <c r="I9" s="1"/>
      <c r="J9" s="1"/>
      <c r="K9" s="1"/>
      <c r="L9" s="1"/>
      <c r="M9" s="1"/>
    </row>
    <row r="10" spans="1:13" ht="19.5" customHeight="1">
      <c r="A10" s="110"/>
      <c r="B10" s="20" t="s">
        <v>56</v>
      </c>
      <c r="C10" s="93"/>
      <c r="D10" s="94"/>
      <c r="E10" s="93"/>
      <c r="F10" s="1"/>
      <c r="G10" s="1"/>
      <c r="H10" s="1"/>
      <c r="I10" s="1"/>
      <c r="J10" s="1"/>
      <c r="K10" s="1"/>
      <c r="L10" s="1"/>
      <c r="M10" s="1"/>
    </row>
    <row r="11" spans="1:13" ht="19.5" customHeight="1">
      <c r="A11" s="110" t="s">
        <v>57</v>
      </c>
      <c r="B11" s="110"/>
      <c r="C11" s="20"/>
      <c r="D11" s="94"/>
      <c r="E11" s="93"/>
      <c r="F11" s="1"/>
      <c r="G11" s="1"/>
      <c r="H11" s="1"/>
      <c r="I11" s="1"/>
      <c r="J11" s="1"/>
      <c r="K11" s="1"/>
      <c r="L11" s="1"/>
      <c r="M11" s="1"/>
    </row>
    <row r="12" spans="1:13" ht="19.5" customHeight="1">
      <c r="A12" s="110"/>
      <c r="B12" s="110"/>
      <c r="C12" s="93"/>
      <c r="D12" s="94"/>
      <c r="E12" s="93"/>
      <c r="F12" s="1"/>
      <c r="G12" s="1"/>
      <c r="H12" s="1"/>
      <c r="I12" s="1"/>
      <c r="J12" s="1"/>
      <c r="K12" s="1"/>
      <c r="L12" s="1"/>
      <c r="M12" s="1"/>
    </row>
    <row r="13" spans="1:13" ht="19.5" customHeight="1">
      <c r="A13" s="111" t="s">
        <v>152</v>
      </c>
      <c r="B13" s="111"/>
      <c r="C13" s="20" t="s">
        <v>58</v>
      </c>
      <c r="D13" s="94"/>
      <c r="E13" s="93"/>
      <c r="F13" s="1"/>
      <c r="G13" s="1"/>
      <c r="H13" s="1"/>
      <c r="I13" s="1"/>
      <c r="J13" s="1"/>
      <c r="K13" s="1"/>
      <c r="L13" s="1"/>
      <c r="M13" s="1"/>
    </row>
    <row r="14" spans="1:13" ht="19.5" customHeight="1">
      <c r="A14" s="111" t="s">
        <v>59</v>
      </c>
      <c r="B14" s="111"/>
      <c r="C14" s="91" t="s">
        <v>60</v>
      </c>
      <c r="D14" s="95"/>
      <c r="E14" s="96"/>
      <c r="F14" s="1"/>
      <c r="G14" s="1"/>
      <c r="H14" s="1"/>
      <c r="I14" s="1"/>
      <c r="J14" s="1"/>
      <c r="K14" s="1"/>
      <c r="L14" s="1"/>
      <c r="M14" s="1"/>
    </row>
    <row r="15" spans="1:13" ht="19.5" customHeight="1">
      <c r="A15" s="111" t="s">
        <v>61</v>
      </c>
      <c r="B15" s="111"/>
      <c r="C15" s="91" t="s">
        <v>62</v>
      </c>
      <c r="D15" s="95"/>
      <c r="E15" s="97"/>
      <c r="F15" s="104" t="s">
        <v>63</v>
      </c>
      <c r="G15" s="105">
        <v>150000000</v>
      </c>
      <c r="H15" s="106">
        <v>7.8306362924523379E-2</v>
      </c>
      <c r="I15" s="107"/>
      <c r="J15" s="108">
        <f>(D10+D12)*0.1</f>
        <v>0</v>
      </c>
      <c r="K15" s="1"/>
      <c r="L15" s="1"/>
      <c r="M15" s="1"/>
    </row>
    <row r="16" spans="1:13" ht="19.5" customHeight="1">
      <c r="A16" s="111" t="s">
        <v>151</v>
      </c>
      <c r="B16" s="111"/>
      <c r="C16" s="91"/>
      <c r="D16" s="95"/>
      <c r="E16" s="96"/>
      <c r="F16" s="1"/>
      <c r="G16" s="1"/>
      <c r="H16" s="1"/>
      <c r="I16" s="1"/>
      <c r="J16" s="1"/>
      <c r="K16" s="1"/>
      <c r="L16" s="1"/>
      <c r="M16" s="1"/>
    </row>
    <row r="17" spans="1:13" ht="19.5" customHeight="1">
      <c r="A17" s="115" t="s">
        <v>64</v>
      </c>
      <c r="B17" s="115"/>
      <c r="C17" s="91" t="s">
        <v>65</v>
      </c>
      <c r="D17" s="95"/>
      <c r="E17" s="96"/>
      <c r="F17" s="1"/>
      <c r="G17" s="1"/>
      <c r="H17" s="1"/>
      <c r="I17" s="1"/>
      <c r="J17" s="1"/>
      <c r="K17" s="1"/>
      <c r="L17" s="1"/>
      <c r="M17" s="1"/>
    </row>
    <row r="18" spans="1:13" ht="19.5" customHeight="1">
      <c r="A18" s="110" t="s">
        <v>66</v>
      </c>
      <c r="B18" s="110"/>
      <c r="C18" s="98" t="s">
        <v>67</v>
      </c>
      <c r="D18" s="95"/>
      <c r="E18" s="99"/>
      <c r="F18" s="1"/>
      <c r="G18" s="1"/>
      <c r="H18" s="1"/>
      <c r="I18" s="1"/>
      <c r="J18" s="1"/>
      <c r="K18" s="1"/>
      <c r="L18" s="1"/>
      <c r="M18" s="1"/>
    </row>
    <row r="19" spans="1:13" ht="19.5" customHeight="1">
      <c r="A19" s="111" t="s">
        <v>68</v>
      </c>
      <c r="B19" s="111"/>
      <c r="C19" s="100" t="s">
        <v>69</v>
      </c>
      <c r="D19" s="95"/>
      <c r="E19" s="101"/>
      <c r="F19" s="1"/>
      <c r="G19" s="1"/>
      <c r="H19" s="1"/>
      <c r="I19" s="1"/>
      <c r="J19" s="1"/>
      <c r="K19" s="1"/>
      <c r="L19" s="1"/>
      <c r="M19" s="1"/>
    </row>
    <row r="20" spans="1:13" ht="19.5" customHeight="1">
      <c r="A20" s="112" t="s">
        <v>153</v>
      </c>
      <c r="B20" s="113"/>
      <c r="C20" s="98"/>
      <c r="D20" s="95">
        <v>150000000</v>
      </c>
      <c r="E20" s="96"/>
      <c r="F20" s="1"/>
      <c r="G20" s="1"/>
      <c r="H20" s="1"/>
      <c r="I20" s="1"/>
      <c r="J20" s="1"/>
      <c r="K20" s="1"/>
      <c r="L20" s="1"/>
      <c r="M20" s="1"/>
    </row>
    <row r="21" spans="1:13" ht="13.5" customHeight="1">
      <c r="E21" s="1"/>
      <c r="F21" s="1"/>
      <c r="G21" s="1"/>
      <c r="H21" s="1"/>
      <c r="I21" s="1"/>
      <c r="J21" s="1"/>
      <c r="K21" s="1"/>
      <c r="L21" s="1"/>
      <c r="M21" s="1"/>
    </row>
    <row r="22" spans="1:13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3.5" customHeight="1">
      <c r="A23" s="1"/>
      <c r="B23" s="1"/>
      <c r="C23" s="1"/>
      <c r="D23" s="21"/>
      <c r="E23" s="1"/>
      <c r="F23" s="1"/>
      <c r="G23" s="1"/>
      <c r="H23" s="1"/>
      <c r="I23" s="1"/>
      <c r="J23" s="1"/>
      <c r="K23" s="1"/>
      <c r="L23" s="1"/>
      <c r="M23" s="1"/>
    </row>
    <row r="24" spans="1:13" ht="13.5" customHeight="1">
      <c r="A24" s="1"/>
      <c r="B24" s="1"/>
      <c r="C24" s="1"/>
      <c r="D24" s="103"/>
      <c r="E24" s="21"/>
      <c r="F24" s="1"/>
      <c r="G24" s="1"/>
      <c r="H24" s="1"/>
      <c r="I24" s="1"/>
      <c r="J24" s="1"/>
      <c r="K24" s="1"/>
      <c r="L24" s="1"/>
      <c r="M24" s="1"/>
    </row>
    <row r="25" spans="1:13" ht="13.5" customHeight="1">
      <c r="A25" s="1"/>
      <c r="B25" s="1"/>
      <c r="C25" s="1"/>
      <c r="D25" s="21"/>
      <c r="E25" s="1"/>
      <c r="F25" s="1"/>
      <c r="G25" s="1"/>
      <c r="H25" s="1"/>
      <c r="I25" s="1"/>
      <c r="J25" s="1"/>
      <c r="K25" s="1"/>
      <c r="L25" s="1"/>
      <c r="M25" s="1"/>
    </row>
    <row r="26" spans="1:13" ht="13.5" customHeight="1">
      <c r="A26" s="1"/>
      <c r="B26" s="1"/>
      <c r="C26" s="1"/>
      <c r="D26" s="21"/>
      <c r="E26" s="102"/>
      <c r="F26" s="1"/>
      <c r="G26" s="1"/>
      <c r="H26" s="1"/>
      <c r="I26" s="1"/>
      <c r="J26" s="1"/>
      <c r="K26" s="1"/>
      <c r="L26" s="1"/>
      <c r="M26" s="1"/>
    </row>
    <row r="27" spans="1:13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3.5" customHeight="1">
      <c r="A28" s="1"/>
      <c r="B28" s="1"/>
      <c r="C28" s="1"/>
      <c r="D28" s="21"/>
      <c r="E28" s="1"/>
      <c r="F28" s="1"/>
      <c r="G28" s="1"/>
      <c r="H28" s="1"/>
      <c r="I28" s="1"/>
      <c r="J28" s="1"/>
      <c r="K28" s="1"/>
      <c r="L28" s="1"/>
      <c r="M28" s="1"/>
    </row>
    <row r="29" spans="1:13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3.5" customHeight="1">
      <c r="A31" s="1"/>
      <c r="B31" s="1"/>
      <c r="C31" s="1"/>
      <c r="D31" s="21"/>
      <c r="E31" s="1"/>
      <c r="F31" s="1"/>
      <c r="G31" s="1"/>
      <c r="H31" s="1"/>
      <c r="I31" s="1"/>
      <c r="J31" s="1"/>
      <c r="K31" s="1"/>
      <c r="L31" s="1"/>
      <c r="M31" s="1"/>
    </row>
    <row r="32" spans="1:13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13.5" customHeight="1">
      <c r="A33" s="1"/>
      <c r="B33" s="1"/>
      <c r="C33" s="1"/>
      <c r="D33" s="21"/>
      <c r="E33" s="1"/>
      <c r="F33" s="1"/>
      <c r="G33" s="1"/>
      <c r="H33" s="1"/>
      <c r="I33" s="1"/>
      <c r="J33" s="1"/>
      <c r="K33" s="1"/>
      <c r="L33" s="1"/>
      <c r="M33" s="1"/>
    </row>
    <row r="34" spans="1:13" ht="13.5" customHeight="1">
      <c r="A34" s="1"/>
      <c r="B34" s="1"/>
      <c r="C34" s="114"/>
      <c r="D34" s="114"/>
      <c r="E34" s="1"/>
      <c r="F34" s="1"/>
      <c r="G34" s="1"/>
      <c r="H34" s="1"/>
      <c r="I34" s="1"/>
      <c r="J34" s="1"/>
      <c r="K34" s="1"/>
      <c r="L34" s="1"/>
      <c r="M34" s="1"/>
    </row>
    <row r="35" spans="1:13" ht="13.5" customHeight="1">
      <c r="A35" s="1"/>
      <c r="B35" s="1"/>
      <c r="C35" s="1"/>
      <c r="D35" s="21"/>
      <c r="E35" s="1"/>
      <c r="F35" s="1"/>
      <c r="G35" s="1"/>
      <c r="H35" s="1"/>
      <c r="I35" s="1"/>
      <c r="J35" s="1"/>
      <c r="K35" s="1"/>
      <c r="L35" s="1"/>
      <c r="M35" s="1"/>
    </row>
    <row r="36" spans="1:13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3.5" customHeight="1">
      <c r="A38" s="1"/>
      <c r="B38" s="1"/>
      <c r="C38" s="1"/>
      <c r="D38" s="21"/>
      <c r="E38" s="1"/>
      <c r="F38" s="1"/>
      <c r="G38" s="1"/>
      <c r="H38" s="1"/>
      <c r="I38" s="1"/>
      <c r="J38" s="1"/>
      <c r="K38" s="1"/>
      <c r="L38" s="1"/>
      <c r="M38" s="1"/>
    </row>
    <row r="39" spans="1:13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13">
    <mergeCell ref="A19:B19"/>
    <mergeCell ref="A20:B20"/>
    <mergeCell ref="C34:D34"/>
    <mergeCell ref="A14:B14"/>
    <mergeCell ref="A15:B15"/>
    <mergeCell ref="A16:B16"/>
    <mergeCell ref="A17:B17"/>
    <mergeCell ref="A18:B18"/>
    <mergeCell ref="A2:E2"/>
    <mergeCell ref="A5:A7"/>
    <mergeCell ref="A8:A10"/>
    <mergeCell ref="A11:B12"/>
    <mergeCell ref="A13:B13"/>
  </mergeCells>
  <phoneticPr fontId="65" type="noConversion"/>
  <pageMargins left="0.23611111111111099" right="0.23611111111111099" top="0.74791666666666701" bottom="0.74791666666666701" header="0.511811023622047" footer="0.511811023622047"/>
  <pageSetup paperSize="9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T39"/>
  <sheetViews>
    <sheetView topLeftCell="A10" zoomScaleNormal="100" workbookViewId="0">
      <selection activeCell="H14" sqref="H14"/>
    </sheetView>
  </sheetViews>
  <sheetFormatPr defaultColWidth="4.88671875" defaultRowHeight="13.5"/>
  <cols>
    <col min="1" max="1" width="5.77734375" style="25" customWidth="1"/>
    <col min="2" max="2" width="5.6640625" style="25" customWidth="1"/>
    <col min="3" max="3" width="2.88671875" style="25" customWidth="1"/>
    <col min="4" max="5" width="5.77734375" style="25" customWidth="1"/>
    <col min="6" max="11" width="7.77734375" style="25" customWidth="1"/>
    <col min="12" max="12" width="4.6640625" style="25" customWidth="1"/>
    <col min="13" max="13" width="5" style="25" customWidth="1"/>
    <col min="14" max="15" width="4.88671875" style="25"/>
    <col min="16" max="16" width="9.109375" style="25" customWidth="1"/>
    <col min="17" max="19" width="4.88671875" style="25"/>
    <col min="20" max="20" width="8" style="25" customWidth="1"/>
    <col min="21" max="16384" width="4.88671875" style="25"/>
  </cols>
  <sheetData>
    <row r="1" spans="1:20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9.25" customHeight="1">
      <c r="A2" s="1"/>
      <c r="B2" s="1"/>
      <c r="C2" s="116" t="s">
        <v>72</v>
      </c>
      <c r="D2" s="116"/>
      <c r="E2" s="116"/>
      <c r="F2" s="116"/>
      <c r="G2" s="116"/>
      <c r="H2" s="116"/>
      <c r="I2" s="116"/>
      <c r="J2" s="116"/>
      <c r="K2" s="116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s="27" customFormat="1" ht="23.25" customHeight="1">
      <c r="A4" s="117" t="s">
        <v>73</v>
      </c>
      <c r="B4" s="117"/>
      <c r="C4" s="117"/>
      <c r="D4" s="117"/>
      <c r="E4" s="26"/>
      <c r="F4" s="26"/>
      <c r="G4" s="26"/>
      <c r="H4" s="26"/>
      <c r="I4" s="26"/>
      <c r="J4" s="26"/>
      <c r="K4" s="118" t="s">
        <v>74</v>
      </c>
      <c r="L4" s="118"/>
      <c r="M4" s="118"/>
      <c r="N4" s="1"/>
      <c r="O4" s="1"/>
      <c r="P4" s="1"/>
      <c r="Q4" s="1"/>
      <c r="R4" s="1"/>
      <c r="S4" s="1"/>
      <c r="T4" s="1"/>
    </row>
    <row r="5" spans="1:20" s="27" customFormat="1" ht="20.25" customHeight="1">
      <c r="A5" s="119" t="s">
        <v>75</v>
      </c>
      <c r="B5" s="119"/>
      <c r="C5" s="119"/>
      <c r="D5" s="120" t="s">
        <v>76</v>
      </c>
      <c r="E5" s="120"/>
      <c r="F5" s="120" t="s">
        <v>77</v>
      </c>
      <c r="G5" s="120"/>
      <c r="H5" s="120" t="s">
        <v>78</v>
      </c>
      <c r="I5" s="120"/>
      <c r="J5" s="120" t="s">
        <v>79</v>
      </c>
      <c r="K5" s="120"/>
      <c r="L5" s="120" t="s">
        <v>80</v>
      </c>
      <c r="M5" s="120"/>
      <c r="N5" s="1"/>
      <c r="O5" s="1"/>
      <c r="P5" s="1"/>
      <c r="Q5" s="1"/>
      <c r="R5" s="1"/>
      <c r="S5" s="1"/>
      <c r="T5" s="1"/>
    </row>
    <row r="6" spans="1:20" s="27" customFormat="1" ht="20.25" customHeight="1">
      <c r="A6" s="124" t="s">
        <v>81</v>
      </c>
      <c r="B6" s="124"/>
      <c r="C6" s="124"/>
      <c r="D6" s="121">
        <f>'학술연구용역 등급별 노임단가'!E5</f>
        <v>3783728</v>
      </c>
      <c r="E6" s="121"/>
      <c r="F6" s="121"/>
      <c r="G6" s="121"/>
      <c r="H6" s="121"/>
      <c r="I6" s="121"/>
      <c r="J6" s="121">
        <f>D6+F6+H6</f>
        <v>3783728</v>
      </c>
      <c r="K6" s="121"/>
      <c r="L6" s="121">
        <f>ROUND(J6/22,0)</f>
        <v>171988</v>
      </c>
      <c r="M6" s="121"/>
      <c r="N6" s="1"/>
      <c r="O6" s="1"/>
      <c r="P6" s="1"/>
      <c r="Q6" s="1"/>
      <c r="R6" s="1"/>
      <c r="S6" s="1"/>
      <c r="T6" s="28"/>
    </row>
    <row r="7" spans="1:20" s="27" customFormat="1" ht="20.25" customHeight="1">
      <c r="A7" s="122" t="s">
        <v>82</v>
      </c>
      <c r="B7" s="122"/>
      <c r="C7" s="122"/>
      <c r="D7" s="121">
        <f>'학술연구용역 등급별 노임단가'!E6</f>
        <v>2901312</v>
      </c>
      <c r="E7" s="121"/>
      <c r="F7" s="121"/>
      <c r="G7" s="121"/>
      <c r="H7" s="121"/>
      <c r="I7" s="121"/>
      <c r="J7" s="121">
        <f>D7+F7+H7</f>
        <v>2901312</v>
      </c>
      <c r="K7" s="121"/>
      <c r="L7" s="123">
        <f>ROUND(J7/22,0)</f>
        <v>131878</v>
      </c>
      <c r="M7" s="123"/>
      <c r="N7" s="1"/>
      <c r="O7" s="1"/>
      <c r="P7" s="1"/>
      <c r="Q7" s="1"/>
      <c r="R7" s="1"/>
      <c r="S7" s="1"/>
      <c r="T7" s="28"/>
    </row>
    <row r="8" spans="1:20" s="27" customFormat="1" ht="20.25" customHeight="1">
      <c r="A8" s="122" t="s">
        <v>83</v>
      </c>
      <c r="B8" s="122"/>
      <c r="C8" s="122"/>
      <c r="D8" s="121">
        <f>'학술연구용역 등급별 노임단가'!E7</f>
        <v>1939429</v>
      </c>
      <c r="E8" s="121"/>
      <c r="F8" s="121"/>
      <c r="G8" s="121"/>
      <c r="H8" s="121"/>
      <c r="I8" s="121"/>
      <c r="J8" s="121">
        <f>D8+F8+H8</f>
        <v>1939429</v>
      </c>
      <c r="K8" s="121"/>
      <c r="L8" s="123">
        <f>ROUND(J8/22,0)</f>
        <v>88156</v>
      </c>
      <c r="M8" s="123"/>
      <c r="N8" s="1"/>
      <c r="O8" s="1"/>
      <c r="P8" s="1"/>
      <c r="Q8" s="1"/>
      <c r="R8" s="1"/>
      <c r="S8" s="1"/>
      <c r="T8" s="28"/>
    </row>
    <row r="9" spans="1:20" s="27" customFormat="1" ht="20.25" customHeight="1">
      <c r="A9" s="125" t="s">
        <v>84</v>
      </c>
      <c r="B9" s="125"/>
      <c r="C9" s="125"/>
      <c r="D9" s="121">
        <f>'학술연구용역 등급별 노임단가'!E8</f>
        <v>1454621</v>
      </c>
      <c r="E9" s="121"/>
      <c r="F9" s="121"/>
      <c r="G9" s="121"/>
      <c r="H9" s="121"/>
      <c r="I9" s="121"/>
      <c r="J9" s="121">
        <f>D9+F9+H9</f>
        <v>1454621</v>
      </c>
      <c r="K9" s="121"/>
      <c r="L9" s="126">
        <f>ROUND(J9/22,0)</f>
        <v>66119</v>
      </c>
      <c r="M9" s="126"/>
      <c r="N9" s="1"/>
      <c r="O9" s="1"/>
      <c r="P9" s="1"/>
      <c r="Q9" s="1"/>
      <c r="R9" s="1"/>
      <c r="S9" s="1"/>
      <c r="T9" s="28"/>
    </row>
    <row r="10" spans="1:20" s="27" customFormat="1" ht="13.5" customHeight="1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1"/>
      <c r="O10" s="1"/>
      <c r="P10" s="1"/>
      <c r="Q10" s="1"/>
      <c r="R10" s="1"/>
      <c r="S10" s="1"/>
      <c r="T10" s="1"/>
    </row>
    <row r="11" spans="1:20" s="34" customFormat="1" ht="19.5" customHeight="1">
      <c r="A11" s="127" t="s">
        <v>85</v>
      </c>
      <c r="B11" s="127"/>
      <c r="C11" s="31" t="s">
        <v>86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  <c r="O11" s="1"/>
      <c r="P11" s="1"/>
      <c r="Q11" s="1"/>
      <c r="R11" s="1"/>
      <c r="S11" s="1"/>
      <c r="T11" s="1"/>
    </row>
    <row r="12" spans="1:20" s="34" customFormat="1" ht="19.5" customHeight="1">
      <c r="A12" s="32"/>
      <c r="B12" s="30" t="s">
        <v>87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3"/>
      <c r="O12" s="1"/>
      <c r="P12" s="1"/>
      <c r="Q12" s="1"/>
      <c r="R12" s="1"/>
      <c r="S12" s="1"/>
      <c r="T12" s="1"/>
    </row>
    <row r="13" spans="1:20" s="34" customFormat="1" ht="19.5" customHeight="1">
      <c r="A13" s="127" t="s">
        <v>88</v>
      </c>
      <c r="B13" s="127"/>
      <c r="C13" s="35" t="s">
        <v>89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3"/>
      <c r="O13" s="1"/>
      <c r="P13" s="1"/>
      <c r="Q13" s="1"/>
      <c r="R13" s="1"/>
      <c r="S13" s="1"/>
      <c r="T13" s="1"/>
    </row>
    <row r="14" spans="1:20" s="34" customFormat="1" ht="19.5" customHeight="1">
      <c r="A14" s="128" t="s">
        <v>90</v>
      </c>
      <c r="B14" s="128"/>
      <c r="C14" s="32" t="s">
        <v>91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3"/>
      <c r="O14" s="1"/>
      <c r="P14" s="1"/>
      <c r="Q14" s="1"/>
      <c r="R14" s="1"/>
      <c r="S14" s="1"/>
      <c r="T14" s="1"/>
    </row>
    <row r="15" spans="1:20" s="34" customFormat="1" ht="19.5" customHeight="1">
      <c r="A15" s="30"/>
      <c r="B15" s="30"/>
      <c r="C15" s="35" t="s">
        <v>92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3"/>
      <c r="O15" s="1"/>
      <c r="P15" s="1"/>
      <c r="Q15" s="1"/>
      <c r="R15" s="1"/>
      <c r="S15" s="1"/>
      <c r="T15" s="1"/>
    </row>
    <row r="16" spans="1:20" s="34" customFormat="1" ht="19.5" customHeight="1">
      <c r="A16" s="32" t="s">
        <v>93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3"/>
      <c r="O16" s="1"/>
      <c r="P16" s="1"/>
      <c r="Q16" s="1"/>
      <c r="R16" s="1"/>
      <c r="S16" s="1"/>
      <c r="T16" s="1"/>
    </row>
    <row r="17" spans="1:20" s="34" customFormat="1" ht="19.5" customHeight="1">
      <c r="A17" s="36" t="s">
        <v>94</v>
      </c>
      <c r="B17" s="36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  <c r="O17" s="1"/>
      <c r="P17" s="1"/>
      <c r="Q17" s="1"/>
      <c r="R17" s="1"/>
      <c r="S17" s="1"/>
      <c r="T17" s="1"/>
    </row>
    <row r="18" spans="1:20" s="27" customFormat="1" ht="21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1"/>
      <c r="O18" s="1"/>
      <c r="P18" s="1"/>
      <c r="Q18" s="1"/>
      <c r="R18" s="1"/>
      <c r="S18" s="1"/>
      <c r="T18" s="1"/>
    </row>
    <row r="19" spans="1:20" s="27" customFormat="1" ht="23.25" customHeight="1">
      <c r="A19" s="129" t="s">
        <v>95</v>
      </c>
      <c r="B19" s="129"/>
      <c r="C19" s="129"/>
      <c r="D19" s="129"/>
      <c r="E19" s="1"/>
      <c r="F19" s="1"/>
      <c r="G19" s="1"/>
      <c r="H19" s="1"/>
      <c r="I19" s="1"/>
      <c r="J19" s="1"/>
      <c r="K19" s="130"/>
      <c r="L19" s="130"/>
      <c r="M19" s="130"/>
      <c r="N19" s="1"/>
      <c r="O19" s="1"/>
      <c r="P19" s="1"/>
      <c r="Q19" s="1"/>
      <c r="R19" s="1"/>
      <c r="S19" s="1"/>
      <c r="T19" s="1"/>
    </row>
    <row r="20" spans="1:20" s="27" customFormat="1" ht="23.25" customHeight="1">
      <c r="A20" s="26" t="s">
        <v>96</v>
      </c>
      <c r="B20" s="26"/>
      <c r="C20" s="26"/>
      <c r="D20" s="26"/>
      <c r="E20" s="26"/>
      <c r="F20" s="26"/>
      <c r="G20" s="26"/>
      <c r="H20" s="26"/>
      <c r="I20" s="26"/>
      <c r="J20" s="26"/>
      <c r="K20" s="118" t="s">
        <v>74</v>
      </c>
      <c r="L20" s="118"/>
      <c r="M20" s="118"/>
      <c r="N20" s="1"/>
      <c r="O20" s="1"/>
      <c r="P20" s="1"/>
      <c r="Q20" s="1"/>
      <c r="R20" s="1"/>
      <c r="S20" s="1"/>
      <c r="T20" s="1"/>
    </row>
    <row r="21" spans="1:20" s="27" customFormat="1" ht="29.25" customHeight="1">
      <c r="A21" s="119" t="s">
        <v>75</v>
      </c>
      <c r="B21" s="119"/>
      <c r="C21" s="119"/>
      <c r="D21" s="120" t="s">
        <v>97</v>
      </c>
      <c r="E21" s="120"/>
      <c r="F21" s="37" t="s">
        <v>98</v>
      </c>
      <c r="G21" s="38" t="s">
        <v>99</v>
      </c>
      <c r="H21" s="37" t="s">
        <v>100</v>
      </c>
      <c r="I21" s="38" t="s">
        <v>101</v>
      </c>
      <c r="J21" s="39" t="s">
        <v>102</v>
      </c>
      <c r="K21" s="37" t="s">
        <v>71</v>
      </c>
      <c r="L21" s="120" t="s">
        <v>103</v>
      </c>
      <c r="M21" s="120"/>
      <c r="N21" s="1"/>
      <c r="O21" s="1"/>
      <c r="P21" s="22" t="s">
        <v>104</v>
      </c>
      <c r="Q21" s="22"/>
      <c r="R21" s="1"/>
      <c r="S21" s="1"/>
      <c r="T21" s="1"/>
    </row>
    <row r="22" spans="1:20" s="27" customFormat="1" ht="31.5" customHeight="1">
      <c r="A22" s="124" t="s">
        <v>81</v>
      </c>
      <c r="B22" s="124"/>
      <c r="C22" s="124"/>
      <c r="D22" s="131" t="s">
        <v>105</v>
      </c>
      <c r="E22" s="131"/>
      <c r="F22" s="40" t="s">
        <v>106</v>
      </c>
      <c r="G22" s="41" t="s">
        <v>107</v>
      </c>
      <c r="H22" s="42" t="s">
        <v>108</v>
      </c>
      <c r="I22" s="43" t="s">
        <v>108</v>
      </c>
      <c r="J22" s="44">
        <v>25000</v>
      </c>
      <c r="K22" s="45" t="s">
        <v>109</v>
      </c>
      <c r="L22" s="132">
        <v>25000</v>
      </c>
      <c r="M22" s="132"/>
      <c r="N22" s="1"/>
      <c r="O22" s="1"/>
      <c r="P22" s="23">
        <v>70000</v>
      </c>
      <c r="Q22" s="22"/>
      <c r="R22" s="1"/>
      <c r="S22" s="1"/>
      <c r="T22" s="1"/>
    </row>
    <row r="23" spans="1:20" s="27" customFormat="1" ht="31.5" customHeight="1">
      <c r="A23" s="122" t="s">
        <v>82</v>
      </c>
      <c r="B23" s="122"/>
      <c r="C23" s="122"/>
      <c r="D23" s="138" t="s">
        <v>110</v>
      </c>
      <c r="E23" s="138"/>
      <c r="F23" s="134" t="s">
        <v>111</v>
      </c>
      <c r="G23" s="134" t="s">
        <v>112</v>
      </c>
      <c r="H23" s="133" t="s">
        <v>108</v>
      </c>
      <c r="I23" s="133" t="s">
        <v>108</v>
      </c>
      <c r="J23" s="46">
        <v>25000</v>
      </c>
      <c r="K23" s="135" t="s">
        <v>109</v>
      </c>
      <c r="L23" s="136">
        <v>25000</v>
      </c>
      <c r="M23" s="136"/>
      <c r="N23" s="1"/>
      <c r="O23" s="1"/>
      <c r="P23" s="23">
        <v>70000</v>
      </c>
      <c r="Q23" s="22"/>
      <c r="R23" s="1"/>
      <c r="S23" s="1"/>
      <c r="T23" s="1"/>
    </row>
    <row r="24" spans="1:20" s="27" customFormat="1" ht="31.5" customHeight="1">
      <c r="A24" s="125" t="s">
        <v>83</v>
      </c>
      <c r="B24" s="125"/>
      <c r="C24" s="125"/>
      <c r="D24" s="135" t="s">
        <v>110</v>
      </c>
      <c r="E24" s="135"/>
      <c r="F24" s="134"/>
      <c r="G24" s="134"/>
      <c r="H24" s="134"/>
      <c r="I24" s="134"/>
      <c r="J24" s="47">
        <v>25000</v>
      </c>
      <c r="K24" s="135"/>
      <c r="L24" s="137">
        <v>25000</v>
      </c>
      <c r="M24" s="137"/>
      <c r="N24" s="1"/>
      <c r="O24" s="1"/>
      <c r="P24" s="23">
        <v>70000</v>
      </c>
      <c r="Q24" s="22"/>
      <c r="R24" s="1"/>
      <c r="S24" s="1"/>
      <c r="T24" s="1"/>
    </row>
    <row r="25" spans="1:20" s="27" customFormat="1" ht="15.75" customHeight="1">
      <c r="A25" s="48" t="s">
        <v>113</v>
      </c>
      <c r="B25" s="48"/>
      <c r="C25" s="48"/>
      <c r="D25" s="48"/>
      <c r="E25" s="48"/>
      <c r="F25" s="48"/>
      <c r="G25" s="4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27" customFormat="1" ht="8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s="27" customFormat="1" ht="19.5" customHeight="1">
      <c r="A27" s="127" t="s">
        <v>114</v>
      </c>
      <c r="B27" s="127"/>
      <c r="C27" s="32" t="s">
        <v>115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1"/>
      <c r="O27" s="1"/>
      <c r="P27" s="1"/>
      <c r="Q27" s="1"/>
      <c r="R27" s="1"/>
      <c r="S27" s="1"/>
      <c r="T27" s="1"/>
    </row>
    <row r="28" spans="1:20" s="27" customFormat="1" ht="19.5" customHeight="1">
      <c r="A28" s="139"/>
      <c r="B28" s="139"/>
      <c r="C28" s="49" t="s">
        <v>116</v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1"/>
      <c r="O28" s="1"/>
      <c r="P28" s="1"/>
      <c r="Q28" s="1"/>
      <c r="R28" s="1"/>
      <c r="S28" s="1"/>
      <c r="T28" s="1"/>
    </row>
    <row r="29" spans="1:20" s="27" customFormat="1" ht="19.5" customHeight="1">
      <c r="A29" s="139"/>
      <c r="B29" s="139"/>
      <c r="C29" s="49" t="s">
        <v>117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1"/>
      <c r="O29" s="1"/>
      <c r="P29" s="1"/>
      <c r="Q29" s="1"/>
      <c r="R29" s="1"/>
      <c r="S29" s="1"/>
      <c r="T29" s="1"/>
    </row>
    <row r="30" spans="1:20" s="27" customFormat="1" ht="19.5" customHeight="1">
      <c r="A30" s="127" t="s">
        <v>118</v>
      </c>
      <c r="B30" s="127"/>
      <c r="C30" s="35" t="s">
        <v>119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1"/>
      <c r="O30" s="1"/>
      <c r="P30" s="1"/>
      <c r="Q30" s="1"/>
      <c r="R30" s="1"/>
      <c r="S30" s="1"/>
      <c r="T30" s="1"/>
    </row>
    <row r="31" spans="1:20" s="27" customFormat="1" ht="19.5" customHeight="1">
      <c r="A31" s="127" t="s">
        <v>120</v>
      </c>
      <c r="B31" s="127"/>
      <c r="C31" s="35" t="s">
        <v>121</v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1"/>
      <c r="O31" s="1"/>
      <c r="P31" s="1"/>
      <c r="Q31" s="1"/>
      <c r="R31" s="1"/>
      <c r="S31" s="1"/>
      <c r="T31" s="1"/>
    </row>
    <row r="32" spans="1:20" s="27" customFormat="1" ht="19.5" customHeight="1">
      <c r="A32" s="127" t="s">
        <v>122</v>
      </c>
      <c r="B32" s="127"/>
      <c r="C32" s="35" t="s">
        <v>123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1"/>
      <c r="O32" s="1"/>
      <c r="P32" s="1"/>
      <c r="Q32" s="1"/>
      <c r="R32" s="1"/>
      <c r="S32" s="1"/>
      <c r="T32" s="1"/>
    </row>
    <row r="33" spans="1:20" s="27" customFormat="1" ht="19.5" customHeight="1">
      <c r="A33" s="127" t="s">
        <v>124</v>
      </c>
      <c r="B33" s="127"/>
      <c r="C33" s="35" t="s">
        <v>125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1"/>
      <c r="O33" s="1"/>
      <c r="P33" s="1"/>
      <c r="Q33" s="1"/>
      <c r="R33" s="1"/>
      <c r="S33" s="1"/>
      <c r="T33" s="1"/>
    </row>
    <row r="34" spans="1:20" s="27" customFormat="1" ht="19.5" customHeight="1">
      <c r="A34" s="127" t="s">
        <v>126</v>
      </c>
      <c r="B34" s="127"/>
      <c r="C34" s="35" t="s">
        <v>127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1"/>
      <c r="O34" s="1"/>
      <c r="P34" s="1"/>
      <c r="Q34" s="1"/>
      <c r="R34" s="1"/>
      <c r="S34" s="1"/>
      <c r="T34" s="1"/>
    </row>
    <row r="35" spans="1:20" s="27" customFormat="1" ht="19.5" customHeight="1">
      <c r="A35" s="127" t="s">
        <v>128</v>
      </c>
      <c r="B35" s="127"/>
      <c r="C35" s="35" t="s">
        <v>129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"/>
      <c r="O35" s="1"/>
      <c r="P35" s="1"/>
      <c r="Q35" s="1"/>
      <c r="R35" s="1"/>
      <c r="S35" s="1"/>
      <c r="T35" s="1"/>
    </row>
    <row r="36" spans="1:20" ht="15.75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1"/>
      <c r="O36" s="1"/>
      <c r="P36" s="1"/>
      <c r="Q36" s="1"/>
      <c r="R36" s="1"/>
      <c r="S36" s="1"/>
      <c r="T36" s="1"/>
    </row>
    <row r="37" spans="1:20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>
      <c r="A39" s="1"/>
      <c r="B39" s="1"/>
      <c r="C39" s="1"/>
      <c r="D39" s="1"/>
      <c r="E39" s="1"/>
      <c r="F39" s="1"/>
      <c r="G39" s="1"/>
      <c r="H39" s="1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</sheetData>
  <mergeCells count="65">
    <mergeCell ref="A32:B32"/>
    <mergeCell ref="A33:B33"/>
    <mergeCell ref="A34:B34"/>
    <mergeCell ref="A35:B35"/>
    <mergeCell ref="A27:B27"/>
    <mergeCell ref="A28:B28"/>
    <mergeCell ref="A29:B29"/>
    <mergeCell ref="A30:B30"/>
    <mergeCell ref="A31:B31"/>
    <mergeCell ref="I23:I24"/>
    <mergeCell ref="K23:K24"/>
    <mergeCell ref="L23:M23"/>
    <mergeCell ref="A24:C24"/>
    <mergeCell ref="D24:E24"/>
    <mergeCell ref="L24:M24"/>
    <mergeCell ref="A23:C23"/>
    <mergeCell ref="D23:E23"/>
    <mergeCell ref="F23:F24"/>
    <mergeCell ref="G23:G24"/>
    <mergeCell ref="H23:H24"/>
    <mergeCell ref="K20:M20"/>
    <mergeCell ref="A21:C21"/>
    <mergeCell ref="D21:E21"/>
    <mergeCell ref="L21:M21"/>
    <mergeCell ref="A22:C22"/>
    <mergeCell ref="D22:E22"/>
    <mergeCell ref="L22:M22"/>
    <mergeCell ref="A11:B11"/>
    <mergeCell ref="A13:B13"/>
    <mergeCell ref="A14:B14"/>
    <mergeCell ref="A19:D19"/>
    <mergeCell ref="K19:M19"/>
    <mergeCell ref="L8:M8"/>
    <mergeCell ref="A9:C9"/>
    <mergeCell ref="D9:E9"/>
    <mergeCell ref="F9:G9"/>
    <mergeCell ref="H9:I9"/>
    <mergeCell ref="J9:K9"/>
    <mergeCell ref="L9:M9"/>
    <mergeCell ref="A8:C8"/>
    <mergeCell ref="D8:E8"/>
    <mergeCell ref="F8:G8"/>
    <mergeCell ref="H8:I8"/>
    <mergeCell ref="J8:K8"/>
    <mergeCell ref="L6:M6"/>
    <mergeCell ref="A7:C7"/>
    <mergeCell ref="D7:E7"/>
    <mergeCell ref="F7:G7"/>
    <mergeCell ref="H7:I7"/>
    <mergeCell ref="J7:K7"/>
    <mergeCell ref="L7:M7"/>
    <mergeCell ref="A6:C6"/>
    <mergeCell ref="D6:E6"/>
    <mergeCell ref="F6:G6"/>
    <mergeCell ref="H6:I6"/>
    <mergeCell ref="J6:K6"/>
    <mergeCell ref="C2:K2"/>
    <mergeCell ref="A4:D4"/>
    <mergeCell ref="K4:M4"/>
    <mergeCell ref="A5:C5"/>
    <mergeCell ref="D5:E5"/>
    <mergeCell ref="F5:G5"/>
    <mergeCell ref="H5:I5"/>
    <mergeCell ref="J5:K5"/>
    <mergeCell ref="L5:M5"/>
  </mergeCells>
  <phoneticPr fontId="65" type="noConversion"/>
  <pageMargins left="0.70833333333333304" right="0.70833333333333304" top="0.74791666666666701" bottom="0.74791666666666701" header="0.511811023622047" footer="0.511811023622047"/>
  <pageSetup paperSize="9" scale="91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M34"/>
  <sheetViews>
    <sheetView showGridLines="0" zoomScaleNormal="100" workbookViewId="0">
      <selection activeCell="F5" sqref="F5"/>
    </sheetView>
  </sheetViews>
  <sheetFormatPr defaultColWidth="4.88671875" defaultRowHeight="13.5"/>
  <cols>
    <col min="1" max="13" width="8.6640625" style="25" customWidth="1"/>
    <col min="14" max="16384" width="4.88671875" style="25"/>
  </cols>
  <sheetData>
    <row r="1" spans="1:13" s="50" customFormat="1" ht="29.25" customHeight="1">
      <c r="A1" s="116" t="s">
        <v>130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1:13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3.25" customHeight="1">
      <c r="A3" s="117" t="s">
        <v>73</v>
      </c>
      <c r="B3" s="117"/>
      <c r="C3" s="117"/>
      <c r="D3" s="117"/>
      <c r="E3" s="51"/>
      <c r="F3" s="51"/>
      <c r="G3" s="51"/>
      <c r="H3" s="51"/>
      <c r="I3" s="51"/>
      <c r="J3" s="51"/>
      <c r="K3" s="118" t="s">
        <v>74</v>
      </c>
      <c r="L3" s="118"/>
      <c r="M3" s="118"/>
    </row>
    <row r="4" spans="1:13" ht="29.25" customHeight="1">
      <c r="A4" s="140" t="s">
        <v>75</v>
      </c>
      <c r="B4" s="140"/>
      <c r="C4" s="140"/>
      <c r="D4" s="141" t="s">
        <v>76</v>
      </c>
      <c r="E4" s="141"/>
      <c r="F4" s="141" t="s">
        <v>77</v>
      </c>
      <c r="G4" s="141"/>
      <c r="H4" s="141" t="s">
        <v>78</v>
      </c>
      <c r="I4" s="141"/>
      <c r="J4" s="141" t="s">
        <v>79</v>
      </c>
      <c r="K4" s="141"/>
      <c r="L4" s="141" t="s">
        <v>80</v>
      </c>
      <c r="M4" s="141"/>
    </row>
    <row r="5" spans="1:13" ht="29.25" customHeight="1">
      <c r="A5" s="145" t="s">
        <v>81</v>
      </c>
      <c r="B5" s="145"/>
      <c r="C5" s="145"/>
      <c r="D5" s="142">
        <f>단가근거!D6</f>
        <v>3783728</v>
      </c>
      <c r="E5" s="142"/>
      <c r="F5" s="142">
        <f>단가근거!F6</f>
        <v>0</v>
      </c>
      <c r="G5" s="142"/>
      <c r="H5" s="142">
        <f>단가근거!H6</f>
        <v>0</v>
      </c>
      <c r="I5" s="142"/>
      <c r="J5" s="142">
        <f>단가근거!J6</f>
        <v>3783728</v>
      </c>
      <c r="K5" s="142"/>
      <c r="L5" s="142">
        <f>단가근거!L6</f>
        <v>171988</v>
      </c>
      <c r="M5" s="142"/>
    </row>
    <row r="6" spans="1:13" ht="29.25" customHeight="1">
      <c r="A6" s="143" t="s">
        <v>82</v>
      </c>
      <c r="B6" s="143"/>
      <c r="C6" s="143"/>
      <c r="D6" s="142">
        <f>단가근거!D7</f>
        <v>2901312</v>
      </c>
      <c r="E6" s="142"/>
      <c r="F6" s="144">
        <f>단가근거!F7</f>
        <v>0</v>
      </c>
      <c r="G6" s="144"/>
      <c r="H6" s="144">
        <f>단가근거!H7</f>
        <v>0</v>
      </c>
      <c r="I6" s="144"/>
      <c r="J6" s="142">
        <f>단가근거!J7</f>
        <v>2901312</v>
      </c>
      <c r="K6" s="142"/>
      <c r="L6" s="142">
        <f>단가근거!L7</f>
        <v>131878</v>
      </c>
      <c r="M6" s="142"/>
    </row>
    <row r="7" spans="1:13" ht="29.25" customHeight="1">
      <c r="A7" s="143" t="s">
        <v>83</v>
      </c>
      <c r="B7" s="143"/>
      <c r="C7" s="143"/>
      <c r="D7" s="142">
        <f>단가근거!D8</f>
        <v>1939429</v>
      </c>
      <c r="E7" s="142"/>
      <c r="F7" s="144">
        <f>단가근거!F8</f>
        <v>0</v>
      </c>
      <c r="G7" s="144"/>
      <c r="H7" s="144">
        <f>단가근거!H8</f>
        <v>0</v>
      </c>
      <c r="I7" s="144"/>
      <c r="J7" s="142">
        <f>단가근거!J8</f>
        <v>1939429</v>
      </c>
      <c r="K7" s="142"/>
      <c r="L7" s="142">
        <f>단가근거!L8</f>
        <v>88156</v>
      </c>
      <c r="M7" s="142"/>
    </row>
    <row r="8" spans="1:13" ht="29.25" customHeight="1">
      <c r="A8" s="146" t="s">
        <v>84</v>
      </c>
      <c r="B8" s="146"/>
      <c r="C8" s="146"/>
      <c r="D8" s="142">
        <f>단가근거!D9</f>
        <v>1454621</v>
      </c>
      <c r="E8" s="142"/>
      <c r="F8" s="147">
        <f>단가근거!F9</f>
        <v>0</v>
      </c>
      <c r="G8" s="147"/>
      <c r="H8" s="147">
        <f>단가근거!H9</f>
        <v>0</v>
      </c>
      <c r="I8" s="147"/>
      <c r="J8" s="142">
        <f>단가근거!J9</f>
        <v>1454621</v>
      </c>
      <c r="K8" s="142"/>
      <c r="L8" s="142">
        <f>단가근거!L9</f>
        <v>66119</v>
      </c>
      <c r="M8" s="142"/>
    </row>
    <row r="9" spans="1:13" ht="29.25" customHeight="1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</row>
    <row r="10" spans="1:13" s="54" customFormat="1" ht="29.25" customHeight="1">
      <c r="A10" s="148" t="str">
        <f>단가근거!A11</f>
        <v xml:space="preserve">1) 기  본  급 : </v>
      </c>
      <c r="B10" s="148"/>
      <c r="C10" s="33" t="str">
        <f>단가근거!C11</f>
        <v>2026년도 기준단가(행정안전부 고시)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s="54" customFormat="1" ht="29.25" customHeight="1">
      <c r="A11" s="33"/>
      <c r="B11" s="53" t="s">
        <v>87</v>
      </c>
      <c r="C11" s="33">
        <f>단가근거!C12</f>
        <v>0</v>
      </c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s="54" customFormat="1" ht="29.25" customHeight="1">
      <c r="A12" s="148" t="str">
        <f>단가근거!A13</f>
        <v xml:space="preserve">2) 상  여  금 : </v>
      </c>
      <c r="B12" s="148"/>
      <c r="C12" s="33" t="str">
        <f>단가근거!C13</f>
        <v>기본급에 대하여 년 400% 이내에서 산정할 수 있고, 200% 적용하였음</v>
      </c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3" s="54" customFormat="1" ht="29.25" customHeight="1">
      <c r="A13" s="148" t="str">
        <f>단가근거!A14</f>
        <v>3) 퇴직급여충당금:</v>
      </c>
      <c r="B13" s="148"/>
      <c r="C13" s="33" t="str">
        <f>단가근거!C14</f>
        <v>(기본급+상여금)에 대하여 년 1/12 계상(과업기간이 1년 이하인 용역은 퇴직급여 충당금을 제외한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3" s="54" customFormat="1" ht="30.75" customHeight="1">
      <c r="A14" s="53"/>
      <c r="B14" s="53"/>
      <c r="C14" s="33" t="str">
        <f>단가근거!C15</f>
        <v>단가 적용)</v>
      </c>
      <c r="D14" s="33"/>
      <c r="E14" s="33"/>
      <c r="F14" s="33"/>
      <c r="G14" s="33"/>
      <c r="H14" s="33"/>
      <c r="I14" s="33"/>
      <c r="J14" s="33"/>
      <c r="K14" s="33"/>
      <c r="L14" s="33"/>
      <c r="M14" s="33"/>
    </row>
    <row r="15" spans="1:13" s="54" customFormat="1" ht="29.25" customHeight="1">
      <c r="A15" s="33" t="str">
        <f>단가근거!A16</f>
        <v>4) 본 인건비 기준단가는 1개월을 22일로 하여 용역참여율 50%로 산정한 것이며, 용역참여율을 달리하는 경우에는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3" s="54" customFormat="1" ht="29.25" customHeight="1">
      <c r="A16" s="55" t="s">
        <v>94</v>
      </c>
      <c r="B16" s="55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  <row r="17" spans="1:13" ht="29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9.25" customHeight="1">
      <c r="A18" s="129" t="s">
        <v>95</v>
      </c>
      <c r="B18" s="129"/>
      <c r="C18" s="129"/>
      <c r="D18" s="129"/>
      <c r="E18" s="1"/>
      <c r="F18" s="1"/>
      <c r="G18" s="1"/>
      <c r="H18" s="1"/>
      <c r="I18" s="1"/>
      <c r="J18" s="1"/>
      <c r="K18" s="149"/>
      <c r="L18" s="149"/>
      <c r="M18" s="149"/>
    </row>
    <row r="19" spans="1:13" ht="29.25" customHeight="1">
      <c r="A19" s="51" t="str">
        <f>단가근거!A20</f>
        <v>1) 여비(공무원 여비규정에 준함, 2026.1.2. 시행 기준)</v>
      </c>
      <c r="B19" s="51"/>
      <c r="C19" s="51"/>
      <c r="D19" s="51"/>
      <c r="E19" s="51"/>
      <c r="F19" s="51"/>
      <c r="G19" s="51"/>
      <c r="H19" s="51"/>
      <c r="I19" s="51"/>
      <c r="J19" s="51"/>
      <c r="K19" s="118" t="s">
        <v>74</v>
      </c>
      <c r="L19" s="118"/>
      <c r="M19" s="118"/>
    </row>
    <row r="20" spans="1:13" ht="29.25" customHeight="1">
      <c r="A20" s="140" t="s">
        <v>75</v>
      </c>
      <c r="B20" s="140"/>
      <c r="C20" s="140"/>
      <c r="D20" s="141" t="s">
        <v>97</v>
      </c>
      <c r="E20" s="141"/>
      <c r="F20" s="37" t="s">
        <v>98</v>
      </c>
      <c r="G20" s="38" t="s">
        <v>99</v>
      </c>
      <c r="H20" s="37" t="s">
        <v>100</v>
      </c>
      <c r="I20" s="38" t="s">
        <v>101</v>
      </c>
      <c r="J20" s="39" t="s">
        <v>102</v>
      </c>
      <c r="K20" s="37" t="s">
        <v>71</v>
      </c>
      <c r="L20" s="150" t="s">
        <v>103</v>
      </c>
      <c r="M20" s="150"/>
    </row>
    <row r="21" spans="1:13" ht="29.25" customHeight="1">
      <c r="A21" s="145" t="s">
        <v>81</v>
      </c>
      <c r="B21" s="145"/>
      <c r="C21" s="145"/>
      <c r="D21" s="151" t="str">
        <f>단가근거!D22</f>
        <v>제1호등급</v>
      </c>
      <c r="E21" s="151"/>
      <c r="F21" s="40" t="s">
        <v>106</v>
      </c>
      <c r="G21" s="41" t="s">
        <v>107</v>
      </c>
      <c r="H21" s="42" t="s">
        <v>108</v>
      </c>
      <c r="I21" s="43" t="s">
        <v>108</v>
      </c>
      <c r="J21" s="44">
        <f>단가근거!J22</f>
        <v>25000</v>
      </c>
      <c r="K21" s="45" t="s">
        <v>109</v>
      </c>
      <c r="L21" s="152">
        <f>단가근거!L22</f>
        <v>25000</v>
      </c>
      <c r="M21" s="152"/>
    </row>
    <row r="22" spans="1:13" ht="29.25" customHeight="1">
      <c r="A22" s="143" t="s">
        <v>82</v>
      </c>
      <c r="B22" s="143"/>
      <c r="C22" s="143"/>
      <c r="D22" s="110" t="str">
        <f>단가근거!D23</f>
        <v>제2호등급</v>
      </c>
      <c r="E22" s="110"/>
      <c r="F22" s="134" t="s">
        <v>111</v>
      </c>
      <c r="G22" s="134" t="s">
        <v>112</v>
      </c>
      <c r="H22" s="133" t="s">
        <v>108</v>
      </c>
      <c r="I22" s="133" t="s">
        <v>108</v>
      </c>
      <c r="J22" s="46">
        <f>단가근거!J23</f>
        <v>25000</v>
      </c>
      <c r="K22" s="135" t="s">
        <v>109</v>
      </c>
      <c r="L22" s="153">
        <f>단가근거!L23</f>
        <v>25000</v>
      </c>
      <c r="M22" s="153"/>
    </row>
    <row r="23" spans="1:13" ht="29.25" customHeight="1">
      <c r="A23" s="146" t="s">
        <v>83</v>
      </c>
      <c r="B23" s="146"/>
      <c r="C23" s="146"/>
      <c r="D23" s="154" t="str">
        <f>단가근거!D24</f>
        <v>제2호등급</v>
      </c>
      <c r="E23" s="154"/>
      <c r="F23" s="134"/>
      <c r="G23" s="134"/>
      <c r="H23" s="134"/>
      <c r="I23" s="134"/>
      <c r="J23" s="47">
        <f>단가근거!J24</f>
        <v>25000</v>
      </c>
      <c r="K23" s="135"/>
      <c r="L23" s="155">
        <f>단가근거!L24</f>
        <v>25000</v>
      </c>
      <c r="M23" s="155"/>
    </row>
    <row r="24" spans="1:13" ht="29.25" customHeight="1">
      <c r="A24" s="48" t="str">
        <f>단가근거!A25</f>
        <v xml:space="preserve">    주) 숙박비 상한액 : 서울특별시 100,000원, 광역시 80,000원, 그 외 70,000원 (공무원 여비규정 별표2)</v>
      </c>
      <c r="B24" s="52"/>
      <c r="C24" s="52"/>
      <c r="D24" s="52"/>
      <c r="E24" s="52"/>
      <c r="F24" s="52"/>
      <c r="G24" s="52"/>
      <c r="H24" s="1"/>
      <c r="I24" s="1"/>
      <c r="J24" s="1"/>
      <c r="K24" s="1"/>
      <c r="L24" s="1"/>
      <c r="M24" s="1"/>
    </row>
    <row r="25" spans="1:13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6.25" customHeight="1">
      <c r="A26" s="148" t="str">
        <f>단가근거!A27</f>
        <v xml:space="preserve">2) 유인물비 : </v>
      </c>
      <c r="B26" s="148"/>
      <c r="C26" s="33" t="str">
        <f>단가근거!C27</f>
        <v>(1) 마스터 인쇄(16절 공판 및 백상지 기준)시 최신 단가적용(물가정보지 공표)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</row>
    <row r="27" spans="1:13" ht="26.25" customHeight="1">
      <c r="A27" s="148"/>
      <c r="B27" s="148"/>
      <c r="C27" s="33" t="str">
        <f>단가근거!C28</f>
        <v>(2) 일반복사 및 제본시에는 시장통상거래가격 적용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</row>
    <row r="28" spans="1:13" ht="26.25" customHeight="1">
      <c r="A28" s="148"/>
      <c r="B28" s="148"/>
      <c r="C28" s="33" t="str">
        <f>단가근거!C29</f>
        <v>(3) 도면인쇄비는 시장통상거래가격 적용</v>
      </c>
      <c r="D28" s="33"/>
      <c r="E28" s="33"/>
      <c r="F28" s="33"/>
      <c r="G28" s="33"/>
      <c r="H28" s="33"/>
      <c r="I28" s="33"/>
      <c r="J28" s="33"/>
      <c r="K28" s="33"/>
      <c r="L28" s="33"/>
      <c r="M28" s="33"/>
    </row>
    <row r="29" spans="1:13" ht="26.25" customHeight="1">
      <c r="A29" s="148" t="str">
        <f>단가근거!A30</f>
        <v>3) 전산처리비 :</v>
      </c>
      <c r="B29" s="148"/>
      <c r="C29" s="33" t="str">
        <f>단가근거!C30</f>
        <v>자료처리를 위한 컴퓨터사용료 및 부대비용으로 실 비용으로 산정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 ht="26.25" customHeight="1">
      <c r="A30" s="148" t="str">
        <f>단가근거!A31</f>
        <v>4) 조   사   비 :</v>
      </c>
      <c r="B30" s="148"/>
      <c r="C30" s="33" t="str">
        <f>단가근거!C31</f>
        <v>조사를 위한  면접조사원 고용 및 부대비용 등으로 산정</v>
      </c>
      <c r="D30" s="33"/>
      <c r="E30" s="33"/>
      <c r="F30" s="33"/>
      <c r="G30" s="33"/>
      <c r="H30" s="33"/>
      <c r="I30" s="33"/>
      <c r="J30" s="33"/>
      <c r="K30" s="33"/>
      <c r="L30" s="33"/>
      <c r="M30" s="33"/>
    </row>
    <row r="31" spans="1:13" ht="26.25" customHeight="1">
      <c r="A31" s="148" t="str">
        <f>단가근거!A32</f>
        <v>5) 회   의   비 :</v>
      </c>
      <c r="B31" s="148"/>
      <c r="C31" s="33" t="str">
        <f>단가근거!C32</f>
        <v>연구수행을 위한 자문회, 토론회, 공청회 등 소요경비</v>
      </c>
      <c r="D31" s="33"/>
      <c r="E31" s="33"/>
      <c r="F31" s="33"/>
      <c r="G31" s="33"/>
      <c r="H31" s="33"/>
      <c r="I31" s="33"/>
      <c r="J31" s="33"/>
      <c r="K31" s="33"/>
      <c r="L31" s="33"/>
      <c r="M31" s="33"/>
    </row>
    <row r="32" spans="1:13" ht="26.25" customHeight="1">
      <c r="A32" s="148" t="str">
        <f>단가근거!A33</f>
        <v>6) 임   차   료 :</v>
      </c>
      <c r="B32" s="148"/>
      <c r="C32" s="33" t="str">
        <f>단가근거!C33</f>
        <v>공청회 등 회의장사용에 의한 임차비용으로 실 비용으로 산정</v>
      </c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6.25" customHeight="1">
      <c r="A33" s="148" t="str">
        <f>단가근거!A34</f>
        <v>7) 교통·통신비 :</v>
      </c>
      <c r="B33" s="148"/>
      <c r="C33" s="33" t="str">
        <f>단가근거!C34</f>
        <v>시내교통비, 전신전화사용료, 우편료 등 20,000원/일 적용</v>
      </c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6.25" customHeight="1">
      <c r="A34" s="148" t="str">
        <f>단가근거!A35</f>
        <v>8) 감가상각비 :</v>
      </c>
      <c r="B34" s="148"/>
      <c r="C34" s="33" t="str">
        <f>단가근거!C35</f>
        <v>연구내용과 관계된 실험기구 및 기계장치 감가상각비 적용</v>
      </c>
      <c r="D34" s="1"/>
      <c r="E34" s="1"/>
      <c r="F34" s="1"/>
      <c r="G34" s="1"/>
      <c r="H34" s="1"/>
      <c r="I34" s="1"/>
      <c r="J34" s="1"/>
      <c r="K34" s="1"/>
      <c r="L34" s="1"/>
      <c r="M34" s="1"/>
    </row>
  </sheetData>
  <mergeCells count="65">
    <mergeCell ref="A31:B31"/>
    <mergeCell ref="A32:B32"/>
    <mergeCell ref="A33:B33"/>
    <mergeCell ref="A34:B34"/>
    <mergeCell ref="A26:B26"/>
    <mergeCell ref="A27:B27"/>
    <mergeCell ref="A28:B28"/>
    <mergeCell ref="A29:B29"/>
    <mergeCell ref="A30:B30"/>
    <mergeCell ref="I22:I23"/>
    <mergeCell ref="K22:K23"/>
    <mergeCell ref="L22:M22"/>
    <mergeCell ref="A23:C23"/>
    <mergeCell ref="D23:E23"/>
    <mergeCell ref="L23:M23"/>
    <mergeCell ref="A22:C22"/>
    <mergeCell ref="D22:E22"/>
    <mergeCell ref="F22:F23"/>
    <mergeCell ref="G22:G23"/>
    <mergeCell ref="H22:H23"/>
    <mergeCell ref="K19:M19"/>
    <mergeCell ref="A20:C20"/>
    <mergeCell ref="D20:E20"/>
    <mergeCell ref="L20:M20"/>
    <mergeCell ref="A21:C21"/>
    <mergeCell ref="D21:E21"/>
    <mergeCell ref="L21:M21"/>
    <mergeCell ref="A10:B10"/>
    <mergeCell ref="A12:B12"/>
    <mergeCell ref="A13:B13"/>
    <mergeCell ref="A18:D18"/>
    <mergeCell ref="K18:M18"/>
    <mergeCell ref="L7:M7"/>
    <mergeCell ref="A8:C8"/>
    <mergeCell ref="D8:E8"/>
    <mergeCell ref="F8:G8"/>
    <mergeCell ref="H8:I8"/>
    <mergeCell ref="J8:K8"/>
    <mergeCell ref="L8:M8"/>
    <mergeCell ref="A7:C7"/>
    <mergeCell ref="D7:E7"/>
    <mergeCell ref="F7:G7"/>
    <mergeCell ref="H7:I7"/>
    <mergeCell ref="J7:K7"/>
    <mergeCell ref="L5:M5"/>
    <mergeCell ref="A6:C6"/>
    <mergeCell ref="D6:E6"/>
    <mergeCell ref="F6:G6"/>
    <mergeCell ref="H6:I6"/>
    <mergeCell ref="J6:K6"/>
    <mergeCell ref="L6:M6"/>
    <mergeCell ref="A5:C5"/>
    <mergeCell ref="D5:E5"/>
    <mergeCell ref="F5:G5"/>
    <mergeCell ref="H5:I5"/>
    <mergeCell ref="J5:K5"/>
    <mergeCell ref="A1:M1"/>
    <mergeCell ref="A3:D3"/>
    <mergeCell ref="K3:M3"/>
    <mergeCell ref="A4:C4"/>
    <mergeCell ref="D4:E4"/>
    <mergeCell ref="F4:G4"/>
    <mergeCell ref="H4:I4"/>
    <mergeCell ref="J4:K4"/>
    <mergeCell ref="L4:M4"/>
  </mergeCells>
  <phoneticPr fontId="65" type="noConversion"/>
  <pageMargins left="0.25" right="0.25" top="0.75" bottom="0.75" header="0.511811023622047" footer="0.511811023622047"/>
  <pageSetup paperSize="9" scale="7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</sheetPr>
  <dimension ref="A1:H1012"/>
  <sheetViews>
    <sheetView zoomScale="75" zoomScaleNormal="75" workbookViewId="0">
      <selection activeCell="E14" sqref="E14"/>
    </sheetView>
  </sheetViews>
  <sheetFormatPr defaultColWidth="8.88671875" defaultRowHeight="16.5"/>
  <cols>
    <col min="1" max="1" width="7.21875" style="9" customWidth="1"/>
    <col min="2" max="2" width="13.21875" style="9" customWidth="1"/>
    <col min="3" max="7" width="16" style="9" customWidth="1"/>
    <col min="8" max="8" width="13.33203125" style="9" customWidth="1"/>
    <col min="9" max="16384" width="8.88671875" style="9"/>
  </cols>
  <sheetData>
    <row r="1" spans="1:8" ht="25.5" customHeight="1">
      <c r="A1" s="156" t="s">
        <v>131</v>
      </c>
      <c r="B1" s="156"/>
      <c r="C1" s="156"/>
      <c r="D1" s="156"/>
      <c r="E1" s="156"/>
      <c r="F1" s="156"/>
      <c r="G1" s="156"/>
      <c r="H1" s="156"/>
    </row>
    <row r="2" spans="1:8" ht="21" customHeight="1">
      <c r="A2" s="58"/>
      <c r="B2" s="10"/>
      <c r="C2" s="10"/>
      <c r="D2" s="10"/>
      <c r="E2" s="10"/>
      <c r="F2" s="10"/>
      <c r="G2" s="10"/>
      <c r="H2" s="10"/>
    </row>
    <row r="3" spans="1:8" ht="21" customHeight="1">
      <c r="A3" s="9" t="s">
        <v>132</v>
      </c>
      <c r="B3" s="1"/>
      <c r="C3" s="1"/>
      <c r="D3" s="1"/>
      <c r="E3" s="1"/>
      <c r="F3" s="1"/>
      <c r="G3" s="1"/>
      <c r="H3" s="59" t="s">
        <v>133</v>
      </c>
    </row>
    <row r="4" spans="1:8" ht="33.75" customHeight="1">
      <c r="A4" s="60" t="s">
        <v>134</v>
      </c>
      <c r="B4" s="60" t="s">
        <v>135</v>
      </c>
      <c r="C4" s="61" t="s">
        <v>136</v>
      </c>
      <c r="D4" s="61" t="s">
        <v>137</v>
      </c>
      <c r="E4" s="61" t="s">
        <v>138</v>
      </c>
      <c r="F4" s="61"/>
      <c r="G4" s="61"/>
      <c r="H4" s="60" t="s">
        <v>139</v>
      </c>
    </row>
    <row r="5" spans="1:8" ht="33.75" customHeight="1">
      <c r="A5" s="62">
        <v>1</v>
      </c>
      <c r="B5" s="63" t="s">
        <v>140</v>
      </c>
      <c r="C5" s="64">
        <v>3622585</v>
      </c>
      <c r="D5" s="64">
        <v>3705904</v>
      </c>
      <c r="E5" s="64">
        <v>3783728</v>
      </c>
      <c r="F5" s="65"/>
      <c r="G5" s="65"/>
      <c r="H5" s="66"/>
    </row>
    <row r="6" spans="1:8" ht="33.75" customHeight="1">
      <c r="A6" s="67">
        <f>1+A5</f>
        <v>2</v>
      </c>
      <c r="B6" s="20" t="s">
        <v>141</v>
      </c>
      <c r="C6" s="68">
        <v>2777750</v>
      </c>
      <c r="D6" s="68">
        <v>2841638</v>
      </c>
      <c r="E6" s="69">
        <v>2901312</v>
      </c>
      <c r="F6" s="70"/>
      <c r="G6" s="70"/>
      <c r="H6" s="71"/>
    </row>
    <row r="7" spans="1:8" ht="33.75" customHeight="1">
      <c r="A7" s="67">
        <f>1+A6</f>
        <v>3</v>
      </c>
      <c r="B7" s="20" t="s">
        <v>70</v>
      </c>
      <c r="C7" s="68">
        <v>1856832</v>
      </c>
      <c r="D7" s="68">
        <v>1899539</v>
      </c>
      <c r="E7" s="68">
        <v>1939429</v>
      </c>
      <c r="F7" s="72"/>
      <c r="G7" s="72"/>
      <c r="H7" s="71"/>
    </row>
    <row r="8" spans="1:8" ht="33.75" customHeight="1">
      <c r="A8" s="73">
        <f>1+A7</f>
        <v>4</v>
      </c>
      <c r="B8" s="57" t="s">
        <v>142</v>
      </c>
      <c r="C8" s="74">
        <v>1392671</v>
      </c>
      <c r="D8" s="74">
        <v>1424702</v>
      </c>
      <c r="E8" s="75">
        <v>1454621</v>
      </c>
      <c r="F8" s="76"/>
      <c r="G8" s="76"/>
      <c r="H8" s="77"/>
    </row>
    <row r="9" spans="1:8" ht="33.75" customHeight="1">
      <c r="A9" s="78"/>
      <c r="B9" s="56" t="s">
        <v>143</v>
      </c>
      <c r="C9" s="79">
        <v>3.5999999999999997E-2</v>
      </c>
      <c r="D9" s="79">
        <v>2.3E-2</v>
      </c>
      <c r="E9" s="79">
        <v>2.1000000000000001E-2</v>
      </c>
      <c r="F9" s="80"/>
      <c r="G9" s="80"/>
      <c r="H9" s="81"/>
    </row>
    <row r="10" spans="1:8" s="24" customFormat="1" ht="21" customHeight="1">
      <c r="A10" s="24" t="s">
        <v>144</v>
      </c>
      <c r="B10" s="1"/>
      <c r="C10" s="1"/>
      <c r="D10" s="1"/>
      <c r="E10" s="1"/>
      <c r="F10" s="1"/>
      <c r="G10" s="1"/>
      <c r="H10" s="1"/>
    </row>
    <row r="11" spans="1:8" s="24" customFormat="1" ht="21" customHeight="1">
      <c r="A11" s="9" t="s">
        <v>145</v>
      </c>
      <c r="B11" s="1"/>
      <c r="C11" s="1"/>
      <c r="D11" s="1"/>
      <c r="E11" s="1"/>
      <c r="F11" s="1"/>
      <c r="G11" s="1"/>
      <c r="H11" s="1"/>
    </row>
    <row r="12" spans="1:8" s="24" customFormat="1" ht="27" customHeight="1">
      <c r="A12" s="9" t="s">
        <v>146</v>
      </c>
      <c r="B12" s="1"/>
      <c r="C12" s="1"/>
      <c r="D12" s="1"/>
      <c r="E12" s="1"/>
      <c r="F12" s="1"/>
      <c r="G12" s="1"/>
      <c r="H12" s="1"/>
    </row>
    <row r="13" spans="1:8" s="24" customFormat="1" ht="33.75" customHeight="1"/>
    <row r="14" spans="1:8" s="24" customFormat="1" ht="33.75" customHeight="1"/>
    <row r="15" spans="1:8" s="24" customFormat="1" ht="33.75" customHeight="1"/>
    <row r="16" spans="1:8" s="24" customFormat="1" ht="33.75" customHeight="1"/>
    <row r="17" s="24" customFormat="1" ht="33.75" customHeight="1"/>
    <row r="18" s="24" customFormat="1" ht="33.75" customHeight="1"/>
    <row r="19" s="24" customFormat="1" ht="33.75" customHeight="1"/>
    <row r="20" s="24" customFormat="1" ht="33.75" customHeight="1"/>
    <row r="21" s="24" customFormat="1" ht="33.75" customHeight="1"/>
    <row r="22" s="24" customFormat="1" ht="33.75" customHeight="1"/>
    <row r="23" s="24" customFormat="1" ht="33.75" customHeight="1"/>
    <row r="24" s="24" customFormat="1" ht="33.75" customHeight="1"/>
    <row r="25" s="24" customFormat="1" ht="33.75" customHeight="1"/>
    <row r="26" s="24" customFormat="1" ht="33.75" customHeight="1"/>
    <row r="27" s="24" customFormat="1" ht="33.75" customHeight="1"/>
    <row r="28" s="24" customFormat="1" ht="33.75" customHeight="1"/>
    <row r="29" s="24" customFormat="1" ht="33.75" customHeight="1"/>
    <row r="30" s="24" customFormat="1" ht="33.75" customHeight="1"/>
    <row r="31" s="24" customFormat="1" ht="33.75" customHeight="1"/>
    <row r="32" s="24" customFormat="1" ht="33.75" customHeight="1"/>
    <row r="33" s="24" customFormat="1" ht="33.75" customHeight="1"/>
    <row r="34" s="24" customFormat="1" ht="33.75" customHeight="1"/>
    <row r="35" s="24" customFormat="1" ht="33.75" customHeight="1"/>
    <row r="36" s="24" customFormat="1" ht="33.75" customHeight="1"/>
    <row r="37" s="24" customFormat="1" ht="33.75" customHeight="1"/>
    <row r="38" s="24" customFormat="1" ht="33.75" customHeight="1"/>
    <row r="39" s="24" customFormat="1" ht="33.75" customHeight="1"/>
    <row r="40" s="24" customFormat="1" ht="33.75" customHeight="1"/>
    <row r="41" s="24" customFormat="1" ht="33.75" customHeight="1"/>
    <row r="42" s="24" customFormat="1" ht="33.75" customHeight="1"/>
    <row r="43" s="24" customFormat="1" ht="33.75" customHeight="1"/>
    <row r="44" s="24" customFormat="1" ht="33.75" customHeight="1"/>
    <row r="45" s="24" customFormat="1" ht="33.75" customHeight="1"/>
    <row r="46" s="24" customFormat="1" ht="33.75" customHeight="1"/>
    <row r="47" s="24" customFormat="1" ht="33.75" customHeight="1"/>
    <row r="48" s="24" customFormat="1" ht="33.75" customHeight="1"/>
    <row r="49" s="24" customFormat="1" ht="33.75" customHeight="1"/>
    <row r="50" s="24" customFormat="1" ht="33.75" customHeight="1"/>
    <row r="51" s="24" customFormat="1" ht="33.75" customHeight="1"/>
    <row r="52" s="24" customFormat="1" ht="33.75" customHeight="1"/>
    <row r="53" s="24" customFormat="1" ht="33.75" customHeight="1"/>
    <row r="54" s="24" customFormat="1" ht="33.75" customHeight="1"/>
    <row r="55" s="24" customFormat="1" ht="33.75" customHeight="1"/>
    <row r="56" s="24" customFormat="1" ht="33.75" customHeight="1"/>
    <row r="57" s="24" customFormat="1" ht="33.75" customHeight="1"/>
    <row r="58" s="24" customFormat="1" ht="33.75" customHeight="1"/>
    <row r="59" s="24" customFormat="1" ht="33.75" customHeight="1"/>
    <row r="60" s="24" customFormat="1" ht="33.75" customHeight="1"/>
    <row r="61" s="24" customFormat="1" ht="33.75" customHeight="1"/>
    <row r="62" s="24" customFormat="1" ht="33.75" customHeight="1"/>
    <row r="63" s="24" customFormat="1" ht="33.75" customHeight="1"/>
    <row r="64" s="24" customFormat="1" ht="33.75" customHeight="1"/>
    <row r="65" s="24" customFormat="1" ht="33.75" customHeight="1"/>
    <row r="66" s="24" customFormat="1" ht="33.75" customHeight="1"/>
    <row r="67" s="24" customFormat="1" ht="33.75" customHeight="1"/>
    <row r="68" s="24" customFormat="1" ht="33.75" customHeight="1"/>
    <row r="69" s="24" customFormat="1" ht="33.75" customHeight="1"/>
    <row r="70" s="24" customFormat="1" ht="33.75" customHeight="1"/>
    <row r="71" s="24" customFormat="1" ht="33.75" customHeight="1"/>
    <row r="72" s="24" customFormat="1" ht="33.75" customHeight="1"/>
    <row r="73" s="24" customFormat="1" ht="33.75" customHeight="1"/>
    <row r="74" s="24" customFormat="1" ht="33.75" customHeight="1"/>
    <row r="75" s="24" customFormat="1" ht="33.75" customHeight="1"/>
    <row r="76" s="24" customFormat="1" ht="33.75" customHeight="1"/>
    <row r="77" s="24" customFormat="1" ht="33.75" customHeight="1"/>
    <row r="78" s="24" customFormat="1" ht="33.75" customHeight="1"/>
    <row r="79" s="24" customFormat="1" ht="33.75" customHeight="1"/>
    <row r="80" s="24" customFormat="1" ht="33.75" customHeight="1"/>
    <row r="81" s="24" customFormat="1" ht="33.75" customHeight="1"/>
    <row r="82" s="24" customFormat="1" ht="33.75" customHeight="1"/>
    <row r="83" s="24" customFormat="1" ht="33.75" customHeight="1"/>
    <row r="84" s="24" customFormat="1" ht="33.75" customHeight="1"/>
    <row r="85" s="24" customFormat="1" ht="33.75" customHeight="1"/>
    <row r="86" s="24" customFormat="1" ht="33.75" customHeight="1"/>
    <row r="87" s="24" customFormat="1" ht="33.75" customHeight="1"/>
    <row r="88" s="24" customFormat="1" ht="33.75" customHeight="1"/>
    <row r="89" s="24" customFormat="1" ht="33.75" customHeight="1"/>
    <row r="90" s="24" customFormat="1" ht="33.75" customHeight="1"/>
    <row r="91" s="24" customFormat="1" ht="33.75" customHeight="1"/>
    <row r="92" s="24" customFormat="1" ht="33.75" customHeight="1"/>
    <row r="93" s="24" customFormat="1" ht="33.75" customHeight="1"/>
    <row r="94" s="24" customFormat="1" ht="33.75" customHeight="1"/>
    <row r="95" s="24" customFormat="1" ht="33.75" customHeight="1"/>
    <row r="96" s="24" customFormat="1" ht="33.75" customHeight="1"/>
    <row r="97" s="24" customFormat="1" ht="33.75" customHeight="1"/>
    <row r="98" s="24" customFormat="1" ht="33.75" customHeight="1"/>
    <row r="99" s="24" customFormat="1" ht="33.75" customHeight="1"/>
    <row r="100" s="24" customFormat="1" ht="33.75" customHeight="1"/>
    <row r="101" s="24" customFormat="1" ht="33.75" customHeight="1"/>
    <row r="102" s="24" customFormat="1" ht="33.75" customHeight="1"/>
    <row r="103" s="24" customFormat="1" ht="33.75" customHeight="1"/>
    <row r="104" s="24" customFormat="1" ht="33.75" customHeight="1"/>
    <row r="105" s="24" customFormat="1" ht="33.75" customHeight="1"/>
    <row r="106" s="24" customFormat="1" ht="33.75" customHeight="1"/>
    <row r="107" s="24" customFormat="1" ht="33.75" customHeight="1"/>
    <row r="108" s="24" customFormat="1" ht="33.75" customHeight="1"/>
    <row r="109" s="24" customFormat="1" ht="33.75" customHeight="1"/>
    <row r="110" s="24" customFormat="1" ht="33.75" customHeight="1"/>
    <row r="111" s="24" customFormat="1" ht="33.75" customHeight="1"/>
    <row r="112" s="24" customFormat="1" ht="33.75" customHeight="1"/>
    <row r="113" s="24" customFormat="1" ht="33.75" customHeight="1"/>
    <row r="114" s="24" customFormat="1" ht="33.75" customHeight="1"/>
    <row r="115" s="24" customFormat="1" ht="33.75" customHeight="1"/>
    <row r="116" s="24" customFormat="1" ht="33.75" customHeight="1"/>
    <row r="117" s="24" customFormat="1" ht="33.75" customHeight="1"/>
    <row r="118" s="24" customFormat="1" ht="33.75" customHeight="1"/>
    <row r="119" s="24" customFormat="1" ht="33.75" customHeight="1"/>
    <row r="120" s="24" customFormat="1" ht="33.75" customHeight="1"/>
    <row r="121" s="24" customFormat="1" ht="33.75" customHeight="1"/>
    <row r="122" s="24" customFormat="1" ht="33.75" customHeight="1"/>
    <row r="123" s="24" customFormat="1" ht="33.75" customHeight="1"/>
    <row r="124" s="24" customFormat="1" ht="33.75" customHeight="1"/>
    <row r="125" s="24" customFormat="1" ht="33.75" customHeight="1"/>
    <row r="126" s="24" customFormat="1" ht="33.75" customHeight="1"/>
    <row r="127" s="24" customFormat="1" ht="33.75" customHeight="1"/>
    <row r="128" s="24" customFormat="1" ht="33.75" customHeight="1"/>
    <row r="129" s="24" customFormat="1" ht="33.75" customHeight="1"/>
    <row r="130" s="24" customFormat="1" ht="33.75" customHeight="1"/>
    <row r="131" s="24" customFormat="1" ht="33.75" customHeight="1"/>
    <row r="132" s="24" customFormat="1" ht="33.75" customHeight="1"/>
    <row r="133" s="24" customFormat="1" ht="33.75" customHeight="1"/>
    <row r="134" s="24" customFormat="1" ht="33.75" customHeight="1"/>
    <row r="135" s="24" customFormat="1" ht="33.75" customHeight="1"/>
    <row r="136" s="24" customFormat="1" ht="33.75" customHeight="1"/>
    <row r="137" s="24" customFormat="1" ht="33.75" customHeight="1"/>
    <row r="138" s="24" customFormat="1" ht="33.75" customHeight="1"/>
    <row r="139" s="24" customFormat="1" ht="33.75" customHeight="1"/>
    <row r="140" s="24" customFormat="1" ht="33.75" customHeight="1"/>
    <row r="141" s="24" customFormat="1" ht="33.75" customHeight="1"/>
    <row r="142" s="24" customFormat="1" ht="33.75" customHeight="1"/>
    <row r="143" s="24" customFormat="1" ht="33.75" customHeight="1"/>
    <row r="144" s="24" customFormat="1" ht="33.75" customHeight="1"/>
    <row r="145" s="24" customFormat="1" ht="33.75" customHeight="1"/>
    <row r="146" s="24" customFormat="1" ht="33.75" customHeight="1"/>
    <row r="147" s="24" customFormat="1" ht="33.75" customHeight="1"/>
    <row r="148" s="24" customFormat="1" ht="33.75" customHeight="1"/>
    <row r="149" s="24" customFormat="1" ht="33.75" customHeight="1"/>
    <row r="150" s="24" customFormat="1" ht="33.75" customHeight="1"/>
    <row r="151" s="24" customFormat="1" ht="33.75" customHeight="1"/>
    <row r="152" s="24" customFormat="1" ht="33.75" customHeight="1"/>
    <row r="153" s="24" customFormat="1" ht="33.75" customHeight="1"/>
    <row r="154" s="24" customFormat="1" ht="33.75" customHeight="1"/>
    <row r="155" s="24" customFormat="1" ht="33.75" customHeight="1"/>
    <row r="156" s="24" customFormat="1" ht="33.75" customHeight="1"/>
    <row r="157" s="24" customFormat="1" ht="33.75" customHeight="1"/>
    <row r="158" s="24" customFormat="1" ht="33.75" customHeight="1"/>
    <row r="159" s="24" customFormat="1" ht="33.75" customHeight="1"/>
    <row r="160" s="24" customFormat="1" ht="33.75" customHeight="1"/>
    <row r="161" s="24" customFormat="1" ht="33.75" customHeight="1"/>
    <row r="162" s="24" customFormat="1" ht="33.75" customHeight="1"/>
    <row r="163" s="24" customFormat="1" ht="33.75" customHeight="1"/>
    <row r="164" s="24" customFormat="1" ht="33.75" customHeight="1"/>
    <row r="165" s="24" customFormat="1" ht="33.75" customHeight="1"/>
    <row r="166" s="24" customFormat="1" ht="33.75" customHeight="1"/>
    <row r="167" s="24" customFormat="1" ht="33.75" customHeight="1"/>
    <row r="168" s="24" customFormat="1" ht="33.75" customHeight="1"/>
    <row r="169" s="24" customFormat="1" ht="33.75" customHeight="1"/>
    <row r="170" s="24" customFormat="1" ht="33.75" customHeight="1"/>
    <row r="171" s="24" customFormat="1" ht="33.75" customHeight="1"/>
    <row r="172" s="24" customFormat="1" ht="33.75" customHeight="1"/>
    <row r="173" s="24" customFormat="1" ht="33.75" customHeight="1"/>
    <row r="174" s="24" customFormat="1" ht="33.75" customHeight="1"/>
    <row r="175" s="24" customFormat="1" ht="33.75" customHeight="1"/>
    <row r="176" s="24" customFormat="1" ht="33.75" customHeight="1"/>
    <row r="177" s="24" customFormat="1" ht="33.75" customHeight="1"/>
    <row r="178" s="24" customFormat="1" ht="33.75" customHeight="1"/>
    <row r="179" s="24" customFormat="1" ht="33.75" customHeight="1"/>
    <row r="180" s="24" customFormat="1" ht="33.75" customHeight="1"/>
    <row r="181" s="24" customFormat="1" ht="33.75" customHeight="1"/>
    <row r="182" s="24" customFormat="1" ht="33.75" customHeight="1"/>
    <row r="183" s="24" customFormat="1" ht="33.75" customHeight="1"/>
    <row r="184" s="24" customFormat="1" ht="33.75" customHeight="1"/>
    <row r="185" s="24" customFormat="1" ht="33.75" customHeight="1"/>
    <row r="186" s="24" customFormat="1" ht="33.75" customHeight="1"/>
    <row r="187" s="24" customFormat="1" ht="33.75" customHeight="1"/>
    <row r="188" s="24" customFormat="1" ht="33.75" customHeight="1"/>
    <row r="189" s="24" customFormat="1" ht="33.75" customHeight="1"/>
    <row r="190" s="24" customFormat="1" ht="33.75" customHeight="1"/>
    <row r="191" s="24" customFormat="1" ht="33.75" customHeight="1"/>
    <row r="192" s="24" customFormat="1" ht="33.75" customHeight="1"/>
    <row r="193" s="24" customFormat="1" ht="33.75" customHeight="1"/>
    <row r="194" s="24" customFormat="1" ht="33.75" customHeight="1"/>
    <row r="195" s="24" customFormat="1" ht="33.75" customHeight="1"/>
    <row r="196" s="24" customFormat="1" ht="33.75" customHeight="1"/>
    <row r="197" s="24" customFormat="1" ht="33.75" customHeight="1"/>
    <row r="198" s="24" customFormat="1" ht="33.75" customHeight="1"/>
    <row r="199" s="24" customFormat="1" ht="33.75" customHeight="1"/>
    <row r="200" s="24" customFormat="1" ht="33.75" customHeight="1"/>
    <row r="201" s="24" customFormat="1" ht="33.75" customHeight="1"/>
    <row r="202" s="24" customFormat="1" ht="33.75" customHeight="1"/>
    <row r="203" s="24" customFormat="1" ht="33.75" customHeight="1"/>
    <row r="204" s="24" customFormat="1" ht="33.75" customHeight="1"/>
    <row r="205" s="24" customFormat="1" ht="33.75" customHeight="1"/>
    <row r="206" s="24" customFormat="1" ht="33.75" customHeight="1"/>
    <row r="207" s="24" customFormat="1" ht="33.75" customHeight="1"/>
    <row r="208" s="24" customFormat="1" ht="33.75" customHeight="1"/>
    <row r="209" s="24" customFormat="1" ht="33.75" customHeight="1"/>
    <row r="210" s="24" customFormat="1" ht="33.75" customHeight="1"/>
    <row r="211" s="24" customFormat="1" ht="33.75" customHeight="1"/>
    <row r="212" s="24" customFormat="1" ht="33.75" customHeight="1"/>
    <row r="213" s="24" customFormat="1" ht="33.75" customHeight="1"/>
    <row r="214" s="24" customFormat="1" ht="33.75" customHeight="1"/>
    <row r="215" s="24" customFormat="1" ht="33.75" customHeight="1"/>
    <row r="216" s="24" customFormat="1" ht="33.75" customHeight="1"/>
    <row r="217" s="24" customFormat="1" ht="33.75" customHeight="1"/>
    <row r="218" s="24" customFormat="1" ht="33.75" customHeight="1"/>
    <row r="219" s="24" customFormat="1" ht="33.75" customHeight="1"/>
    <row r="220" s="24" customFormat="1" ht="33.75" customHeight="1"/>
    <row r="221" s="24" customFormat="1" ht="33.75" customHeight="1"/>
    <row r="222" s="24" customFormat="1" ht="33.75" customHeight="1"/>
    <row r="223" s="24" customFormat="1" ht="33.75" customHeight="1"/>
    <row r="224" s="24" customFormat="1" ht="33.75" customHeight="1"/>
    <row r="225" s="24" customFormat="1" ht="33.75" customHeight="1"/>
    <row r="226" s="24" customFormat="1" ht="33.75" customHeight="1"/>
    <row r="227" s="24" customFormat="1" ht="33.75" customHeight="1"/>
    <row r="228" s="24" customFormat="1" ht="33.75" customHeight="1"/>
    <row r="229" s="24" customFormat="1" ht="33.75" customHeight="1"/>
    <row r="230" s="24" customFormat="1" ht="33.75" customHeight="1"/>
    <row r="231" s="24" customFormat="1" ht="33.75" customHeight="1"/>
    <row r="232" s="24" customFormat="1" ht="33.75" customHeight="1"/>
    <row r="233" s="24" customFormat="1" ht="33.75" customHeight="1"/>
    <row r="234" s="24" customFormat="1" ht="33.75" customHeight="1"/>
    <row r="235" s="24" customFormat="1" ht="33.75" customHeight="1"/>
    <row r="236" s="24" customFormat="1" ht="33.75" customHeight="1"/>
    <row r="237" s="24" customFormat="1" ht="33.75" customHeight="1"/>
    <row r="238" s="24" customFormat="1" ht="33.75" customHeight="1"/>
    <row r="239" s="24" customFormat="1" ht="33.75" customHeight="1"/>
    <row r="240" s="24" customFormat="1" ht="33.75" customHeight="1"/>
    <row r="241" s="24" customFormat="1" ht="33.75" customHeight="1"/>
    <row r="242" s="24" customFormat="1" ht="33.75" customHeight="1"/>
    <row r="243" s="24" customFormat="1" ht="33.75" customHeight="1"/>
    <row r="244" s="24" customFormat="1" ht="33.75" customHeight="1"/>
    <row r="245" s="24" customFormat="1" ht="33.75" customHeight="1"/>
    <row r="246" s="24" customFormat="1" ht="33.75" customHeight="1"/>
    <row r="247" s="24" customFormat="1" ht="33.75" customHeight="1"/>
    <row r="248" s="24" customFormat="1" ht="33.75" customHeight="1"/>
    <row r="249" s="24" customFormat="1" ht="33.75" customHeight="1"/>
    <row r="250" s="24" customFormat="1" ht="33.75" customHeight="1"/>
    <row r="251" s="24" customFormat="1" ht="33.75" customHeight="1"/>
    <row r="252" s="24" customFormat="1" ht="33.75" customHeight="1"/>
    <row r="253" s="24" customFormat="1" ht="33.75" customHeight="1"/>
    <row r="254" s="24" customFormat="1" ht="33.75" customHeight="1"/>
    <row r="255" s="24" customFormat="1" ht="33.75" customHeight="1"/>
    <row r="256" s="24" customFormat="1" ht="33.75" customHeight="1"/>
    <row r="257" s="24" customFormat="1" ht="33.75" customHeight="1"/>
    <row r="258" s="24" customFormat="1" ht="33.75" customHeight="1"/>
    <row r="259" s="24" customFormat="1" ht="33.75" customHeight="1"/>
    <row r="260" s="24" customFormat="1" ht="33.75" customHeight="1"/>
    <row r="261" s="24" customFormat="1" ht="33.75" customHeight="1"/>
    <row r="262" s="24" customFormat="1" ht="33.75" customHeight="1"/>
    <row r="263" s="24" customFormat="1" ht="33.75" customHeight="1"/>
    <row r="264" s="24" customFormat="1" ht="33.75" customHeight="1"/>
    <row r="265" s="24" customFormat="1" ht="33.75" customHeight="1"/>
    <row r="266" s="24" customFormat="1" ht="33.75" customHeight="1"/>
    <row r="267" s="24" customFormat="1" ht="33.75" customHeight="1"/>
    <row r="268" s="24" customFormat="1" ht="33.75" customHeight="1"/>
    <row r="269" s="24" customFormat="1" ht="33.75" customHeight="1"/>
    <row r="270" s="24" customFormat="1" ht="33.75" customHeight="1"/>
    <row r="271" s="24" customFormat="1" ht="33.75" customHeight="1"/>
    <row r="272" s="24" customFormat="1" ht="33.75" customHeight="1"/>
    <row r="273" s="24" customFormat="1" ht="33.75" customHeight="1"/>
    <row r="274" s="24" customFormat="1" ht="33.75" customHeight="1"/>
    <row r="275" s="24" customFormat="1" ht="33.75" customHeight="1"/>
    <row r="276" s="24" customFormat="1" ht="33.75" customHeight="1"/>
    <row r="277" s="24" customFormat="1" ht="33.75" customHeight="1"/>
    <row r="278" s="24" customFormat="1" ht="33.75" customHeight="1"/>
    <row r="279" s="24" customFormat="1" ht="33.75" customHeight="1"/>
    <row r="280" s="24" customFormat="1" ht="33.75" customHeight="1"/>
    <row r="281" s="24" customFormat="1" ht="33.75" customHeight="1"/>
    <row r="282" s="24" customFormat="1" ht="33.75" customHeight="1"/>
    <row r="283" s="24" customFormat="1" ht="33.75" customHeight="1"/>
    <row r="284" s="24" customFormat="1" ht="33.75" customHeight="1"/>
    <row r="285" s="24" customFormat="1" ht="33.75" customHeight="1"/>
    <row r="286" s="24" customFormat="1" ht="33.75" customHeight="1"/>
    <row r="287" s="24" customFormat="1" ht="33.75" customHeight="1"/>
    <row r="288" s="24" customFormat="1" ht="33.75" customHeight="1"/>
    <row r="289" s="24" customFormat="1" ht="33.75" customHeight="1"/>
    <row r="290" s="24" customFormat="1" ht="33.75" customHeight="1"/>
    <row r="291" s="24" customFormat="1" ht="33.75" customHeight="1"/>
    <row r="292" s="24" customFormat="1" ht="33.75" customHeight="1"/>
    <row r="293" s="24" customFormat="1" ht="33.75" customHeight="1"/>
    <row r="294" s="24" customFormat="1" ht="33.75" customHeight="1"/>
    <row r="295" s="24" customFormat="1" ht="33.75" customHeight="1"/>
    <row r="296" s="24" customFormat="1" ht="33.75" customHeight="1"/>
    <row r="297" s="24" customFormat="1" ht="33.75" customHeight="1"/>
    <row r="298" s="24" customFormat="1" ht="33.75" customHeight="1"/>
    <row r="299" s="24" customFormat="1" ht="33.75" customHeight="1"/>
    <row r="300" s="24" customFormat="1" ht="33.75" customHeight="1"/>
    <row r="301" s="24" customFormat="1" ht="33.75" customHeight="1"/>
    <row r="302" s="24" customFormat="1" ht="33.75" customHeight="1"/>
    <row r="303" s="24" customFormat="1" ht="33.75" customHeight="1"/>
    <row r="304" s="24" customFormat="1" ht="33.75" customHeight="1"/>
    <row r="305" s="24" customFormat="1" ht="33.75" customHeight="1"/>
    <row r="306" s="24" customFormat="1" ht="33.75" customHeight="1"/>
    <row r="307" s="24" customFormat="1" ht="33.75" customHeight="1"/>
    <row r="308" s="24" customFormat="1" ht="33.75" customHeight="1"/>
    <row r="309" s="24" customFormat="1" ht="33.75" customHeight="1"/>
    <row r="310" s="24" customFormat="1" ht="33.75" customHeight="1"/>
    <row r="311" s="24" customFormat="1" ht="33.75" customHeight="1"/>
    <row r="312" s="24" customFormat="1" ht="33.75" customHeight="1"/>
    <row r="313" s="24" customFormat="1" ht="33.75" customHeight="1"/>
    <row r="314" s="24" customFormat="1" ht="33.75" customHeight="1"/>
    <row r="315" s="24" customFormat="1" ht="33.75" customHeight="1"/>
    <row r="316" s="24" customFormat="1" ht="33.75" customHeight="1"/>
    <row r="317" s="24" customFormat="1" ht="33.75" customHeight="1"/>
    <row r="318" s="24" customFormat="1" ht="33.75" customHeight="1"/>
    <row r="319" s="24" customFormat="1" ht="33.75" customHeight="1"/>
    <row r="320" s="24" customFormat="1" ht="33.75" customHeight="1"/>
    <row r="321" s="24" customFormat="1" ht="33.75" customHeight="1"/>
    <row r="322" s="24" customFormat="1" ht="33.75" customHeight="1"/>
    <row r="323" s="24" customFormat="1" ht="33.75" customHeight="1"/>
    <row r="324" s="24" customFormat="1" ht="33.75" customHeight="1"/>
    <row r="325" s="24" customFormat="1" ht="33.75" customHeight="1"/>
    <row r="326" s="24" customFormat="1" ht="33.75" customHeight="1"/>
    <row r="327" s="24" customFormat="1" ht="33.75" customHeight="1"/>
    <row r="328" s="24" customFormat="1" ht="33.75" customHeight="1"/>
    <row r="329" s="24" customFormat="1" ht="33.75" customHeight="1"/>
    <row r="330" s="24" customFormat="1" ht="33.75" customHeight="1"/>
    <row r="331" s="24" customFormat="1" ht="33.75" customHeight="1"/>
    <row r="332" s="24" customFormat="1" ht="33.75" customHeight="1"/>
    <row r="333" s="24" customFormat="1" ht="33.75" customHeight="1"/>
    <row r="334" s="24" customFormat="1" ht="33.75" customHeight="1"/>
    <row r="335" s="24" customFormat="1" ht="33.75" customHeight="1"/>
    <row r="336" s="24" customFormat="1" ht="33.75" customHeight="1"/>
    <row r="337" s="24" customFormat="1" ht="33.75" customHeight="1"/>
    <row r="338" s="24" customFormat="1" ht="33.75" customHeight="1"/>
    <row r="339" s="24" customFormat="1" ht="33.75" customHeight="1"/>
    <row r="340" s="24" customFormat="1" ht="33.75" customHeight="1"/>
    <row r="341" s="24" customFormat="1" ht="33.75" customHeight="1"/>
    <row r="342" s="24" customFormat="1" ht="33.75" customHeight="1"/>
    <row r="343" s="24" customFormat="1" ht="33.75" customHeight="1"/>
    <row r="344" s="24" customFormat="1" ht="33.75" customHeight="1"/>
    <row r="345" s="24" customFormat="1" ht="33.75" customHeight="1"/>
    <row r="346" s="24" customFormat="1" ht="33.75" customHeight="1"/>
    <row r="347" s="24" customFormat="1" ht="33.75" customHeight="1"/>
    <row r="348" s="24" customFormat="1" ht="33.75" customHeight="1"/>
    <row r="349" s="24" customFormat="1" ht="33.75" customHeight="1"/>
    <row r="350" s="24" customFormat="1" ht="33.75" customHeight="1"/>
    <row r="351" s="24" customFormat="1" ht="33.75" customHeight="1"/>
    <row r="352" s="24" customFormat="1" ht="33.75" customHeight="1"/>
    <row r="353" s="24" customFormat="1" ht="33.75" customHeight="1"/>
    <row r="354" s="24" customFormat="1" ht="33.75" customHeight="1"/>
    <row r="355" s="24" customFormat="1" ht="33.75" customHeight="1"/>
    <row r="356" s="24" customFormat="1" ht="33.75" customHeight="1"/>
    <row r="357" s="24" customFormat="1" ht="33.75" customHeight="1"/>
    <row r="358" s="24" customFormat="1" ht="33.75" customHeight="1"/>
    <row r="359" s="24" customFormat="1" ht="33.75" customHeight="1"/>
    <row r="360" s="24" customFormat="1" ht="33.75" customHeight="1"/>
    <row r="361" s="24" customFormat="1" ht="33.75" customHeight="1"/>
    <row r="362" s="24" customFormat="1" ht="33.75" customHeight="1"/>
    <row r="363" s="24" customFormat="1" ht="33.75" customHeight="1"/>
    <row r="364" s="24" customFormat="1" ht="33.75" customHeight="1"/>
    <row r="365" s="24" customFormat="1" ht="33.75" customHeight="1"/>
    <row r="366" s="24" customFormat="1" ht="33.75" customHeight="1"/>
    <row r="367" s="24" customFormat="1" ht="33.75" customHeight="1"/>
    <row r="368" s="24" customFormat="1" ht="33.75" customHeight="1"/>
    <row r="369" s="24" customFormat="1" ht="33.75" customHeight="1"/>
    <row r="370" s="24" customFormat="1" ht="33.75" customHeight="1"/>
    <row r="371" s="24" customFormat="1" ht="33.75" customHeight="1"/>
    <row r="372" s="24" customFormat="1" ht="33.75" customHeight="1"/>
    <row r="373" s="24" customFormat="1" ht="33.75" customHeight="1"/>
    <row r="374" s="24" customFormat="1" ht="33.75" customHeight="1"/>
    <row r="375" s="24" customFormat="1" ht="33.75" customHeight="1"/>
    <row r="376" s="24" customFormat="1" ht="33.75" customHeight="1"/>
    <row r="377" s="24" customFormat="1" ht="33.75" customHeight="1"/>
    <row r="378" s="24" customFormat="1" ht="33.75" customHeight="1"/>
    <row r="379" s="24" customFormat="1" ht="33.75" customHeight="1"/>
    <row r="380" s="24" customFormat="1" ht="33.75" customHeight="1"/>
    <row r="381" s="24" customFormat="1" ht="33.75" customHeight="1"/>
    <row r="382" s="24" customFormat="1" ht="33.75" customHeight="1"/>
    <row r="383" s="24" customFormat="1" ht="33.75" customHeight="1"/>
    <row r="384" s="24" customFormat="1" ht="33.75" customHeight="1"/>
    <row r="385" s="24" customFormat="1" ht="33.75" customHeight="1"/>
    <row r="386" s="24" customFormat="1" ht="33.75" customHeight="1"/>
    <row r="387" s="24" customFormat="1" ht="33.75" customHeight="1"/>
    <row r="388" s="24" customFormat="1" ht="33.75" customHeight="1"/>
    <row r="389" s="24" customFormat="1" ht="33.75" customHeight="1"/>
    <row r="390" s="24" customFormat="1" ht="33.75" customHeight="1"/>
    <row r="391" s="24" customFormat="1" ht="33.75" customHeight="1"/>
    <row r="392" s="24" customFormat="1" ht="33.75" customHeight="1"/>
    <row r="393" s="24" customFormat="1" ht="33.75" customHeight="1"/>
    <row r="394" s="24" customFormat="1" ht="33.75" customHeight="1"/>
    <row r="395" s="24" customFormat="1" ht="33.75" customHeight="1"/>
    <row r="396" s="24" customFormat="1" ht="33.75" customHeight="1"/>
    <row r="397" s="24" customFormat="1" ht="33.75" customHeight="1"/>
    <row r="398" s="24" customFormat="1" ht="33.75" customHeight="1"/>
    <row r="399" s="24" customFormat="1" ht="33.75" customHeight="1"/>
    <row r="400" s="24" customFormat="1" ht="33.75" customHeight="1"/>
    <row r="401" s="24" customFormat="1" ht="33.75" customHeight="1"/>
    <row r="402" s="24" customFormat="1" ht="33.75" customHeight="1"/>
    <row r="403" s="24" customFormat="1" ht="33.75" customHeight="1"/>
    <row r="404" s="24" customFormat="1" ht="33.75" customHeight="1"/>
    <row r="405" s="24" customFormat="1" ht="33.75" customHeight="1"/>
    <row r="406" s="24" customFormat="1" ht="33.75" customHeight="1"/>
    <row r="407" s="24" customFormat="1" ht="33.75" customHeight="1"/>
    <row r="408" s="24" customFormat="1" ht="33.75" customHeight="1"/>
    <row r="409" s="24" customFormat="1" ht="33.75" customHeight="1"/>
    <row r="410" s="24" customFormat="1" ht="33.75" customHeight="1"/>
    <row r="411" s="24" customFormat="1" ht="33.75" customHeight="1"/>
    <row r="412" s="24" customFormat="1" ht="33.75" customHeight="1"/>
    <row r="413" s="24" customFormat="1" ht="33.75" customHeight="1"/>
    <row r="414" s="24" customFormat="1" ht="33.75" customHeight="1"/>
    <row r="415" s="24" customFormat="1" ht="33.75" customHeight="1"/>
    <row r="416" s="24" customFormat="1" ht="33.75" customHeight="1"/>
    <row r="417" s="24" customFormat="1" ht="33.75" customHeight="1"/>
    <row r="418" s="24" customFormat="1" ht="33.75" customHeight="1"/>
    <row r="419" s="24" customFormat="1" ht="33.75" customHeight="1"/>
    <row r="420" s="24" customFormat="1" ht="33.75" customHeight="1"/>
    <row r="421" s="24" customFormat="1" ht="33.75" customHeight="1"/>
    <row r="422" s="24" customFormat="1" ht="33.75" customHeight="1"/>
    <row r="423" s="24" customFormat="1" ht="33.75" customHeight="1"/>
    <row r="424" s="24" customFormat="1" ht="33.75" customHeight="1"/>
    <row r="425" s="24" customFormat="1" ht="33.75" customHeight="1"/>
    <row r="426" s="24" customFormat="1" ht="33.75" customHeight="1"/>
    <row r="427" s="24" customFormat="1" ht="33.75" customHeight="1"/>
    <row r="428" s="24" customFormat="1" ht="33.75" customHeight="1"/>
    <row r="429" s="24" customFormat="1" ht="33.75" customHeight="1"/>
    <row r="430" s="24" customFormat="1" ht="33.75" customHeight="1"/>
    <row r="431" s="24" customFormat="1" ht="33.75" customHeight="1"/>
    <row r="432" s="24" customFormat="1" ht="33.75" customHeight="1"/>
    <row r="433" s="24" customFormat="1" ht="33.75" customHeight="1"/>
    <row r="434" s="24" customFormat="1" ht="33.75" customHeight="1"/>
    <row r="435" s="24" customFormat="1" ht="33.75" customHeight="1"/>
    <row r="436" s="24" customFormat="1" ht="33.75" customHeight="1"/>
    <row r="437" s="24" customFormat="1" ht="33.75" customHeight="1"/>
    <row r="438" s="24" customFormat="1" ht="33.75" customHeight="1"/>
    <row r="439" s="24" customFormat="1" ht="33.75" customHeight="1"/>
    <row r="440" s="24" customFormat="1" ht="33.75" customHeight="1"/>
    <row r="441" s="24" customFormat="1" ht="33.75" customHeight="1"/>
    <row r="442" s="24" customFormat="1" ht="33.75" customHeight="1"/>
    <row r="443" s="24" customFormat="1" ht="33.75" customHeight="1"/>
    <row r="444" s="24" customFormat="1" ht="33.75" customHeight="1"/>
    <row r="445" s="24" customFormat="1" ht="33.75" customHeight="1"/>
    <row r="446" s="24" customFormat="1" ht="33.75" customHeight="1"/>
    <row r="447" s="24" customFormat="1" ht="33.75" customHeight="1"/>
    <row r="448" s="24" customFormat="1" ht="33.75" customHeight="1"/>
    <row r="449" s="24" customFormat="1" ht="33.75" customHeight="1"/>
    <row r="450" s="24" customFormat="1" ht="33.75" customHeight="1"/>
    <row r="451" s="24" customFormat="1" ht="33.75" customHeight="1"/>
    <row r="452" s="24" customFormat="1" ht="33.75" customHeight="1"/>
    <row r="453" s="24" customFormat="1" ht="33.75" customHeight="1"/>
    <row r="454" s="24" customFormat="1" ht="33.75" customHeight="1"/>
    <row r="455" s="24" customFormat="1" ht="33.75" customHeight="1"/>
    <row r="456" s="24" customFormat="1" ht="33.75" customHeight="1"/>
    <row r="457" s="24" customFormat="1" ht="33.75" customHeight="1"/>
    <row r="458" s="24" customFormat="1" ht="33.75" customHeight="1"/>
    <row r="459" s="24" customFormat="1" ht="33.75" customHeight="1"/>
    <row r="460" s="24" customFormat="1" ht="33.75" customHeight="1"/>
    <row r="461" s="24" customFormat="1" ht="33.75" customHeight="1"/>
    <row r="462" s="24" customFormat="1" ht="33.75" customHeight="1"/>
    <row r="463" s="24" customFormat="1" ht="33.75" customHeight="1"/>
    <row r="464" s="24" customFormat="1" ht="33.75" customHeight="1"/>
    <row r="465" s="24" customFormat="1" ht="33.75" customHeight="1"/>
    <row r="466" s="24" customFormat="1" ht="33.75" customHeight="1"/>
    <row r="467" s="24" customFormat="1" ht="33.75" customHeight="1"/>
    <row r="468" s="24" customFormat="1" ht="33.75" customHeight="1"/>
    <row r="469" s="24" customFormat="1" ht="33.75" customHeight="1"/>
    <row r="470" s="24" customFormat="1" ht="33.75" customHeight="1"/>
    <row r="471" s="24" customFormat="1" ht="33.75" customHeight="1"/>
    <row r="472" s="24" customFormat="1" ht="33.75" customHeight="1"/>
    <row r="473" s="24" customFormat="1" ht="33.75" customHeight="1"/>
    <row r="474" s="24" customFormat="1" ht="33.75" customHeight="1"/>
    <row r="475" s="24" customFormat="1" ht="33.75" customHeight="1"/>
    <row r="476" s="24" customFormat="1" ht="33.75" customHeight="1"/>
    <row r="477" s="24" customFormat="1" ht="33.75" customHeight="1"/>
    <row r="478" s="24" customFormat="1" ht="33.75" customHeight="1"/>
    <row r="479" s="24" customFormat="1" ht="33.75" customHeight="1"/>
    <row r="480" s="24" customFormat="1" ht="33.75" customHeight="1"/>
    <row r="481" s="24" customFormat="1" ht="33.75" customHeight="1"/>
    <row r="482" s="24" customFormat="1" ht="33.75" customHeight="1"/>
    <row r="483" s="24" customFormat="1" ht="33.75" customHeight="1"/>
    <row r="484" s="24" customFormat="1" ht="33.75" customHeight="1"/>
    <row r="485" s="24" customFormat="1" ht="33.75" customHeight="1"/>
    <row r="486" s="24" customFormat="1" ht="33.75" customHeight="1"/>
    <row r="487" s="24" customFormat="1" ht="33.75" customHeight="1"/>
    <row r="488" s="24" customFormat="1" ht="33.75" customHeight="1"/>
    <row r="489" s="24" customFormat="1" ht="33.75" customHeight="1"/>
    <row r="490" s="24" customFormat="1" ht="33.75" customHeight="1"/>
    <row r="491" s="24" customFormat="1" ht="33.75" customHeight="1"/>
    <row r="492" s="24" customFormat="1" ht="33.75" customHeight="1"/>
    <row r="493" s="24" customFormat="1" ht="33.75" customHeight="1"/>
    <row r="494" s="24" customFormat="1" ht="33.75" customHeight="1"/>
    <row r="495" s="24" customFormat="1" ht="33.75" customHeight="1"/>
    <row r="496" s="24" customFormat="1" ht="33.75" customHeight="1"/>
    <row r="497" s="24" customFormat="1" ht="33.75" customHeight="1"/>
    <row r="498" s="24" customFormat="1" ht="33.75" customHeight="1"/>
    <row r="499" s="24" customFormat="1" ht="33.75" customHeight="1"/>
    <row r="500" s="24" customFormat="1" ht="33.75" customHeight="1"/>
    <row r="501" s="24" customFormat="1" ht="33.75" customHeight="1"/>
    <row r="502" s="24" customFormat="1" ht="33.75" customHeight="1"/>
    <row r="503" s="24" customFormat="1" ht="33.75" customHeight="1"/>
    <row r="504" s="24" customFormat="1" ht="33.75" customHeight="1"/>
    <row r="505" s="24" customFormat="1" ht="33.75" customHeight="1"/>
    <row r="506" s="24" customFormat="1" ht="33.75" customHeight="1"/>
    <row r="507" s="24" customFormat="1" ht="33.75" customHeight="1"/>
    <row r="508" s="24" customFormat="1" ht="33.75" customHeight="1"/>
    <row r="509" s="24" customFormat="1" ht="33.75" customHeight="1"/>
    <row r="510" s="24" customFormat="1" ht="33.75" customHeight="1"/>
    <row r="511" s="24" customFormat="1" ht="33.75" customHeight="1"/>
    <row r="512" s="24" customFormat="1" ht="33.75" customHeight="1"/>
    <row r="513" s="24" customFormat="1" ht="33.75" customHeight="1"/>
    <row r="514" s="24" customFormat="1" ht="33.75" customHeight="1"/>
    <row r="515" s="24" customFormat="1" ht="33.75" customHeight="1"/>
    <row r="516" s="24" customFormat="1" ht="33.75" customHeight="1"/>
    <row r="517" s="24" customFormat="1" ht="33.75" customHeight="1"/>
    <row r="518" s="24" customFormat="1" ht="33.75" customHeight="1"/>
    <row r="519" s="24" customFormat="1" ht="33.75" customHeight="1"/>
    <row r="520" s="24" customFormat="1" ht="33.75" customHeight="1"/>
    <row r="521" s="24" customFormat="1" ht="33.75" customHeight="1"/>
    <row r="522" s="24" customFormat="1" ht="33.75" customHeight="1"/>
    <row r="523" s="24" customFormat="1" ht="33.75" customHeight="1"/>
    <row r="524" s="24" customFormat="1" ht="33.75" customHeight="1"/>
    <row r="525" s="24" customFormat="1" ht="33.75" customHeight="1"/>
    <row r="526" s="24" customFormat="1" ht="33.75" customHeight="1"/>
    <row r="527" s="24" customFormat="1" ht="33.75" customHeight="1"/>
    <row r="528" s="24" customFormat="1" ht="33.75" customHeight="1"/>
    <row r="529" s="24" customFormat="1" ht="33.75" customHeight="1"/>
    <row r="530" s="24" customFormat="1" ht="33.75" customHeight="1"/>
    <row r="531" s="24" customFormat="1" ht="33.75" customHeight="1"/>
    <row r="532" s="24" customFormat="1" ht="33.75" customHeight="1"/>
    <row r="533" s="24" customFormat="1" ht="33.75" customHeight="1"/>
    <row r="534" s="24" customFormat="1" ht="33.75" customHeight="1"/>
    <row r="535" s="24" customFormat="1" ht="33.75" customHeight="1"/>
    <row r="536" s="24" customFormat="1" ht="33.75" customHeight="1"/>
    <row r="537" s="24" customFormat="1" ht="33.75" customHeight="1"/>
    <row r="538" s="24" customFormat="1" ht="33.75" customHeight="1"/>
    <row r="539" s="24" customFormat="1" ht="33.75" customHeight="1"/>
    <row r="540" s="24" customFormat="1" ht="33.75" customHeight="1"/>
    <row r="541" s="24" customFormat="1" ht="33.75" customHeight="1"/>
    <row r="542" s="24" customFormat="1" ht="33.75" customHeight="1"/>
    <row r="543" s="24" customFormat="1" ht="33.75" customHeight="1"/>
    <row r="544" s="24" customFormat="1" ht="33.75" customHeight="1"/>
    <row r="545" s="24" customFormat="1" ht="33.75" customHeight="1"/>
    <row r="546" s="24" customFormat="1" ht="33.75" customHeight="1"/>
    <row r="547" s="24" customFormat="1" ht="33.75" customHeight="1"/>
    <row r="548" s="24" customFormat="1" ht="33.75" customHeight="1"/>
    <row r="549" s="24" customFormat="1" ht="33.75" customHeight="1"/>
    <row r="550" s="24" customFormat="1" ht="33.75" customHeight="1"/>
    <row r="551" s="24" customFormat="1" ht="33.75" customHeight="1"/>
    <row r="552" s="24" customFormat="1" ht="33.75" customHeight="1"/>
    <row r="553" s="24" customFormat="1" ht="33.75" customHeight="1"/>
    <row r="554" s="24" customFormat="1" ht="33.75" customHeight="1"/>
    <row r="555" s="24" customFormat="1" ht="33.75" customHeight="1"/>
    <row r="556" s="24" customFormat="1" ht="33.75" customHeight="1"/>
    <row r="557" s="24" customFormat="1" ht="33.75" customHeight="1"/>
    <row r="558" s="24" customFormat="1" ht="33.75" customHeight="1"/>
    <row r="559" s="24" customFormat="1" ht="33.75" customHeight="1"/>
    <row r="560" s="24" customFormat="1" ht="33.75" customHeight="1"/>
    <row r="561" s="24" customFormat="1" ht="33.75" customHeight="1"/>
    <row r="562" s="24" customFormat="1" ht="33.75" customHeight="1"/>
    <row r="563" s="24" customFormat="1" ht="33.75" customHeight="1"/>
    <row r="564" s="24" customFormat="1" ht="33.75" customHeight="1"/>
    <row r="565" s="24" customFormat="1" ht="33.75" customHeight="1"/>
    <row r="566" s="24" customFormat="1" ht="33.75" customHeight="1"/>
    <row r="567" s="24" customFormat="1" ht="33.75" customHeight="1"/>
    <row r="568" s="24" customFormat="1" ht="33.75" customHeight="1"/>
    <row r="569" s="24" customFormat="1" ht="33.75" customHeight="1"/>
    <row r="570" s="24" customFormat="1" ht="33.75" customHeight="1"/>
    <row r="571" s="24" customFormat="1" ht="33.75" customHeight="1"/>
    <row r="572" s="24" customFormat="1" ht="33.75" customHeight="1"/>
    <row r="573" s="24" customFormat="1" ht="33.75" customHeight="1"/>
    <row r="574" s="24" customFormat="1" ht="33.75" customHeight="1"/>
    <row r="575" s="24" customFormat="1" ht="33.75" customHeight="1"/>
    <row r="576" s="24" customFormat="1" ht="33.75" customHeight="1"/>
    <row r="577" s="24" customFormat="1" ht="33.75" customHeight="1"/>
    <row r="578" s="24" customFormat="1" ht="33.75" customHeight="1"/>
    <row r="579" s="24" customFormat="1" ht="33.75" customHeight="1"/>
    <row r="580" s="24" customFormat="1" ht="33.75" customHeight="1"/>
    <row r="581" s="24" customFormat="1" ht="33.75" customHeight="1"/>
    <row r="582" s="24" customFormat="1" ht="33.75" customHeight="1"/>
    <row r="583" s="24" customFormat="1" ht="33.75" customHeight="1"/>
    <row r="584" s="24" customFormat="1" ht="33.75" customHeight="1"/>
    <row r="585" s="24" customFormat="1" ht="33.75" customHeight="1"/>
    <row r="586" s="24" customFormat="1" ht="33.75" customHeight="1"/>
    <row r="587" s="24" customFormat="1" ht="33.75" customHeight="1"/>
    <row r="588" s="24" customFormat="1" ht="33.75" customHeight="1"/>
    <row r="589" s="24" customFormat="1" ht="33.75" customHeight="1"/>
    <row r="590" s="24" customFormat="1" ht="33.75" customHeight="1"/>
    <row r="591" s="24" customFormat="1" ht="33.75" customHeight="1"/>
    <row r="592" s="24" customFormat="1" ht="33.75" customHeight="1"/>
    <row r="593" s="24" customFormat="1" ht="33.75" customHeight="1"/>
    <row r="594" s="24" customFormat="1" ht="33.75" customHeight="1"/>
    <row r="595" s="24" customFormat="1" ht="33.75" customHeight="1"/>
    <row r="596" s="24" customFormat="1" ht="33.75" customHeight="1"/>
    <row r="597" s="24" customFormat="1" ht="33.75" customHeight="1"/>
    <row r="598" s="24" customFormat="1" ht="33.75" customHeight="1"/>
    <row r="599" s="24" customFormat="1" ht="33.75" customHeight="1"/>
    <row r="600" s="24" customFormat="1" ht="33.75" customHeight="1"/>
    <row r="601" s="24" customFormat="1" ht="33.75" customHeight="1"/>
    <row r="602" s="24" customFormat="1" ht="33.75" customHeight="1"/>
    <row r="603" s="24" customFormat="1" ht="33.75" customHeight="1"/>
    <row r="604" s="24" customFormat="1" ht="33.75" customHeight="1"/>
    <row r="605" s="24" customFormat="1" ht="33.75" customHeight="1"/>
    <row r="606" s="24" customFormat="1" ht="33.75" customHeight="1"/>
    <row r="607" s="24" customFormat="1" ht="33.75" customHeight="1"/>
    <row r="608" s="24" customFormat="1" ht="33.75" customHeight="1"/>
    <row r="609" s="24" customFormat="1" ht="33.75" customHeight="1"/>
    <row r="610" s="24" customFormat="1" ht="33.75" customHeight="1"/>
    <row r="611" s="24" customFormat="1" ht="33.75" customHeight="1"/>
    <row r="612" s="24" customFormat="1" ht="33.75" customHeight="1"/>
    <row r="613" s="24" customFormat="1" ht="33.75" customHeight="1"/>
    <row r="614" s="24" customFormat="1" ht="33.75" customHeight="1"/>
    <row r="615" s="24" customFormat="1" ht="33.75" customHeight="1"/>
    <row r="616" s="24" customFormat="1" ht="33.75" customHeight="1"/>
    <row r="617" s="24" customFormat="1" ht="33.75" customHeight="1"/>
    <row r="618" s="24" customFormat="1" ht="33.75" customHeight="1"/>
    <row r="619" s="24" customFormat="1" ht="33.75" customHeight="1"/>
    <row r="620" s="24" customFormat="1" ht="33.75" customHeight="1"/>
    <row r="621" s="24" customFormat="1" ht="33.75" customHeight="1"/>
    <row r="622" s="24" customFormat="1" ht="33.75" customHeight="1"/>
    <row r="623" s="24" customFormat="1" ht="33.75" customHeight="1"/>
    <row r="624" s="24" customFormat="1" ht="33.75" customHeight="1"/>
    <row r="625" s="24" customFormat="1" ht="33.75" customHeight="1"/>
    <row r="626" s="24" customFormat="1" ht="33.75" customHeight="1"/>
    <row r="627" s="24" customFormat="1" ht="33.75" customHeight="1"/>
    <row r="628" s="24" customFormat="1" ht="33.75" customHeight="1"/>
    <row r="629" s="24" customFormat="1" ht="33.75" customHeight="1"/>
    <row r="630" s="24" customFormat="1" ht="33.75" customHeight="1"/>
    <row r="631" s="24" customFormat="1" ht="33.75" customHeight="1"/>
    <row r="632" s="24" customFormat="1" ht="33.75" customHeight="1"/>
    <row r="633" s="24" customFormat="1" ht="33.75" customHeight="1"/>
    <row r="634" s="24" customFormat="1" ht="33.75" customHeight="1"/>
    <row r="635" s="24" customFormat="1" ht="33.75" customHeight="1"/>
    <row r="636" s="24" customFormat="1" ht="33.75" customHeight="1"/>
    <row r="637" s="24" customFormat="1" ht="33.75" customHeight="1"/>
    <row r="638" s="24" customFormat="1" ht="33.75" customHeight="1"/>
    <row r="639" s="24" customFormat="1" ht="33.75" customHeight="1"/>
    <row r="640" s="24" customFormat="1" ht="33.75" customHeight="1"/>
    <row r="641" s="24" customFormat="1" ht="33.75" customHeight="1"/>
    <row r="642" s="24" customFormat="1" ht="33.75" customHeight="1"/>
    <row r="643" s="24" customFormat="1" ht="33.75" customHeight="1"/>
    <row r="644" s="24" customFormat="1" ht="33.75" customHeight="1"/>
    <row r="645" s="24" customFormat="1" ht="33.75" customHeight="1"/>
    <row r="646" s="24" customFormat="1" ht="33.75" customHeight="1"/>
    <row r="647" s="24" customFormat="1" ht="33.75" customHeight="1"/>
    <row r="648" s="24" customFormat="1" ht="33.75" customHeight="1"/>
    <row r="649" s="24" customFormat="1" ht="33.75" customHeight="1"/>
    <row r="650" s="24" customFormat="1" ht="33.75" customHeight="1"/>
    <row r="651" s="24" customFormat="1" ht="33.75" customHeight="1"/>
    <row r="652" s="24" customFormat="1" ht="33.75" customHeight="1"/>
    <row r="653" s="24" customFormat="1" ht="33.75" customHeight="1"/>
    <row r="654" s="24" customFormat="1" ht="33.75" customHeight="1"/>
    <row r="655" s="24" customFormat="1" ht="33.75" customHeight="1"/>
    <row r="656" s="24" customFormat="1" ht="33.75" customHeight="1"/>
    <row r="657" s="24" customFormat="1" ht="33.75" customHeight="1"/>
    <row r="658" s="24" customFormat="1" ht="33.75" customHeight="1"/>
    <row r="659" s="24" customFormat="1" ht="33.75" customHeight="1"/>
    <row r="660" s="24" customFormat="1" ht="33.75" customHeight="1"/>
    <row r="661" s="24" customFormat="1" ht="33.75" customHeight="1"/>
    <row r="662" s="24" customFormat="1" ht="33.75" customHeight="1"/>
    <row r="663" s="24" customFormat="1" ht="33.75" customHeight="1"/>
    <row r="664" s="24" customFormat="1" ht="33.75" customHeight="1"/>
    <row r="665" s="24" customFormat="1" ht="33.75" customHeight="1"/>
    <row r="666" s="24" customFormat="1" ht="33.75" customHeight="1"/>
    <row r="667" s="24" customFormat="1" ht="33.75" customHeight="1"/>
    <row r="668" s="24" customFormat="1" ht="33.75" customHeight="1"/>
    <row r="669" s="24" customFormat="1" ht="33.75" customHeight="1"/>
    <row r="670" s="24" customFormat="1" ht="33.75" customHeight="1"/>
    <row r="671" s="24" customFormat="1" ht="33.75" customHeight="1"/>
    <row r="672" s="24" customFormat="1" ht="33.75" customHeight="1"/>
    <row r="673" s="24" customFormat="1" ht="33.75" customHeight="1"/>
    <row r="674" s="24" customFormat="1" ht="33.75" customHeight="1"/>
    <row r="675" s="24" customFormat="1" ht="33.75" customHeight="1"/>
    <row r="676" s="24" customFormat="1" ht="33.75" customHeight="1"/>
    <row r="677" s="24" customFormat="1" ht="33.75" customHeight="1"/>
    <row r="678" s="24" customFormat="1" ht="33.75" customHeight="1"/>
    <row r="679" s="24" customFormat="1" ht="33.75" customHeight="1"/>
    <row r="680" s="24" customFormat="1" ht="33.75" customHeight="1"/>
    <row r="681" s="24" customFormat="1" ht="33.75" customHeight="1"/>
    <row r="682" s="24" customFormat="1" ht="33.75" customHeight="1"/>
    <row r="683" s="24" customFormat="1" ht="33.75" customHeight="1"/>
    <row r="684" s="24" customFormat="1" ht="33.75" customHeight="1"/>
    <row r="685" s="24" customFormat="1" ht="33.75" customHeight="1"/>
    <row r="686" s="24" customFormat="1" ht="33.75" customHeight="1"/>
    <row r="687" s="24" customFormat="1" ht="33.75" customHeight="1"/>
    <row r="688" s="24" customFormat="1" ht="33.75" customHeight="1"/>
    <row r="689" s="24" customFormat="1" ht="33.75" customHeight="1"/>
    <row r="690" s="24" customFormat="1" ht="33.75" customHeight="1"/>
    <row r="691" s="24" customFormat="1" ht="33.75" customHeight="1"/>
    <row r="692" s="24" customFormat="1" ht="33.75" customHeight="1"/>
    <row r="693" s="24" customFormat="1" ht="33.75" customHeight="1"/>
    <row r="694" s="24" customFormat="1" ht="33.75" customHeight="1"/>
    <row r="695" s="24" customFormat="1" ht="33.75" customHeight="1"/>
    <row r="696" s="24" customFormat="1" ht="33.75" customHeight="1"/>
    <row r="697" s="24" customFormat="1" ht="33.75" customHeight="1"/>
    <row r="698" s="24" customFormat="1" ht="33.75" customHeight="1"/>
    <row r="699" s="24" customFormat="1" ht="33.75" customHeight="1"/>
    <row r="700" s="24" customFormat="1" ht="33.75" customHeight="1"/>
    <row r="701" s="24" customFormat="1" ht="33.75" customHeight="1"/>
    <row r="702" s="24" customFormat="1" ht="33.75" customHeight="1"/>
    <row r="703" s="24" customFormat="1" ht="33.75" customHeight="1"/>
    <row r="704" s="24" customFormat="1" ht="33.75" customHeight="1"/>
    <row r="705" s="24" customFormat="1" ht="33.75" customHeight="1"/>
    <row r="706" s="24" customFormat="1" ht="33.75" customHeight="1"/>
    <row r="707" s="24" customFormat="1" ht="33.75" customHeight="1"/>
    <row r="708" s="24" customFormat="1" ht="33.75" customHeight="1"/>
    <row r="709" s="24" customFormat="1" ht="33.75" customHeight="1"/>
    <row r="710" s="24" customFormat="1" ht="33.75" customHeight="1"/>
    <row r="711" s="24" customFormat="1" ht="33.75" customHeight="1"/>
    <row r="712" s="24" customFormat="1" ht="33.75" customHeight="1"/>
    <row r="713" s="24" customFormat="1" ht="33.75" customHeight="1"/>
    <row r="714" s="24" customFormat="1" ht="33.75" customHeight="1"/>
    <row r="715" s="24" customFormat="1" ht="33.75" customHeight="1"/>
    <row r="716" s="24" customFormat="1" ht="33.75" customHeight="1"/>
    <row r="717" s="24" customFormat="1" ht="33.75" customHeight="1"/>
    <row r="718" s="24" customFormat="1" ht="33.75" customHeight="1"/>
    <row r="719" s="24" customFormat="1" ht="33.75" customHeight="1"/>
    <row r="720" s="24" customFormat="1" ht="33.75" customHeight="1"/>
    <row r="721" s="24" customFormat="1" ht="33.75" customHeight="1"/>
    <row r="722" s="24" customFormat="1" ht="33.75" customHeight="1"/>
    <row r="723" s="24" customFormat="1" ht="33.75" customHeight="1"/>
    <row r="724" s="24" customFormat="1" ht="33.75" customHeight="1"/>
    <row r="725" s="24" customFormat="1" ht="33.75" customHeight="1"/>
    <row r="726" s="24" customFormat="1" ht="33.75" customHeight="1"/>
    <row r="727" s="24" customFormat="1" ht="33.75" customHeight="1"/>
    <row r="728" s="24" customFormat="1" ht="33.75" customHeight="1"/>
    <row r="729" s="24" customFormat="1" ht="33.75" customHeight="1"/>
    <row r="730" s="24" customFormat="1" ht="33.75" customHeight="1"/>
    <row r="731" s="24" customFormat="1" ht="33.75" customHeight="1"/>
    <row r="732" s="24" customFormat="1" ht="33.75" customHeight="1"/>
    <row r="733" s="24" customFormat="1" ht="33.75" customHeight="1"/>
    <row r="734" s="24" customFormat="1" ht="33.75" customHeight="1"/>
    <row r="735" s="24" customFormat="1" ht="33.75" customHeight="1"/>
    <row r="736" s="24" customFormat="1" ht="33.75" customHeight="1"/>
    <row r="737" s="24" customFormat="1" ht="33.75" customHeight="1"/>
    <row r="738" s="24" customFormat="1" ht="33.75" customHeight="1"/>
    <row r="739" s="24" customFormat="1" ht="33.75" customHeight="1"/>
    <row r="740" s="24" customFormat="1" ht="33.75" customHeight="1"/>
    <row r="741" s="24" customFormat="1" ht="33.75" customHeight="1"/>
    <row r="742" s="24" customFormat="1" ht="33.75" customHeight="1"/>
    <row r="743" s="24" customFormat="1" ht="33.75" customHeight="1"/>
    <row r="744" s="24" customFormat="1" ht="33.75" customHeight="1"/>
    <row r="745" s="24" customFormat="1" ht="33.75" customHeight="1"/>
    <row r="746" s="24" customFormat="1" ht="33.75" customHeight="1"/>
    <row r="747" s="24" customFormat="1" ht="33.75" customHeight="1"/>
    <row r="748" s="24" customFormat="1" ht="33.75" customHeight="1"/>
    <row r="749" s="24" customFormat="1" ht="33.75" customHeight="1"/>
    <row r="750" s="24" customFormat="1" ht="33.75" customHeight="1"/>
    <row r="751" s="24" customFormat="1" ht="33.75" customHeight="1"/>
    <row r="752" s="24" customFormat="1" ht="33.75" customHeight="1"/>
    <row r="753" s="24" customFormat="1" ht="33.75" customHeight="1"/>
    <row r="754" s="24" customFormat="1" ht="33.75" customHeight="1"/>
    <row r="755" s="24" customFormat="1" ht="33.75" customHeight="1"/>
    <row r="756" s="24" customFormat="1" ht="33.75" customHeight="1"/>
    <row r="757" s="24" customFormat="1" ht="33.75" customHeight="1"/>
    <row r="758" s="24" customFormat="1" ht="33.75" customHeight="1"/>
    <row r="759" s="24" customFormat="1" ht="33.75" customHeight="1"/>
    <row r="760" s="24" customFormat="1" ht="33.75" customHeight="1"/>
    <row r="761" s="24" customFormat="1" ht="33.75" customHeight="1"/>
    <row r="762" s="24" customFormat="1" ht="33.75" customHeight="1"/>
    <row r="763" s="24" customFormat="1" ht="33.75" customHeight="1"/>
    <row r="764" s="24" customFormat="1" ht="33.75" customHeight="1"/>
    <row r="765" s="24" customFormat="1" ht="33.75" customHeight="1"/>
    <row r="766" s="24" customFormat="1" ht="33.75" customHeight="1"/>
    <row r="767" s="24" customFormat="1" ht="33.75" customHeight="1"/>
    <row r="768" s="24" customFormat="1" ht="33.75" customHeight="1"/>
    <row r="769" s="24" customFormat="1" ht="33.75" customHeight="1"/>
    <row r="770" s="24" customFormat="1" ht="33.75" customHeight="1"/>
    <row r="771" s="24" customFormat="1" ht="33.75" customHeight="1"/>
    <row r="772" s="24" customFormat="1" ht="33.75" customHeight="1"/>
    <row r="773" s="24" customFormat="1" ht="33.75" customHeight="1"/>
    <row r="774" s="24" customFormat="1" ht="33.75" customHeight="1"/>
    <row r="775" s="24" customFormat="1" ht="33.75" customHeight="1"/>
    <row r="776" s="24" customFormat="1" ht="33.75" customHeight="1"/>
    <row r="777" s="24" customFormat="1" ht="33.75" customHeight="1"/>
    <row r="778" s="24" customFormat="1" ht="33.75" customHeight="1"/>
    <row r="779" s="24" customFormat="1" ht="33.75" customHeight="1"/>
    <row r="780" s="24" customFormat="1" ht="33.75" customHeight="1"/>
    <row r="781" s="24" customFormat="1" ht="33.75" customHeight="1"/>
    <row r="782" s="24" customFormat="1" ht="33.75" customHeight="1"/>
    <row r="783" s="24" customFormat="1" ht="33.75" customHeight="1"/>
    <row r="784" s="24" customFormat="1" ht="33.75" customHeight="1"/>
    <row r="785" s="24" customFormat="1" ht="33.75" customHeight="1"/>
    <row r="786" s="24" customFormat="1" ht="33.75" customHeight="1"/>
    <row r="787" s="24" customFormat="1" ht="33.75" customHeight="1"/>
    <row r="788" s="24" customFormat="1" ht="33.75" customHeight="1"/>
    <row r="789" s="24" customFormat="1" ht="33.75" customHeight="1"/>
    <row r="790" s="24" customFormat="1" ht="33.75" customHeight="1"/>
    <row r="791" s="24" customFormat="1" ht="33.75" customHeight="1"/>
    <row r="792" s="24" customFormat="1" ht="33.75" customHeight="1"/>
    <row r="793" s="24" customFormat="1" ht="33.75" customHeight="1"/>
    <row r="794" s="24" customFormat="1" ht="33.75" customHeight="1"/>
    <row r="795" s="24" customFormat="1" ht="33.75" customHeight="1"/>
    <row r="796" s="24" customFormat="1" ht="33.75" customHeight="1"/>
    <row r="797" s="24" customFormat="1" ht="33.75" customHeight="1"/>
    <row r="798" s="24" customFormat="1" ht="33.75" customHeight="1"/>
    <row r="799" s="24" customFormat="1" ht="33.75" customHeight="1"/>
    <row r="800" s="24" customFormat="1" ht="33.75" customHeight="1"/>
    <row r="801" s="24" customFormat="1" ht="33.75" customHeight="1"/>
    <row r="802" s="24" customFormat="1" ht="33.75" customHeight="1"/>
    <row r="803" s="24" customFormat="1" ht="33.75" customHeight="1"/>
    <row r="804" s="24" customFormat="1" ht="33.75" customHeight="1"/>
    <row r="805" s="24" customFormat="1" ht="33.75" customHeight="1"/>
    <row r="806" s="24" customFormat="1" ht="33.75" customHeight="1"/>
    <row r="807" s="24" customFormat="1" ht="33.75" customHeight="1"/>
    <row r="808" s="24" customFormat="1" ht="33.75" customHeight="1"/>
    <row r="809" s="24" customFormat="1" ht="33.75" customHeight="1"/>
    <row r="810" s="24" customFormat="1" ht="33.75" customHeight="1"/>
    <row r="811" s="24" customFormat="1" ht="33.75" customHeight="1"/>
    <row r="812" s="24" customFormat="1" ht="33.75" customHeight="1"/>
    <row r="813" s="24" customFormat="1" ht="33.75" customHeight="1"/>
    <row r="814" s="24" customFormat="1" ht="33.75" customHeight="1"/>
    <row r="815" s="24" customFormat="1" ht="33.75" customHeight="1"/>
    <row r="816" s="24" customFormat="1" ht="33.75" customHeight="1"/>
    <row r="817" s="24" customFormat="1" ht="33.75" customHeight="1"/>
    <row r="818" s="24" customFormat="1" ht="33.75" customHeight="1"/>
    <row r="819" s="24" customFormat="1" ht="33.75" customHeight="1"/>
    <row r="820" s="24" customFormat="1" ht="33.75" customHeight="1"/>
    <row r="821" s="24" customFormat="1" ht="33.75" customHeight="1"/>
    <row r="822" s="24" customFormat="1" ht="33.75" customHeight="1"/>
    <row r="823" s="24" customFormat="1" ht="33.75" customHeight="1"/>
    <row r="824" s="24" customFormat="1" ht="33.75" customHeight="1"/>
    <row r="825" s="24" customFormat="1" ht="33.75" customHeight="1"/>
    <row r="826" s="24" customFormat="1" ht="33.75" customHeight="1"/>
    <row r="827" s="24" customFormat="1" ht="33.75" customHeight="1"/>
    <row r="828" s="24" customFormat="1" ht="33.75" customHeight="1"/>
    <row r="829" s="24" customFormat="1" ht="33.75" customHeight="1"/>
    <row r="830" s="24" customFormat="1" ht="33.75" customHeight="1"/>
    <row r="831" s="24" customFormat="1" ht="33.75" customHeight="1"/>
    <row r="832" s="24" customFormat="1" ht="33.75" customHeight="1"/>
    <row r="833" s="24" customFormat="1" ht="33.75" customHeight="1"/>
    <row r="834" s="24" customFormat="1" ht="33.75" customHeight="1"/>
    <row r="835" s="24" customFormat="1" ht="33.75" customHeight="1"/>
    <row r="836" s="24" customFormat="1" ht="33.75" customHeight="1"/>
    <row r="837" s="24" customFormat="1" ht="33.75" customHeight="1"/>
    <row r="838" s="24" customFormat="1" ht="33.75" customHeight="1"/>
    <row r="839" s="24" customFormat="1" ht="33.75" customHeight="1"/>
    <row r="840" s="24" customFormat="1" ht="33.75" customHeight="1"/>
    <row r="841" s="24" customFormat="1" ht="33.75" customHeight="1"/>
    <row r="842" s="24" customFormat="1" ht="33.75" customHeight="1"/>
    <row r="843" s="24" customFormat="1" ht="33.75" customHeight="1"/>
    <row r="844" s="24" customFormat="1" ht="33.75" customHeight="1"/>
    <row r="845" s="24" customFormat="1" ht="33.75" customHeight="1"/>
    <row r="846" s="24" customFormat="1" ht="33.75" customHeight="1"/>
    <row r="847" s="24" customFormat="1" ht="33.75" customHeight="1"/>
    <row r="848" s="24" customFormat="1" ht="33.75" customHeight="1"/>
    <row r="849" s="24" customFormat="1" ht="33.75" customHeight="1"/>
    <row r="850" s="24" customFormat="1" ht="33.75" customHeight="1"/>
    <row r="851" s="24" customFormat="1" ht="33.75" customHeight="1"/>
    <row r="852" s="24" customFormat="1" ht="33.75" customHeight="1"/>
    <row r="853" s="24" customFormat="1" ht="33.75" customHeight="1"/>
    <row r="854" s="24" customFormat="1" ht="33.75" customHeight="1"/>
    <row r="855" s="24" customFormat="1" ht="33.75" customHeight="1"/>
    <row r="856" s="24" customFormat="1" ht="33.75" customHeight="1"/>
    <row r="857" s="24" customFormat="1" ht="33.75" customHeight="1"/>
    <row r="858" s="24" customFormat="1" ht="33.75" customHeight="1"/>
    <row r="859" s="24" customFormat="1" ht="33.75" customHeight="1"/>
    <row r="860" s="24" customFormat="1" ht="33.75" customHeight="1"/>
    <row r="861" s="24" customFormat="1" ht="33.75" customHeight="1"/>
    <row r="862" s="24" customFormat="1" ht="33.75" customHeight="1"/>
    <row r="863" s="24" customFormat="1" ht="33.75" customHeight="1"/>
    <row r="864" s="24" customFormat="1" ht="33.75" customHeight="1"/>
    <row r="865" s="24" customFormat="1" ht="33.75" customHeight="1"/>
    <row r="866" s="24" customFormat="1" ht="33.75" customHeight="1"/>
    <row r="867" s="24" customFormat="1" ht="33.75" customHeight="1"/>
    <row r="868" s="24" customFormat="1" ht="33.75" customHeight="1"/>
    <row r="869" s="24" customFormat="1" ht="33.75" customHeight="1"/>
    <row r="870" s="24" customFormat="1" ht="33.75" customHeight="1"/>
    <row r="871" s="24" customFormat="1" ht="33.75" customHeight="1"/>
    <row r="872" s="24" customFormat="1" ht="33.75" customHeight="1"/>
    <row r="873" s="24" customFormat="1" ht="33.75" customHeight="1"/>
    <row r="874" s="24" customFormat="1" ht="33.75" customHeight="1"/>
    <row r="875" s="24" customFormat="1" ht="33.75" customHeight="1"/>
    <row r="876" s="24" customFormat="1" ht="33.75" customHeight="1"/>
    <row r="877" s="24" customFormat="1" ht="33.75" customHeight="1"/>
    <row r="878" s="24" customFormat="1" ht="33.75" customHeight="1"/>
    <row r="879" s="24" customFormat="1" ht="33.75" customHeight="1"/>
    <row r="880" s="24" customFormat="1" ht="33.75" customHeight="1"/>
    <row r="881" s="24" customFormat="1" ht="33.75" customHeight="1"/>
    <row r="882" s="24" customFormat="1" ht="33.75" customHeight="1"/>
    <row r="883" s="24" customFormat="1" ht="33.75" customHeight="1"/>
    <row r="884" s="24" customFormat="1" ht="33.75" customHeight="1"/>
    <row r="885" s="24" customFormat="1" ht="33.75" customHeight="1"/>
    <row r="886" s="24" customFormat="1" ht="33.75" customHeight="1"/>
    <row r="887" s="24" customFormat="1" ht="33.75" customHeight="1"/>
    <row r="888" s="24" customFormat="1" ht="33.75" customHeight="1"/>
    <row r="889" s="24" customFormat="1" ht="33.75" customHeight="1"/>
    <row r="890" s="24" customFormat="1" ht="33.75" customHeight="1"/>
    <row r="891" s="24" customFormat="1" ht="33.75" customHeight="1"/>
    <row r="892" s="24" customFormat="1" ht="33.75" customHeight="1"/>
    <row r="893" s="24" customFormat="1" ht="33.75" customHeight="1"/>
    <row r="894" s="24" customFormat="1" ht="33.75" customHeight="1"/>
    <row r="895" s="24" customFormat="1" ht="33.75" customHeight="1"/>
    <row r="896" s="24" customFormat="1" ht="33.75" customHeight="1"/>
    <row r="897" s="24" customFormat="1" ht="33.75" customHeight="1"/>
    <row r="898" s="24" customFormat="1" ht="33.75" customHeight="1"/>
    <row r="899" s="24" customFormat="1" ht="33.75" customHeight="1"/>
    <row r="900" s="24" customFormat="1" ht="33.75" customHeight="1"/>
    <row r="901" s="24" customFormat="1" ht="33.75" customHeight="1"/>
    <row r="902" s="24" customFormat="1" ht="33.75" customHeight="1"/>
    <row r="903" s="24" customFormat="1" ht="33.75" customHeight="1"/>
    <row r="904" s="24" customFormat="1" ht="33.75" customHeight="1"/>
    <row r="905" s="24" customFormat="1" ht="33.75" customHeight="1"/>
    <row r="906" s="24" customFormat="1" ht="33.75" customHeight="1"/>
    <row r="907" s="24" customFormat="1" ht="33.75" customHeight="1"/>
    <row r="908" s="24" customFormat="1" ht="33.75" customHeight="1"/>
    <row r="909" s="24" customFormat="1" ht="33.75" customHeight="1"/>
    <row r="910" s="24" customFormat="1" ht="33.75" customHeight="1"/>
    <row r="911" s="24" customFormat="1" ht="33.75" customHeight="1"/>
    <row r="912" s="24" customFormat="1" ht="33.75" customHeight="1"/>
    <row r="913" s="24" customFormat="1" ht="33.75" customHeight="1"/>
    <row r="914" s="24" customFormat="1" ht="33.75" customHeight="1"/>
    <row r="915" s="24" customFormat="1" ht="33.75" customHeight="1"/>
    <row r="916" s="24" customFormat="1" ht="33.75" customHeight="1"/>
    <row r="917" s="24" customFormat="1" ht="33.75" customHeight="1"/>
    <row r="918" s="24" customFormat="1" ht="33.75" customHeight="1"/>
    <row r="919" s="24" customFormat="1" ht="33.75" customHeight="1"/>
    <row r="920" s="24" customFormat="1" ht="33.75" customHeight="1"/>
    <row r="921" s="24" customFormat="1" ht="33.75" customHeight="1"/>
    <row r="922" s="24" customFormat="1" ht="33.75" customHeight="1"/>
    <row r="923" s="24" customFormat="1" ht="33.75" customHeight="1"/>
    <row r="924" s="24" customFormat="1" ht="33.75" customHeight="1"/>
    <row r="925" s="24" customFormat="1" ht="33.75" customHeight="1"/>
    <row r="926" s="24" customFormat="1" ht="33.75" customHeight="1"/>
    <row r="927" s="24" customFormat="1" ht="33.75" customHeight="1"/>
    <row r="928" s="24" customFormat="1" ht="33.75" customHeight="1"/>
    <row r="929" s="24" customFormat="1" ht="33.75" customHeight="1"/>
    <row r="930" s="24" customFormat="1" ht="33.75" customHeight="1"/>
    <row r="931" s="24" customFormat="1" ht="33.75" customHeight="1"/>
    <row r="932" s="24" customFormat="1" ht="33.75" customHeight="1"/>
    <row r="933" s="24" customFormat="1" ht="33.75" customHeight="1"/>
    <row r="934" s="24" customFormat="1" ht="33.75" customHeight="1"/>
    <row r="935" s="24" customFormat="1" ht="33.75" customHeight="1"/>
    <row r="936" s="24" customFormat="1" ht="33.75" customHeight="1"/>
    <row r="937" s="24" customFormat="1" ht="33.75" customHeight="1"/>
    <row r="938" s="24" customFormat="1" ht="33.75" customHeight="1"/>
    <row r="939" s="24" customFormat="1" ht="33.75" customHeight="1"/>
    <row r="940" s="24" customFormat="1" ht="33.75" customHeight="1"/>
    <row r="941" s="24" customFormat="1" ht="33.75" customHeight="1"/>
    <row r="942" s="24" customFormat="1" ht="33.75" customHeight="1"/>
    <row r="943" s="24" customFormat="1" ht="33.75" customHeight="1"/>
    <row r="944" s="24" customFormat="1" ht="33.75" customHeight="1"/>
    <row r="945" s="24" customFormat="1" ht="33.75" customHeight="1"/>
    <row r="946" s="24" customFormat="1" ht="33.75" customHeight="1"/>
    <row r="947" s="24" customFormat="1" ht="33.75" customHeight="1"/>
    <row r="948" s="24" customFormat="1" ht="33.75" customHeight="1"/>
    <row r="949" s="24" customFormat="1" ht="33.75" customHeight="1"/>
    <row r="950" s="24" customFormat="1" ht="33.75" customHeight="1"/>
    <row r="951" s="24" customFormat="1" ht="33.75" customHeight="1"/>
    <row r="952" s="24" customFormat="1" ht="33.75" customHeight="1"/>
    <row r="953" s="24" customFormat="1" ht="33.75" customHeight="1"/>
    <row r="954" s="24" customFormat="1" ht="33.75" customHeight="1"/>
    <row r="955" s="24" customFormat="1" ht="33.75" customHeight="1"/>
    <row r="956" s="24" customFormat="1" ht="33.75" customHeight="1"/>
    <row r="957" s="24" customFormat="1" ht="33.75" customHeight="1"/>
    <row r="958" s="24" customFormat="1" ht="33.75" customHeight="1"/>
    <row r="959" s="24" customFormat="1" ht="33.75" customHeight="1"/>
    <row r="960" s="24" customFormat="1" ht="33.75" customHeight="1"/>
    <row r="961" s="24" customFormat="1" ht="33.75" customHeight="1"/>
    <row r="962" s="24" customFormat="1" ht="33.75" customHeight="1"/>
    <row r="963" s="24" customFormat="1" ht="33.75" customHeight="1"/>
    <row r="964" s="24" customFormat="1" ht="33.75" customHeight="1"/>
    <row r="965" s="24" customFormat="1" ht="33.75" customHeight="1"/>
    <row r="966" s="24" customFormat="1" ht="33.75" customHeight="1"/>
    <row r="967" s="24" customFormat="1" ht="33.75" customHeight="1"/>
    <row r="968" s="24" customFormat="1" ht="33.75" customHeight="1"/>
    <row r="969" s="24" customFormat="1" ht="33.75" customHeight="1"/>
    <row r="970" s="24" customFormat="1" ht="33.75" customHeight="1"/>
    <row r="971" s="24" customFormat="1" ht="33.75" customHeight="1"/>
    <row r="972" s="24" customFormat="1" ht="33.75" customHeight="1"/>
    <row r="973" s="24" customFormat="1" ht="33.75" customHeight="1"/>
    <row r="974" s="24" customFormat="1" ht="33.75" customHeight="1"/>
    <row r="975" s="24" customFormat="1" ht="33.75" customHeight="1"/>
    <row r="976" s="24" customFormat="1" ht="33.75" customHeight="1"/>
    <row r="977" s="24" customFormat="1" ht="33.75" customHeight="1"/>
    <row r="978" s="24" customFormat="1" ht="33.75" customHeight="1"/>
    <row r="979" s="24" customFormat="1" ht="33.75" customHeight="1"/>
    <row r="980" s="24" customFormat="1" ht="33.75" customHeight="1"/>
    <row r="981" s="24" customFormat="1" ht="33.75" customHeight="1"/>
    <row r="982" s="24" customFormat="1" ht="33.75" customHeight="1"/>
    <row r="983" s="24" customFormat="1" ht="33.75" customHeight="1"/>
    <row r="984" s="24" customFormat="1" ht="33.75" customHeight="1"/>
    <row r="985" s="24" customFormat="1" ht="33.75" customHeight="1"/>
    <row r="986" s="24" customFormat="1" ht="33.75" customHeight="1"/>
    <row r="987" s="24" customFormat="1" ht="33.75" customHeight="1"/>
    <row r="988" s="24" customFormat="1" ht="33.75" customHeight="1"/>
    <row r="989" s="24" customFormat="1" ht="33.75" customHeight="1"/>
    <row r="990" s="24" customFormat="1" ht="33.75" customHeight="1"/>
    <row r="991" s="24" customFormat="1" ht="33.75" customHeight="1"/>
    <row r="992" s="24" customFormat="1" ht="33.75" customHeight="1"/>
    <row r="993" s="24" customFormat="1" ht="33.75" customHeight="1"/>
    <row r="994" s="24" customFormat="1" ht="33.75" customHeight="1"/>
    <row r="995" s="24" customFormat="1" ht="33.75" customHeight="1"/>
    <row r="996" s="24" customFormat="1" ht="33.75" customHeight="1"/>
    <row r="997" s="24" customFormat="1" ht="33.75" customHeight="1"/>
    <row r="998" s="24" customFormat="1" ht="33.75" customHeight="1"/>
    <row r="999" s="24" customFormat="1" ht="33.75" customHeight="1"/>
    <row r="1000" s="24" customFormat="1" ht="33.75" customHeight="1"/>
    <row r="1001" s="24" customFormat="1" ht="33.75" customHeight="1"/>
    <row r="1002" s="24" customFormat="1" ht="33.75" customHeight="1"/>
    <row r="1003" s="24" customFormat="1" ht="33.75" customHeight="1"/>
    <row r="1004" s="24" customFormat="1" ht="33.75" customHeight="1"/>
    <row r="1005" s="24" customFormat="1" ht="33.75" customHeight="1"/>
    <row r="1006" s="24" customFormat="1" ht="33.75" customHeight="1"/>
    <row r="1007" s="24" customFormat="1" ht="33.75" customHeight="1"/>
    <row r="1008" s="24" customFormat="1" ht="33.75" customHeight="1"/>
    <row r="1009" s="24" customFormat="1" ht="33.75" customHeight="1"/>
    <row r="1010" s="24" customFormat="1" ht="33.75" customHeight="1"/>
    <row r="1011" s="24" customFormat="1" ht="33.75" customHeight="1"/>
    <row r="1012" s="24" customFormat="1" ht="33.75" customHeight="1"/>
  </sheetData>
  <mergeCells count="1">
    <mergeCell ref="A1:H1"/>
  </mergeCells>
  <phoneticPr fontId="65" type="noConversion"/>
  <pageMargins left="0.7" right="0.7" top="0.75" bottom="0.75" header="0.511811023622047" footer="0.511811023622047"/>
  <pageSetup paperSize="9" scale="77" orientation="portrait" horizontalDpi="300" verticalDpi="30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52"/>
  <sheetViews>
    <sheetView topLeftCell="A13" zoomScale="70" zoomScaleNormal="70" workbookViewId="0"/>
  </sheetViews>
  <sheetFormatPr defaultColWidth="8.5546875" defaultRowHeight="13.5"/>
  <cols>
    <col min="1" max="1" width="3.33203125" customWidth="1"/>
    <col min="9" max="9" width="4.6640625" customWidth="1"/>
  </cols>
  <sheetData>
    <row r="1" spans="1:9" ht="13.5" customHeight="1">
      <c r="A1" s="157" t="s">
        <v>147</v>
      </c>
      <c r="B1" s="157"/>
      <c r="C1" s="157"/>
      <c r="D1" s="157"/>
      <c r="E1" s="157"/>
      <c r="F1" s="157"/>
      <c r="G1" s="157"/>
      <c r="H1" s="157"/>
      <c r="I1" s="157"/>
    </row>
    <row r="2" spans="1:9" ht="13.5" customHeight="1">
      <c r="A2" s="157"/>
      <c r="B2" s="157"/>
      <c r="C2" s="157"/>
      <c r="D2" s="157"/>
      <c r="E2" s="157"/>
      <c r="F2" s="157"/>
      <c r="G2" s="157"/>
      <c r="H2" s="157"/>
      <c r="I2" s="157"/>
    </row>
    <row r="3" spans="1:9" ht="13.5" customHeight="1">
      <c r="A3" s="1"/>
      <c r="B3" s="82" t="s">
        <v>148</v>
      </c>
      <c r="C3" s="1"/>
      <c r="D3" s="1"/>
      <c r="E3" s="1"/>
      <c r="F3" s="1"/>
      <c r="G3" s="1"/>
      <c r="H3" s="1"/>
      <c r="I3" s="1"/>
    </row>
    <row r="4" spans="1:9" ht="13.5" customHeight="1">
      <c r="A4" s="1"/>
      <c r="B4" s="83"/>
      <c r="C4" s="84"/>
      <c r="D4" s="84"/>
      <c r="E4" s="84"/>
      <c r="F4" s="84"/>
      <c r="G4" s="84"/>
      <c r="H4" s="85"/>
      <c r="I4" s="1"/>
    </row>
    <row r="5" spans="1:9" ht="13.5" customHeight="1">
      <c r="A5" s="1"/>
      <c r="B5" s="86"/>
      <c r="C5" s="1"/>
      <c r="D5" s="1"/>
      <c r="E5" s="1"/>
      <c r="F5" s="1"/>
      <c r="G5" s="1"/>
      <c r="H5" s="87"/>
      <c r="I5" s="1"/>
    </row>
    <row r="6" spans="1:9" ht="13.5" customHeight="1">
      <c r="A6" s="1"/>
      <c r="B6" s="86"/>
      <c r="C6" s="1"/>
      <c r="D6" s="1"/>
      <c r="E6" s="1"/>
      <c r="F6" s="1"/>
      <c r="G6" s="1"/>
      <c r="H6" s="87"/>
      <c r="I6" s="1"/>
    </row>
    <row r="7" spans="1:9" ht="13.5" customHeight="1">
      <c r="A7" s="1"/>
      <c r="B7" s="86"/>
      <c r="C7" s="1"/>
      <c r="D7" s="1"/>
      <c r="E7" s="1"/>
      <c r="F7" s="1"/>
      <c r="G7" s="1"/>
      <c r="H7" s="87"/>
      <c r="I7" s="1"/>
    </row>
    <row r="8" spans="1:9" ht="13.5" customHeight="1">
      <c r="A8" s="1"/>
      <c r="B8" s="86"/>
      <c r="C8" s="1"/>
      <c r="D8" s="1"/>
      <c r="E8" s="1"/>
      <c r="F8" s="1"/>
      <c r="G8" s="1"/>
      <c r="H8" s="87"/>
      <c r="I8" s="1"/>
    </row>
    <row r="9" spans="1:9" ht="13.5" customHeight="1">
      <c r="A9" s="1"/>
      <c r="B9" s="86"/>
      <c r="C9" s="1"/>
      <c r="D9" s="1"/>
      <c r="E9" s="1"/>
      <c r="F9" s="1"/>
      <c r="G9" s="1"/>
      <c r="H9" s="87"/>
      <c r="I9" s="1"/>
    </row>
    <row r="10" spans="1:9" ht="13.5" customHeight="1">
      <c r="A10" s="1"/>
      <c r="B10" s="86"/>
      <c r="C10" s="1"/>
      <c r="D10" s="1"/>
      <c r="E10" s="1"/>
      <c r="F10" s="1"/>
      <c r="G10" s="1"/>
      <c r="H10" s="87"/>
      <c r="I10" s="1"/>
    </row>
    <row r="11" spans="1:9" ht="13.5" customHeight="1">
      <c r="A11" s="1"/>
      <c r="B11" s="86"/>
      <c r="C11" s="1"/>
      <c r="D11" s="1"/>
      <c r="E11" s="1"/>
      <c r="F11" s="1"/>
      <c r="G11" s="1"/>
      <c r="H11" s="87"/>
      <c r="I11" s="1"/>
    </row>
    <row r="12" spans="1:9" ht="13.5" customHeight="1">
      <c r="A12" s="1"/>
      <c r="B12" s="86"/>
      <c r="C12" s="1"/>
      <c r="D12" s="1"/>
      <c r="E12" s="1"/>
      <c r="F12" s="1"/>
      <c r="G12" s="1"/>
      <c r="H12" s="87"/>
      <c r="I12" s="1"/>
    </row>
    <row r="13" spans="1:9" ht="13.5" customHeight="1">
      <c r="A13" s="1"/>
      <c r="B13" s="86"/>
      <c r="C13" s="1"/>
      <c r="D13" s="1"/>
      <c r="E13" s="1"/>
      <c r="F13" s="1"/>
      <c r="G13" s="1"/>
      <c r="H13" s="87"/>
      <c r="I13" s="1"/>
    </row>
    <row r="14" spans="1:9" ht="13.5" customHeight="1">
      <c r="A14" s="1"/>
      <c r="B14" s="86"/>
      <c r="C14" s="1"/>
      <c r="D14" s="1"/>
      <c r="E14" s="1"/>
      <c r="F14" s="1"/>
      <c r="G14" s="1"/>
      <c r="H14" s="87"/>
      <c r="I14" s="1"/>
    </row>
    <row r="15" spans="1:9" ht="13.5" customHeight="1">
      <c r="A15" s="1"/>
      <c r="B15" s="86"/>
      <c r="C15" s="1"/>
      <c r="D15" s="1"/>
      <c r="E15" s="1"/>
      <c r="F15" s="1"/>
      <c r="G15" s="1"/>
      <c r="H15" s="87"/>
      <c r="I15" s="1"/>
    </row>
    <row r="16" spans="1:9" ht="13.5" customHeight="1">
      <c r="A16" s="1"/>
      <c r="B16" s="86"/>
      <c r="C16" s="1"/>
      <c r="D16" s="1"/>
      <c r="E16" s="1"/>
      <c r="F16" s="1"/>
      <c r="G16" s="1"/>
      <c r="H16" s="87"/>
      <c r="I16" s="1"/>
    </row>
    <row r="17" spans="1:9" ht="13.5" customHeight="1">
      <c r="A17" s="1"/>
      <c r="B17" s="86"/>
      <c r="C17" s="1"/>
      <c r="D17" s="1"/>
      <c r="E17" s="1"/>
      <c r="F17" s="1"/>
      <c r="G17" s="1"/>
      <c r="H17" s="87"/>
      <c r="I17" s="1"/>
    </row>
    <row r="18" spans="1:9" ht="13.5" customHeight="1">
      <c r="A18" s="1"/>
      <c r="B18" s="86"/>
      <c r="C18" s="1"/>
      <c r="D18" s="1"/>
      <c r="E18" s="1"/>
      <c r="F18" s="1"/>
      <c r="G18" s="1"/>
      <c r="H18" s="87"/>
      <c r="I18" s="1"/>
    </row>
    <row r="19" spans="1:9" ht="13.5" customHeight="1">
      <c r="A19" s="1"/>
      <c r="B19" s="86"/>
      <c r="C19" s="1"/>
      <c r="D19" s="1"/>
      <c r="E19" s="1"/>
      <c r="F19" s="1"/>
      <c r="G19" s="1"/>
      <c r="H19" s="87"/>
      <c r="I19" s="1"/>
    </row>
    <row r="20" spans="1:9" ht="13.5" customHeight="1">
      <c r="A20" s="1"/>
      <c r="B20" s="86"/>
      <c r="C20" s="1"/>
      <c r="D20" s="1"/>
      <c r="E20" s="1"/>
      <c r="F20" s="1"/>
      <c r="G20" s="1"/>
      <c r="H20" s="87"/>
      <c r="I20" s="1"/>
    </row>
    <row r="21" spans="1:9" ht="13.5" customHeight="1">
      <c r="A21" s="1"/>
      <c r="B21" s="86"/>
      <c r="C21" s="1"/>
      <c r="D21" s="1"/>
      <c r="E21" s="1"/>
      <c r="F21" s="1"/>
      <c r="G21" s="1"/>
      <c r="H21" s="87"/>
      <c r="I21" s="1"/>
    </row>
    <row r="22" spans="1:9" ht="13.5" customHeight="1">
      <c r="A22" s="1"/>
      <c r="B22" s="86"/>
      <c r="C22" s="1"/>
      <c r="D22" s="1"/>
      <c r="E22" s="1"/>
      <c r="F22" s="1"/>
      <c r="G22" s="1"/>
      <c r="H22" s="87"/>
      <c r="I22" s="1"/>
    </row>
    <row r="23" spans="1:9" ht="13.5" customHeight="1">
      <c r="A23" s="1"/>
      <c r="B23" s="86"/>
      <c r="C23" s="1"/>
      <c r="D23" s="1"/>
      <c r="E23" s="1"/>
      <c r="F23" s="1"/>
      <c r="G23" s="1"/>
      <c r="H23" s="87"/>
      <c r="I23" s="1"/>
    </row>
    <row r="24" spans="1:9" ht="13.5" customHeight="1">
      <c r="A24" s="1"/>
      <c r="B24" s="86"/>
      <c r="C24" s="1"/>
      <c r="D24" s="1"/>
      <c r="E24" s="1"/>
      <c r="F24" s="1"/>
      <c r="G24" s="1"/>
      <c r="H24" s="87"/>
      <c r="I24" s="1"/>
    </row>
    <row r="25" spans="1:9" ht="13.5" customHeight="1">
      <c r="A25" s="1"/>
      <c r="B25" s="86"/>
      <c r="C25" s="1"/>
      <c r="D25" s="1"/>
      <c r="E25" s="1"/>
      <c r="F25" s="1"/>
      <c r="G25" s="1"/>
      <c r="H25" s="87"/>
      <c r="I25" s="1"/>
    </row>
    <row r="26" spans="1:9" ht="13.5" customHeight="1">
      <c r="A26" s="1"/>
      <c r="B26" s="86"/>
      <c r="C26" s="1"/>
      <c r="D26" s="1"/>
      <c r="E26" s="1"/>
      <c r="F26" s="1"/>
      <c r="G26" s="1"/>
      <c r="H26" s="87"/>
      <c r="I26" s="1"/>
    </row>
    <row r="27" spans="1:9" ht="13.5" customHeight="1">
      <c r="A27" s="1"/>
      <c r="B27" s="86"/>
      <c r="C27" s="1"/>
      <c r="D27" s="1"/>
      <c r="E27" s="1"/>
      <c r="F27" s="1"/>
      <c r="G27" s="1"/>
      <c r="H27" s="87"/>
      <c r="I27" s="1"/>
    </row>
    <row r="28" spans="1:9" ht="13.5" customHeight="1">
      <c r="A28" s="1"/>
      <c r="B28" s="86"/>
      <c r="C28" s="1"/>
      <c r="D28" s="1"/>
      <c r="E28" s="1"/>
      <c r="F28" s="1"/>
      <c r="G28" s="1"/>
      <c r="H28" s="87"/>
      <c r="I28" s="1"/>
    </row>
    <row r="29" spans="1:9" ht="13.5" customHeight="1">
      <c r="A29" s="1"/>
      <c r="B29" s="86"/>
      <c r="C29" s="1"/>
      <c r="D29" s="1"/>
      <c r="E29" s="1"/>
      <c r="F29" s="1"/>
      <c r="G29" s="1"/>
      <c r="H29" s="87"/>
      <c r="I29" s="1"/>
    </row>
    <row r="30" spans="1:9" ht="13.5" customHeight="1">
      <c r="A30" s="1"/>
      <c r="B30" s="86"/>
      <c r="C30" s="1"/>
      <c r="D30" s="1"/>
      <c r="E30" s="1"/>
      <c r="F30" s="1"/>
      <c r="G30" s="1"/>
      <c r="H30" s="87"/>
      <c r="I30" s="1"/>
    </row>
    <row r="31" spans="1:9" ht="13.5" customHeight="1">
      <c r="A31" s="1"/>
      <c r="B31" s="86"/>
      <c r="C31" s="1"/>
      <c r="D31" s="1"/>
      <c r="E31" s="1"/>
      <c r="F31" s="1"/>
      <c r="G31" s="1"/>
      <c r="H31" s="87"/>
      <c r="I31" s="1"/>
    </row>
    <row r="32" spans="1:9" ht="13.5" customHeight="1">
      <c r="A32" s="1"/>
      <c r="B32" s="86"/>
      <c r="C32" s="1"/>
      <c r="D32" s="1"/>
      <c r="E32" s="1"/>
      <c r="F32" s="1"/>
      <c r="G32" s="1"/>
      <c r="H32" s="87"/>
      <c r="I32" s="1"/>
    </row>
    <row r="33" spans="1:9" ht="13.5" customHeight="1">
      <c r="A33" s="1"/>
      <c r="B33" s="86"/>
      <c r="C33" s="1"/>
      <c r="D33" s="1"/>
      <c r="E33" s="1"/>
      <c r="F33" s="1"/>
      <c r="G33" s="1"/>
      <c r="H33" s="87"/>
      <c r="I33" s="1"/>
    </row>
    <row r="34" spans="1:9" ht="13.5" customHeight="1">
      <c r="A34" s="1"/>
      <c r="B34" s="86"/>
      <c r="C34" s="1"/>
      <c r="D34" s="1"/>
      <c r="E34" s="1"/>
      <c r="F34" s="1"/>
      <c r="G34" s="1"/>
      <c r="H34" s="87"/>
      <c r="I34" s="1"/>
    </row>
    <row r="35" spans="1:9" ht="13.5" customHeight="1">
      <c r="A35" s="1"/>
      <c r="B35" s="86"/>
      <c r="C35" s="1"/>
      <c r="D35" s="1"/>
      <c r="E35" s="1"/>
      <c r="F35" s="1"/>
      <c r="G35" s="1"/>
      <c r="H35" s="87"/>
      <c r="I35" s="1"/>
    </row>
    <row r="36" spans="1:9" ht="13.5" customHeight="1">
      <c r="A36" s="1"/>
      <c r="B36" s="86"/>
      <c r="C36" s="1"/>
      <c r="D36" s="1"/>
      <c r="E36" s="1"/>
      <c r="F36" s="1"/>
      <c r="G36" s="1"/>
      <c r="H36" s="87"/>
      <c r="I36" s="1"/>
    </row>
    <row r="37" spans="1:9" ht="13.5" customHeight="1">
      <c r="A37" s="1"/>
      <c r="B37" s="86"/>
      <c r="C37" s="1"/>
      <c r="D37" s="1"/>
      <c r="E37" s="1"/>
      <c r="F37" s="1"/>
      <c r="G37" s="1"/>
      <c r="H37" s="87"/>
      <c r="I37" s="1"/>
    </row>
    <row r="38" spans="1:9" ht="13.5" customHeight="1">
      <c r="A38" s="1"/>
      <c r="B38" s="86"/>
      <c r="C38" s="1"/>
      <c r="D38" s="1"/>
      <c r="E38" s="1"/>
      <c r="F38" s="1"/>
      <c r="G38" s="1"/>
      <c r="H38" s="87"/>
      <c r="I38" s="1"/>
    </row>
    <row r="39" spans="1:9" ht="13.5" customHeight="1">
      <c r="A39" s="1"/>
      <c r="B39" s="86"/>
      <c r="C39" s="1"/>
      <c r="D39" s="1"/>
      <c r="E39" s="1"/>
      <c r="F39" s="1"/>
      <c r="G39" s="1"/>
      <c r="H39" s="87"/>
      <c r="I39" s="1"/>
    </row>
    <row r="40" spans="1:9" ht="13.5" customHeight="1">
      <c r="A40" s="1"/>
      <c r="B40" s="86"/>
      <c r="C40" s="1"/>
      <c r="D40" s="1"/>
      <c r="E40" s="1"/>
      <c r="F40" s="1"/>
      <c r="G40" s="1"/>
      <c r="H40" s="87"/>
      <c r="I40" s="1"/>
    </row>
    <row r="41" spans="1:9" ht="13.5" customHeight="1">
      <c r="A41" s="1"/>
      <c r="B41" s="86"/>
      <c r="C41" s="1"/>
      <c r="D41" s="1"/>
      <c r="E41" s="1"/>
      <c r="F41" s="1"/>
      <c r="G41" s="1"/>
      <c r="H41" s="87"/>
      <c r="I41" s="1"/>
    </row>
    <row r="42" spans="1:9" ht="13.5" customHeight="1">
      <c r="A42" s="1"/>
      <c r="B42" s="86"/>
      <c r="C42" s="1"/>
      <c r="D42" s="1"/>
      <c r="E42" s="1"/>
      <c r="F42" s="1"/>
      <c r="G42" s="1"/>
      <c r="H42" s="87"/>
      <c r="I42" s="1"/>
    </row>
    <row r="43" spans="1:9" ht="13.5" customHeight="1">
      <c r="A43" s="1"/>
      <c r="B43" s="86"/>
      <c r="C43" s="1"/>
      <c r="D43" s="1"/>
      <c r="E43" s="1"/>
      <c r="F43" s="1"/>
      <c r="G43" s="1"/>
      <c r="H43" s="87"/>
      <c r="I43" s="1"/>
    </row>
    <row r="44" spans="1:9" ht="13.5" customHeight="1">
      <c r="A44" s="1"/>
      <c r="B44" s="86"/>
      <c r="C44" s="1"/>
      <c r="D44" s="1"/>
      <c r="E44" s="1"/>
      <c r="F44" s="1"/>
      <c r="G44" s="1"/>
      <c r="H44" s="87"/>
      <c r="I44" s="1"/>
    </row>
    <row r="45" spans="1:9" ht="13.5" customHeight="1">
      <c r="A45" s="1"/>
      <c r="B45" s="86"/>
      <c r="C45" s="1"/>
      <c r="D45" s="1"/>
      <c r="E45" s="1"/>
      <c r="F45" s="1"/>
      <c r="G45" s="1"/>
      <c r="H45" s="87"/>
      <c r="I45" s="1"/>
    </row>
    <row r="46" spans="1:9" ht="13.5" customHeight="1">
      <c r="A46" s="1"/>
      <c r="B46" s="86"/>
      <c r="C46" s="1"/>
      <c r="D46" s="1"/>
      <c r="E46" s="1"/>
      <c r="F46" s="1"/>
      <c r="G46" s="1"/>
      <c r="H46" s="87"/>
      <c r="I46" s="1"/>
    </row>
    <row r="47" spans="1:9" ht="13.5" customHeight="1">
      <c r="A47" s="1"/>
      <c r="B47" s="86"/>
      <c r="C47" s="1"/>
      <c r="D47" s="1"/>
      <c r="E47" s="1"/>
      <c r="F47" s="1"/>
      <c r="G47" s="1"/>
      <c r="H47" s="87"/>
      <c r="I47" s="1"/>
    </row>
    <row r="48" spans="1:9" ht="13.5" customHeight="1">
      <c r="A48" s="1"/>
      <c r="B48" s="86"/>
      <c r="C48" s="1"/>
      <c r="D48" s="1"/>
      <c r="E48" s="1"/>
      <c r="F48" s="1"/>
      <c r="G48" s="1"/>
      <c r="H48" s="87"/>
      <c r="I48" s="1"/>
    </row>
    <row r="49" spans="1:9" ht="13.5" customHeight="1">
      <c r="A49" s="1"/>
      <c r="B49" s="86"/>
      <c r="C49" s="1"/>
      <c r="D49" s="1"/>
      <c r="E49" s="1"/>
      <c r="F49" s="1"/>
      <c r="G49" s="1"/>
      <c r="H49" s="87"/>
      <c r="I49" s="1"/>
    </row>
    <row r="50" spans="1:9" ht="13.5" customHeight="1">
      <c r="A50" s="1"/>
      <c r="B50" s="86"/>
      <c r="C50" s="1"/>
      <c r="D50" s="1"/>
      <c r="E50" s="1"/>
      <c r="F50" s="1"/>
      <c r="G50" s="1"/>
      <c r="H50" s="87"/>
      <c r="I50" s="1"/>
    </row>
    <row r="51" spans="1:9" ht="13.5" customHeight="1">
      <c r="A51" s="1"/>
      <c r="B51" s="88"/>
      <c r="C51" s="89"/>
      <c r="D51" s="89"/>
      <c r="E51" s="89"/>
      <c r="F51" s="89"/>
      <c r="G51" s="89"/>
      <c r="H51" s="90"/>
      <c r="I51" s="1"/>
    </row>
    <row r="52" spans="1:9" ht="13.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13.5" customHeight="1">
      <c r="A53" s="1"/>
      <c r="B53" s="1"/>
      <c r="C53" s="1"/>
      <c r="D53" s="1"/>
      <c r="E53" s="1"/>
      <c r="F53" s="1"/>
      <c r="G53" s="1"/>
      <c r="H53" s="1"/>
      <c r="I53" s="1"/>
    </row>
    <row r="54" spans="1:9" ht="13.5" customHeight="1">
      <c r="A54" s="1"/>
      <c r="B54" s="1"/>
      <c r="C54" s="1"/>
      <c r="D54" s="1"/>
      <c r="E54" s="1"/>
      <c r="F54" s="1"/>
      <c r="G54" s="1"/>
      <c r="H54" s="1"/>
      <c r="I54" s="1"/>
    </row>
    <row r="55" spans="1:9" ht="13.5" customHeight="1">
      <c r="A55" s="1"/>
      <c r="B55" s="1"/>
      <c r="C55" s="1"/>
      <c r="D55" s="1"/>
      <c r="E55" s="1"/>
      <c r="F55" s="1"/>
      <c r="G55" s="1"/>
      <c r="H55" s="1"/>
      <c r="I55" s="1"/>
    </row>
    <row r="56" spans="1:9" ht="13.5" customHeight="1">
      <c r="A56" s="1"/>
      <c r="B56" s="82" t="s">
        <v>149</v>
      </c>
      <c r="C56" s="1"/>
      <c r="D56" s="1"/>
      <c r="E56" s="1"/>
      <c r="F56" s="1"/>
      <c r="G56" s="1"/>
      <c r="H56" s="1"/>
      <c r="I56" s="1"/>
    </row>
    <row r="57" spans="1:9" ht="13.5" customHeight="1">
      <c r="A57" s="1"/>
      <c r="B57" s="83"/>
      <c r="C57" s="84"/>
      <c r="D57" s="84"/>
      <c r="E57" s="84"/>
      <c r="F57" s="84"/>
      <c r="G57" s="84"/>
      <c r="H57" s="85"/>
      <c r="I57" s="1"/>
    </row>
    <row r="58" spans="1:9" ht="13.5" customHeight="1">
      <c r="A58" s="1"/>
      <c r="B58" s="86"/>
      <c r="C58" s="1"/>
      <c r="D58" s="1"/>
      <c r="E58" s="1"/>
      <c r="F58" s="1"/>
      <c r="G58" s="1"/>
      <c r="H58" s="87"/>
      <c r="I58" s="1"/>
    </row>
    <row r="59" spans="1:9" ht="13.5" customHeight="1">
      <c r="A59" s="1"/>
      <c r="B59" s="86"/>
      <c r="C59" s="1"/>
      <c r="D59" s="1"/>
      <c r="E59" s="1"/>
      <c r="F59" s="1"/>
      <c r="G59" s="1"/>
      <c r="H59" s="87"/>
      <c r="I59" s="1"/>
    </row>
    <row r="60" spans="1:9" ht="13.5" customHeight="1">
      <c r="A60" s="1"/>
      <c r="B60" s="86"/>
      <c r="C60" s="1"/>
      <c r="D60" s="1"/>
      <c r="E60" s="1"/>
      <c r="F60" s="1"/>
      <c r="G60" s="1"/>
      <c r="H60" s="87"/>
      <c r="I60" s="1"/>
    </row>
    <row r="61" spans="1:9" ht="13.5" customHeight="1">
      <c r="A61" s="1"/>
      <c r="B61" s="86"/>
      <c r="C61" s="1"/>
      <c r="D61" s="1"/>
      <c r="E61" s="1"/>
      <c r="F61" s="1"/>
      <c r="G61" s="1"/>
      <c r="H61" s="87"/>
      <c r="I61" s="1"/>
    </row>
    <row r="62" spans="1:9" ht="13.5" customHeight="1">
      <c r="A62" s="1"/>
      <c r="B62" s="86"/>
      <c r="C62" s="1"/>
      <c r="D62" s="1"/>
      <c r="E62" s="1"/>
      <c r="F62" s="1"/>
      <c r="G62" s="1"/>
      <c r="H62" s="87"/>
      <c r="I62" s="1"/>
    </row>
    <row r="63" spans="1:9" ht="13.5" customHeight="1">
      <c r="A63" s="1"/>
      <c r="B63" s="86"/>
      <c r="C63" s="1"/>
      <c r="D63" s="1"/>
      <c r="E63" s="1"/>
      <c r="F63" s="1"/>
      <c r="G63" s="1"/>
      <c r="H63" s="87"/>
      <c r="I63" s="1"/>
    </row>
    <row r="64" spans="1:9" ht="13.5" customHeight="1">
      <c r="A64" s="1"/>
      <c r="B64" s="86"/>
      <c r="C64" s="1"/>
      <c r="D64" s="1"/>
      <c r="E64" s="1"/>
      <c r="F64" s="1"/>
      <c r="G64" s="1"/>
      <c r="H64" s="87"/>
      <c r="I64" s="1"/>
    </row>
    <row r="65" spans="1:9" ht="13.5" customHeight="1">
      <c r="A65" s="1"/>
      <c r="B65" s="86"/>
      <c r="C65" s="1"/>
      <c r="D65" s="1"/>
      <c r="E65" s="1"/>
      <c r="F65" s="1"/>
      <c r="G65" s="1"/>
      <c r="H65" s="87"/>
      <c r="I65" s="1"/>
    </row>
    <row r="66" spans="1:9" ht="13.5" customHeight="1">
      <c r="A66" s="1"/>
      <c r="B66" s="86"/>
      <c r="C66" s="1"/>
      <c r="D66" s="1"/>
      <c r="E66" s="1"/>
      <c r="F66" s="1"/>
      <c r="G66" s="1"/>
      <c r="H66" s="87"/>
      <c r="I66" s="1"/>
    </row>
    <row r="67" spans="1:9" ht="13.5" customHeight="1">
      <c r="A67" s="1"/>
      <c r="B67" s="86"/>
      <c r="C67" s="1"/>
      <c r="D67" s="1"/>
      <c r="E67" s="1"/>
      <c r="F67" s="1"/>
      <c r="G67" s="1"/>
      <c r="H67" s="87"/>
      <c r="I67" s="1"/>
    </row>
    <row r="68" spans="1:9" ht="13.5" customHeight="1">
      <c r="A68" s="1"/>
      <c r="B68" s="86"/>
      <c r="C68" s="1"/>
      <c r="D68" s="1"/>
      <c r="E68" s="1"/>
      <c r="F68" s="1"/>
      <c r="G68" s="1"/>
      <c r="H68" s="87"/>
      <c r="I68" s="1"/>
    </row>
    <row r="69" spans="1:9" ht="13.5" customHeight="1">
      <c r="A69" s="1"/>
      <c r="B69" s="86"/>
      <c r="C69" s="1"/>
      <c r="D69" s="1"/>
      <c r="E69" s="1"/>
      <c r="F69" s="1"/>
      <c r="G69" s="1"/>
      <c r="H69" s="87"/>
      <c r="I69" s="1"/>
    </row>
    <row r="70" spans="1:9" ht="13.5" customHeight="1">
      <c r="A70" s="1"/>
      <c r="B70" s="86"/>
      <c r="C70" s="1"/>
      <c r="D70" s="1"/>
      <c r="E70" s="1"/>
      <c r="F70" s="1"/>
      <c r="G70" s="1"/>
      <c r="H70" s="87"/>
      <c r="I70" s="1"/>
    </row>
    <row r="71" spans="1:9" ht="13.5" customHeight="1">
      <c r="A71" s="1"/>
      <c r="B71" s="86"/>
      <c r="C71" s="1"/>
      <c r="D71" s="1"/>
      <c r="E71" s="1"/>
      <c r="F71" s="1"/>
      <c r="G71" s="1"/>
      <c r="H71" s="87"/>
      <c r="I71" s="1"/>
    </row>
    <row r="72" spans="1:9" ht="13.5" customHeight="1">
      <c r="A72" s="1"/>
      <c r="B72" s="86"/>
      <c r="C72" s="1"/>
      <c r="D72" s="1"/>
      <c r="E72" s="1"/>
      <c r="F72" s="1"/>
      <c r="G72" s="1"/>
      <c r="H72" s="87"/>
      <c r="I72" s="1"/>
    </row>
    <row r="73" spans="1:9" ht="13.5" customHeight="1">
      <c r="A73" s="1"/>
      <c r="B73" s="86"/>
      <c r="C73" s="1"/>
      <c r="D73" s="1"/>
      <c r="E73" s="1"/>
      <c r="F73" s="1"/>
      <c r="G73" s="1"/>
      <c r="H73" s="87"/>
      <c r="I73" s="1"/>
    </row>
    <row r="74" spans="1:9" ht="13.5" customHeight="1">
      <c r="A74" s="1"/>
      <c r="B74" s="86"/>
      <c r="C74" s="1"/>
      <c r="D74" s="1"/>
      <c r="E74" s="1"/>
      <c r="F74" s="1"/>
      <c r="G74" s="1"/>
      <c r="H74" s="87"/>
      <c r="I74" s="1"/>
    </row>
    <row r="75" spans="1:9" ht="13.5" customHeight="1">
      <c r="A75" s="1"/>
      <c r="B75" s="86"/>
      <c r="C75" s="1"/>
      <c r="D75" s="1"/>
      <c r="E75" s="1"/>
      <c r="F75" s="1"/>
      <c r="G75" s="1"/>
      <c r="H75" s="87"/>
      <c r="I75" s="1"/>
    </row>
    <row r="76" spans="1:9" ht="13.5" customHeight="1">
      <c r="A76" s="1"/>
      <c r="B76" s="86"/>
      <c r="C76" s="1"/>
      <c r="D76" s="1"/>
      <c r="E76" s="1"/>
      <c r="F76" s="1"/>
      <c r="G76" s="1"/>
      <c r="H76" s="87"/>
      <c r="I76" s="1"/>
    </row>
    <row r="77" spans="1:9" ht="13.5" customHeight="1">
      <c r="A77" s="1"/>
      <c r="B77" s="86"/>
      <c r="C77" s="1"/>
      <c r="D77" s="1"/>
      <c r="E77" s="1"/>
      <c r="F77" s="1"/>
      <c r="G77" s="1"/>
      <c r="H77" s="87"/>
      <c r="I77" s="1"/>
    </row>
    <row r="78" spans="1:9" ht="13.5" customHeight="1">
      <c r="A78" s="1"/>
      <c r="B78" s="86"/>
      <c r="C78" s="1"/>
      <c r="D78" s="1"/>
      <c r="E78" s="1"/>
      <c r="F78" s="1"/>
      <c r="G78" s="1"/>
      <c r="H78" s="87"/>
      <c r="I78" s="1"/>
    </row>
    <row r="79" spans="1:9" ht="13.5" customHeight="1">
      <c r="A79" s="1"/>
      <c r="B79" s="86"/>
      <c r="C79" s="1"/>
      <c r="D79" s="1"/>
      <c r="E79" s="1"/>
      <c r="F79" s="1"/>
      <c r="G79" s="1"/>
      <c r="H79" s="87"/>
      <c r="I79" s="1"/>
    </row>
    <row r="80" spans="1:9" ht="13.5" customHeight="1">
      <c r="A80" s="1"/>
      <c r="B80" s="86"/>
      <c r="C80" s="1"/>
      <c r="D80" s="1"/>
      <c r="E80" s="1"/>
      <c r="F80" s="1"/>
      <c r="G80" s="1"/>
      <c r="H80" s="87"/>
      <c r="I80" s="1"/>
    </row>
    <row r="81" spans="1:9" ht="13.5" customHeight="1">
      <c r="A81" s="1"/>
      <c r="B81" s="86"/>
      <c r="C81" s="1"/>
      <c r="D81" s="1"/>
      <c r="E81" s="1"/>
      <c r="F81" s="1"/>
      <c r="G81" s="1"/>
      <c r="H81" s="87"/>
      <c r="I81" s="1"/>
    </row>
    <row r="82" spans="1:9" ht="13.5" customHeight="1">
      <c r="A82" s="1"/>
      <c r="B82" s="86"/>
      <c r="C82" s="1"/>
      <c r="D82" s="1"/>
      <c r="E82" s="1"/>
      <c r="F82" s="1"/>
      <c r="G82" s="1"/>
      <c r="H82" s="87"/>
      <c r="I82" s="1"/>
    </row>
    <row r="83" spans="1:9" ht="13.5" customHeight="1">
      <c r="A83" s="1"/>
      <c r="B83" s="86"/>
      <c r="C83" s="1"/>
      <c r="D83" s="1"/>
      <c r="E83" s="1"/>
      <c r="F83" s="1"/>
      <c r="G83" s="1"/>
      <c r="H83" s="87"/>
      <c r="I83" s="1"/>
    </row>
    <row r="84" spans="1:9" ht="13.5" customHeight="1">
      <c r="A84" s="1"/>
      <c r="B84" s="86"/>
      <c r="C84" s="1"/>
      <c r="D84" s="1"/>
      <c r="E84" s="1"/>
      <c r="F84" s="1"/>
      <c r="G84" s="1"/>
      <c r="H84" s="87"/>
      <c r="I84" s="1"/>
    </row>
    <row r="85" spans="1:9" ht="13.5" customHeight="1">
      <c r="A85" s="1"/>
      <c r="B85" s="86"/>
      <c r="C85" s="1"/>
      <c r="D85" s="1"/>
      <c r="E85" s="1"/>
      <c r="F85" s="1"/>
      <c r="G85" s="1"/>
      <c r="H85" s="87"/>
      <c r="I85" s="1"/>
    </row>
    <row r="86" spans="1:9" ht="13.5" customHeight="1">
      <c r="A86" s="1"/>
      <c r="B86" s="86"/>
      <c r="C86" s="1"/>
      <c r="D86" s="1"/>
      <c r="E86" s="1"/>
      <c r="F86" s="1"/>
      <c r="G86" s="1"/>
      <c r="H86" s="87"/>
      <c r="I86" s="1"/>
    </row>
    <row r="87" spans="1:9" ht="13.5" customHeight="1">
      <c r="A87" s="1"/>
      <c r="B87" s="86"/>
      <c r="C87" s="1"/>
      <c r="D87" s="1"/>
      <c r="E87" s="1"/>
      <c r="F87" s="1"/>
      <c r="G87" s="1"/>
      <c r="H87" s="87"/>
      <c r="I87" s="1"/>
    </row>
    <row r="88" spans="1:9" ht="13.5" customHeight="1">
      <c r="A88" s="1"/>
      <c r="B88" s="86"/>
      <c r="C88" s="1"/>
      <c r="D88" s="1"/>
      <c r="E88" s="1"/>
      <c r="F88" s="1"/>
      <c r="G88" s="1"/>
      <c r="H88" s="87"/>
      <c r="I88" s="1"/>
    </row>
    <row r="89" spans="1:9" ht="13.5" customHeight="1">
      <c r="A89" s="1"/>
      <c r="B89" s="86"/>
      <c r="C89" s="1"/>
      <c r="D89" s="1"/>
      <c r="E89" s="1"/>
      <c r="F89" s="1"/>
      <c r="G89" s="1"/>
      <c r="H89" s="87"/>
      <c r="I89" s="1"/>
    </row>
    <row r="90" spans="1:9" ht="13.5" customHeight="1">
      <c r="A90" s="1"/>
      <c r="B90" s="86"/>
      <c r="C90" s="1"/>
      <c r="D90" s="1"/>
      <c r="E90" s="1"/>
      <c r="F90" s="1"/>
      <c r="G90" s="1"/>
      <c r="H90" s="87"/>
      <c r="I90" s="1"/>
    </row>
    <row r="91" spans="1:9" ht="13.5" customHeight="1">
      <c r="A91" s="1"/>
      <c r="B91" s="86"/>
      <c r="C91" s="1"/>
      <c r="D91" s="1"/>
      <c r="E91" s="1"/>
      <c r="F91" s="1"/>
      <c r="G91" s="1"/>
      <c r="H91" s="87"/>
      <c r="I91" s="1"/>
    </row>
    <row r="92" spans="1:9" ht="13.5" customHeight="1">
      <c r="A92" s="1"/>
      <c r="B92" s="86"/>
      <c r="C92" s="1"/>
      <c r="D92" s="1"/>
      <c r="E92" s="1"/>
      <c r="F92" s="1"/>
      <c r="G92" s="1"/>
      <c r="H92" s="87"/>
      <c r="I92" s="1"/>
    </row>
    <row r="93" spans="1:9" ht="13.5" customHeight="1">
      <c r="A93" s="1"/>
      <c r="B93" s="86"/>
      <c r="C93" s="1"/>
      <c r="D93" s="1"/>
      <c r="E93" s="1"/>
      <c r="F93" s="1"/>
      <c r="G93" s="1"/>
      <c r="H93" s="87"/>
      <c r="I93" s="1"/>
    </row>
    <row r="94" spans="1:9" ht="13.5" customHeight="1">
      <c r="A94" s="1"/>
      <c r="B94" s="86"/>
      <c r="C94" s="1"/>
      <c r="D94" s="1"/>
      <c r="E94" s="1"/>
      <c r="F94" s="1"/>
      <c r="G94" s="1"/>
      <c r="H94" s="87"/>
      <c r="I94" s="1"/>
    </row>
    <row r="95" spans="1:9" ht="13.5" customHeight="1">
      <c r="A95" s="1"/>
      <c r="B95" s="86"/>
      <c r="C95" s="1"/>
      <c r="D95" s="1"/>
      <c r="E95" s="1"/>
      <c r="F95" s="1"/>
      <c r="G95" s="1"/>
      <c r="H95" s="87"/>
      <c r="I95" s="1"/>
    </row>
    <row r="96" spans="1:9" ht="13.5" customHeight="1">
      <c r="A96" s="1"/>
      <c r="B96" s="86"/>
      <c r="C96" s="1"/>
      <c r="D96" s="1"/>
      <c r="E96" s="1"/>
      <c r="F96" s="1"/>
      <c r="G96" s="1"/>
      <c r="H96" s="87"/>
      <c r="I96" s="1"/>
    </row>
    <row r="97" spans="1:9" ht="13.5" customHeight="1">
      <c r="A97" s="1"/>
      <c r="B97" s="86"/>
      <c r="C97" s="1"/>
      <c r="D97" s="1"/>
      <c r="E97" s="1"/>
      <c r="F97" s="1"/>
      <c r="G97" s="1"/>
      <c r="H97" s="87"/>
      <c r="I97" s="1"/>
    </row>
    <row r="98" spans="1:9" ht="13.5" customHeight="1">
      <c r="A98" s="1"/>
      <c r="B98" s="86"/>
      <c r="C98" s="1"/>
      <c r="D98" s="1"/>
      <c r="E98" s="1"/>
      <c r="F98" s="1"/>
      <c r="G98" s="1"/>
      <c r="H98" s="87"/>
      <c r="I98" s="1"/>
    </row>
    <row r="99" spans="1:9" ht="13.5" customHeight="1">
      <c r="A99" s="1"/>
      <c r="B99" s="86"/>
      <c r="C99" s="1"/>
      <c r="D99" s="1"/>
      <c r="E99" s="1"/>
      <c r="F99" s="1"/>
      <c r="G99" s="1"/>
      <c r="H99" s="87"/>
      <c r="I99" s="1"/>
    </row>
    <row r="100" spans="1:9" ht="13.5" customHeight="1">
      <c r="A100" s="1"/>
      <c r="B100" s="86"/>
      <c r="C100" s="1"/>
      <c r="D100" s="1"/>
      <c r="E100" s="1"/>
      <c r="F100" s="1"/>
      <c r="G100" s="1"/>
      <c r="H100" s="87"/>
      <c r="I100" s="1"/>
    </row>
    <row r="101" spans="1:9" ht="13.5" customHeight="1">
      <c r="A101" s="1"/>
      <c r="B101" s="86"/>
      <c r="C101" s="1"/>
      <c r="D101" s="1"/>
      <c r="E101" s="1"/>
      <c r="F101" s="1"/>
      <c r="G101" s="1"/>
      <c r="H101" s="87"/>
      <c r="I101" s="1"/>
    </row>
    <row r="102" spans="1:9" ht="13.5" customHeight="1">
      <c r="A102" s="1"/>
      <c r="B102" s="86"/>
      <c r="C102" s="1"/>
      <c r="D102" s="1"/>
      <c r="E102" s="1"/>
      <c r="F102" s="1"/>
      <c r="G102" s="1"/>
      <c r="H102" s="87"/>
      <c r="I102" s="1"/>
    </row>
    <row r="103" spans="1:9" ht="13.5" customHeight="1">
      <c r="A103" s="1"/>
      <c r="B103" s="86"/>
      <c r="C103" s="1"/>
      <c r="D103" s="1"/>
      <c r="E103" s="1"/>
      <c r="F103" s="1"/>
      <c r="G103" s="1"/>
      <c r="H103" s="87"/>
      <c r="I103" s="1"/>
    </row>
    <row r="104" spans="1:9" ht="13.5" customHeight="1">
      <c r="A104" s="1"/>
      <c r="B104" s="86"/>
      <c r="C104" s="1"/>
      <c r="D104" s="1"/>
      <c r="E104" s="1"/>
      <c r="F104" s="1"/>
      <c r="G104" s="1"/>
      <c r="H104" s="87"/>
      <c r="I104" s="1"/>
    </row>
    <row r="105" spans="1:9" ht="13.5" customHeight="1">
      <c r="A105" s="1"/>
      <c r="B105" s="88"/>
      <c r="C105" s="89"/>
      <c r="D105" s="89"/>
      <c r="E105" s="89"/>
      <c r="F105" s="89"/>
      <c r="G105" s="89"/>
      <c r="H105" s="90"/>
      <c r="I105" s="1"/>
    </row>
    <row r="106" spans="1:9" ht="13.5" customHeigh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3.5" customHeigh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3.5" customHeigh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3.5" customHeight="1">
      <c r="A109" s="1"/>
      <c r="B109" s="83"/>
      <c r="C109" s="84"/>
      <c r="D109" s="84"/>
      <c r="E109" s="84"/>
      <c r="F109" s="84"/>
      <c r="G109" s="84"/>
      <c r="H109" s="85"/>
      <c r="I109" s="1"/>
    </row>
    <row r="110" spans="1:9" ht="13.5" customHeight="1">
      <c r="A110" s="1"/>
      <c r="B110" s="86"/>
      <c r="C110" s="1"/>
      <c r="D110" s="1"/>
      <c r="E110" s="1"/>
      <c r="F110" s="1"/>
      <c r="G110" s="1"/>
      <c r="H110" s="87"/>
      <c r="I110" s="1"/>
    </row>
    <row r="111" spans="1:9" ht="13.5" customHeight="1">
      <c r="A111" s="1"/>
      <c r="B111" s="86"/>
      <c r="C111" s="1"/>
      <c r="D111" s="1"/>
      <c r="E111" s="1"/>
      <c r="F111" s="1"/>
      <c r="G111" s="1"/>
      <c r="H111" s="87"/>
      <c r="I111" s="1"/>
    </row>
    <row r="112" spans="1:9" ht="13.5" customHeight="1">
      <c r="A112" s="1"/>
      <c r="B112" s="86"/>
      <c r="C112" s="1"/>
      <c r="D112" s="1"/>
      <c r="E112" s="1"/>
      <c r="F112" s="1"/>
      <c r="G112" s="1"/>
      <c r="H112" s="87"/>
      <c r="I112" s="1"/>
    </row>
    <row r="113" spans="1:9" ht="13.5" customHeight="1">
      <c r="A113" s="1"/>
      <c r="B113" s="86"/>
      <c r="C113" s="1"/>
      <c r="D113" s="1"/>
      <c r="E113" s="1"/>
      <c r="F113" s="1"/>
      <c r="G113" s="1"/>
      <c r="H113" s="87"/>
      <c r="I113" s="1"/>
    </row>
    <row r="114" spans="1:9" ht="13.5" customHeight="1">
      <c r="A114" s="1"/>
      <c r="B114" s="86"/>
      <c r="C114" s="1"/>
      <c r="D114" s="1"/>
      <c r="E114" s="1"/>
      <c r="F114" s="1"/>
      <c r="G114" s="1"/>
      <c r="H114" s="87"/>
      <c r="I114" s="1"/>
    </row>
    <row r="115" spans="1:9" ht="13.5" customHeight="1">
      <c r="A115" s="1"/>
      <c r="B115" s="86"/>
      <c r="C115" s="1"/>
      <c r="D115" s="1"/>
      <c r="E115" s="1"/>
      <c r="F115" s="1"/>
      <c r="G115" s="1"/>
      <c r="H115" s="87"/>
      <c r="I115" s="1"/>
    </row>
    <row r="116" spans="1:9" ht="13.5" customHeight="1">
      <c r="A116" s="1"/>
      <c r="B116" s="86"/>
      <c r="C116" s="1"/>
      <c r="D116" s="1"/>
      <c r="E116" s="1"/>
      <c r="F116" s="1"/>
      <c r="G116" s="1"/>
      <c r="H116" s="87"/>
      <c r="I116" s="1"/>
    </row>
    <row r="117" spans="1:9" ht="13.5" customHeight="1">
      <c r="A117" s="1"/>
      <c r="B117" s="86"/>
      <c r="C117" s="1"/>
      <c r="D117" s="1"/>
      <c r="E117" s="1"/>
      <c r="F117" s="1"/>
      <c r="G117" s="1"/>
      <c r="H117" s="87"/>
      <c r="I117" s="1"/>
    </row>
    <row r="118" spans="1:9" ht="13.5" customHeight="1">
      <c r="A118" s="1"/>
      <c r="B118" s="86"/>
      <c r="C118" s="1"/>
      <c r="D118" s="1"/>
      <c r="E118" s="1"/>
      <c r="F118" s="1"/>
      <c r="G118" s="1"/>
      <c r="H118" s="87"/>
      <c r="I118" s="1"/>
    </row>
    <row r="119" spans="1:9" ht="13.5" customHeight="1">
      <c r="A119" s="1"/>
      <c r="B119" s="86"/>
      <c r="C119" s="1"/>
      <c r="D119" s="1"/>
      <c r="E119" s="1"/>
      <c r="F119" s="1"/>
      <c r="G119" s="1"/>
      <c r="H119" s="87"/>
      <c r="I119" s="1"/>
    </row>
    <row r="120" spans="1:9" ht="13.5" customHeight="1">
      <c r="A120" s="1"/>
      <c r="B120" s="86"/>
      <c r="C120" s="1"/>
      <c r="D120" s="1"/>
      <c r="E120" s="1"/>
      <c r="F120" s="1"/>
      <c r="G120" s="1"/>
      <c r="H120" s="87"/>
      <c r="I120" s="1"/>
    </row>
    <row r="121" spans="1:9" ht="13.5" customHeight="1">
      <c r="A121" s="1"/>
      <c r="B121" s="86"/>
      <c r="C121" s="1"/>
      <c r="D121" s="1"/>
      <c r="E121" s="1"/>
      <c r="F121" s="1"/>
      <c r="G121" s="1"/>
      <c r="H121" s="87"/>
      <c r="I121" s="1"/>
    </row>
    <row r="122" spans="1:9" ht="13.5" customHeight="1">
      <c r="A122" s="1"/>
      <c r="B122" s="86"/>
      <c r="C122" s="1"/>
      <c r="D122" s="1"/>
      <c r="E122" s="1"/>
      <c r="F122" s="1"/>
      <c r="G122" s="1"/>
      <c r="H122" s="87"/>
      <c r="I122" s="1"/>
    </row>
    <row r="123" spans="1:9" ht="13.5" customHeight="1">
      <c r="A123" s="1"/>
      <c r="B123" s="86"/>
      <c r="C123" s="1"/>
      <c r="D123" s="1"/>
      <c r="E123" s="1"/>
      <c r="F123" s="1"/>
      <c r="G123" s="1"/>
      <c r="H123" s="87"/>
      <c r="I123" s="1"/>
    </row>
    <row r="124" spans="1:9" ht="13.5" customHeight="1">
      <c r="A124" s="1"/>
      <c r="B124" s="86"/>
      <c r="C124" s="1"/>
      <c r="D124" s="1"/>
      <c r="E124" s="1"/>
      <c r="F124" s="1"/>
      <c r="G124" s="1"/>
      <c r="H124" s="87"/>
      <c r="I124" s="1"/>
    </row>
    <row r="125" spans="1:9" ht="13.5" customHeight="1">
      <c r="A125" s="1"/>
      <c r="B125" s="86"/>
      <c r="C125" s="1"/>
      <c r="D125" s="1"/>
      <c r="E125" s="1"/>
      <c r="F125" s="1"/>
      <c r="G125" s="1"/>
      <c r="H125" s="87"/>
      <c r="I125" s="1"/>
    </row>
    <row r="126" spans="1:9" ht="13.5" customHeight="1">
      <c r="A126" s="1"/>
      <c r="B126" s="86"/>
      <c r="C126" s="1"/>
      <c r="D126" s="1"/>
      <c r="E126" s="1"/>
      <c r="F126" s="1"/>
      <c r="G126" s="1"/>
      <c r="H126" s="87"/>
      <c r="I126" s="1"/>
    </row>
    <row r="127" spans="1:9" ht="13.5" customHeight="1">
      <c r="A127" s="1"/>
      <c r="B127" s="86"/>
      <c r="C127" s="1"/>
      <c r="D127" s="1"/>
      <c r="E127" s="1"/>
      <c r="F127" s="1"/>
      <c r="G127" s="1"/>
      <c r="H127" s="87"/>
      <c r="I127" s="1"/>
    </row>
    <row r="128" spans="1:9" ht="13.5" customHeight="1">
      <c r="A128" s="1"/>
      <c r="B128" s="86"/>
      <c r="C128" s="1"/>
      <c r="D128" s="1"/>
      <c r="E128" s="1"/>
      <c r="F128" s="1"/>
      <c r="G128" s="1"/>
      <c r="H128" s="87"/>
      <c r="I128" s="1"/>
    </row>
    <row r="129" spans="1:9" ht="13.5" customHeight="1">
      <c r="A129" s="1"/>
      <c r="B129" s="86"/>
      <c r="C129" s="1"/>
      <c r="D129" s="1"/>
      <c r="E129" s="1"/>
      <c r="F129" s="1"/>
      <c r="G129" s="1"/>
      <c r="H129" s="87"/>
      <c r="I129" s="1"/>
    </row>
    <row r="130" spans="1:9" ht="13.5" customHeight="1">
      <c r="A130" s="1"/>
      <c r="B130" s="86"/>
      <c r="C130" s="1"/>
      <c r="D130" s="1"/>
      <c r="E130" s="1"/>
      <c r="F130" s="1"/>
      <c r="G130" s="1"/>
      <c r="H130" s="87"/>
      <c r="I130" s="1"/>
    </row>
    <row r="131" spans="1:9" ht="13.5" customHeight="1">
      <c r="A131" s="1"/>
      <c r="B131" s="86"/>
      <c r="C131" s="1"/>
      <c r="D131" s="1"/>
      <c r="E131" s="1"/>
      <c r="F131" s="1"/>
      <c r="G131" s="1"/>
      <c r="H131" s="87"/>
      <c r="I131" s="1"/>
    </row>
    <row r="132" spans="1:9" ht="13.5" customHeight="1">
      <c r="A132" s="1"/>
      <c r="B132" s="86"/>
      <c r="C132" s="1"/>
      <c r="D132" s="1"/>
      <c r="E132" s="1"/>
      <c r="F132" s="1"/>
      <c r="G132" s="1"/>
      <c r="H132" s="87"/>
      <c r="I132" s="1"/>
    </row>
    <row r="133" spans="1:9" ht="13.5" customHeight="1">
      <c r="A133" s="1"/>
      <c r="B133" s="86"/>
      <c r="C133" s="1"/>
      <c r="D133" s="1"/>
      <c r="E133" s="1"/>
      <c r="F133" s="1"/>
      <c r="G133" s="1"/>
      <c r="H133" s="87"/>
      <c r="I133" s="1"/>
    </row>
    <row r="134" spans="1:9" ht="13.5" customHeight="1">
      <c r="A134" s="1"/>
      <c r="B134" s="86"/>
      <c r="C134" s="1"/>
      <c r="D134" s="1"/>
      <c r="E134" s="1"/>
      <c r="F134" s="1"/>
      <c r="G134" s="1"/>
      <c r="H134" s="87"/>
      <c r="I134" s="1"/>
    </row>
    <row r="135" spans="1:9" ht="13.5" customHeight="1">
      <c r="A135" s="1"/>
      <c r="B135" s="86"/>
      <c r="C135" s="1"/>
      <c r="D135" s="1"/>
      <c r="E135" s="1"/>
      <c r="F135" s="1"/>
      <c r="G135" s="1"/>
      <c r="H135" s="87"/>
      <c r="I135" s="1"/>
    </row>
    <row r="136" spans="1:9" ht="13.5" customHeight="1">
      <c r="A136" s="1"/>
      <c r="B136" s="86"/>
      <c r="C136" s="1"/>
      <c r="D136" s="1"/>
      <c r="E136" s="1"/>
      <c r="F136" s="1"/>
      <c r="G136" s="1"/>
      <c r="H136" s="87"/>
      <c r="I136" s="1"/>
    </row>
    <row r="137" spans="1:9" ht="13.5" customHeight="1">
      <c r="A137" s="1"/>
      <c r="B137" s="86"/>
      <c r="C137" s="1"/>
      <c r="D137" s="1"/>
      <c r="E137" s="1"/>
      <c r="F137" s="1"/>
      <c r="G137" s="1"/>
      <c r="H137" s="87"/>
      <c r="I137" s="1"/>
    </row>
    <row r="138" spans="1:9" ht="13.5" customHeight="1">
      <c r="A138" s="1"/>
      <c r="B138" s="86"/>
      <c r="C138" s="1"/>
      <c r="D138" s="1"/>
      <c r="E138" s="1"/>
      <c r="F138" s="1"/>
      <c r="G138" s="1"/>
      <c r="H138" s="87"/>
      <c r="I138" s="1"/>
    </row>
    <row r="139" spans="1:9" ht="13.5" customHeight="1">
      <c r="A139" s="1"/>
      <c r="B139" s="86"/>
      <c r="C139" s="1"/>
      <c r="D139" s="1"/>
      <c r="E139" s="1"/>
      <c r="F139" s="1"/>
      <c r="G139" s="1"/>
      <c r="H139" s="87"/>
      <c r="I139" s="1"/>
    </row>
    <row r="140" spans="1:9" ht="13.5" customHeight="1">
      <c r="A140" s="1"/>
      <c r="B140" s="86"/>
      <c r="C140" s="1"/>
      <c r="D140" s="1"/>
      <c r="E140" s="1"/>
      <c r="F140" s="1"/>
      <c r="G140" s="1"/>
      <c r="H140" s="87"/>
      <c r="I140" s="1"/>
    </row>
    <row r="141" spans="1:9" ht="13.5" customHeight="1">
      <c r="A141" s="1"/>
      <c r="B141" s="86"/>
      <c r="C141" s="1"/>
      <c r="D141" s="1"/>
      <c r="E141" s="1"/>
      <c r="F141" s="1"/>
      <c r="G141" s="1"/>
      <c r="H141" s="87"/>
      <c r="I141" s="1"/>
    </row>
    <row r="142" spans="1:9" ht="13.5" customHeight="1">
      <c r="A142" s="1"/>
      <c r="B142" s="86"/>
      <c r="C142" s="1"/>
      <c r="D142" s="1"/>
      <c r="E142" s="1"/>
      <c r="F142" s="1"/>
      <c r="G142" s="1"/>
      <c r="H142" s="87"/>
      <c r="I142" s="1"/>
    </row>
    <row r="143" spans="1:9" ht="13.5" customHeight="1">
      <c r="A143" s="1"/>
      <c r="B143" s="86"/>
      <c r="C143" s="1"/>
      <c r="D143" s="1"/>
      <c r="E143" s="1"/>
      <c r="F143" s="1"/>
      <c r="G143" s="1"/>
      <c r="H143" s="87"/>
      <c r="I143" s="1"/>
    </row>
    <row r="144" spans="1:9" ht="13.5" customHeight="1">
      <c r="A144" s="1"/>
      <c r="B144" s="86"/>
      <c r="C144" s="1"/>
      <c r="D144" s="1"/>
      <c r="E144" s="1"/>
      <c r="F144" s="1"/>
      <c r="G144" s="1"/>
      <c r="H144" s="87"/>
      <c r="I144" s="1"/>
    </row>
    <row r="145" spans="1:9" ht="13.5" customHeight="1">
      <c r="A145" s="1"/>
      <c r="B145" s="86"/>
      <c r="C145" s="1"/>
      <c r="D145" s="1"/>
      <c r="E145" s="1"/>
      <c r="F145" s="1"/>
      <c r="G145" s="1"/>
      <c r="H145" s="87"/>
      <c r="I145" s="1"/>
    </row>
    <row r="146" spans="1:9" ht="13.5" customHeight="1">
      <c r="A146" s="1"/>
      <c r="B146" s="86"/>
      <c r="C146" s="1"/>
      <c r="D146" s="1"/>
      <c r="E146" s="1"/>
      <c r="F146" s="1"/>
      <c r="G146" s="1"/>
      <c r="H146" s="87"/>
      <c r="I146" s="1"/>
    </row>
    <row r="147" spans="1:9" ht="13.5" customHeight="1">
      <c r="A147" s="1"/>
      <c r="B147" s="86"/>
      <c r="C147" s="1"/>
      <c r="D147" s="1"/>
      <c r="E147" s="1"/>
      <c r="F147" s="1"/>
      <c r="G147" s="1"/>
      <c r="H147" s="87"/>
      <c r="I147" s="1"/>
    </row>
    <row r="148" spans="1:9" ht="13.5" customHeight="1">
      <c r="A148" s="1"/>
      <c r="B148" s="86"/>
      <c r="C148" s="1"/>
      <c r="D148" s="1"/>
      <c r="E148" s="1"/>
      <c r="F148" s="1"/>
      <c r="G148" s="1"/>
      <c r="H148" s="87"/>
      <c r="I148" s="1"/>
    </row>
    <row r="149" spans="1:9" ht="13.5" customHeight="1">
      <c r="A149" s="1"/>
      <c r="B149" s="86"/>
      <c r="C149" s="1"/>
      <c r="D149" s="1"/>
      <c r="E149" s="1"/>
      <c r="F149" s="1"/>
      <c r="G149" s="1"/>
      <c r="H149" s="87"/>
      <c r="I149" s="1"/>
    </row>
    <row r="150" spans="1:9" ht="13.5" customHeight="1">
      <c r="A150" s="1"/>
      <c r="B150" s="86"/>
      <c r="C150" s="1"/>
      <c r="D150" s="1"/>
      <c r="E150" s="1"/>
      <c r="F150" s="1"/>
      <c r="G150" s="1"/>
      <c r="H150" s="87"/>
      <c r="I150" s="1"/>
    </row>
    <row r="151" spans="1:9" ht="13.5" customHeight="1">
      <c r="A151" s="1"/>
      <c r="B151" s="86"/>
      <c r="C151" s="1"/>
      <c r="D151" s="1"/>
      <c r="E151" s="1"/>
      <c r="F151" s="1"/>
      <c r="G151" s="1"/>
      <c r="H151" s="87"/>
      <c r="I151" s="1"/>
    </row>
    <row r="152" spans="1:9" ht="13.5" customHeight="1">
      <c r="A152" s="1"/>
      <c r="B152" s="88"/>
      <c r="C152" s="89"/>
      <c r="D152" s="89"/>
      <c r="E152" s="89"/>
      <c r="F152" s="89"/>
      <c r="G152" s="89"/>
      <c r="H152" s="90"/>
      <c r="I152" s="1"/>
    </row>
  </sheetData>
  <mergeCells count="1">
    <mergeCell ref="A1:I2"/>
  </mergeCells>
  <phoneticPr fontId="65" type="noConversion"/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02"/>
  <sheetViews>
    <sheetView topLeftCell="A25" zoomScale="70" zoomScaleNormal="70" workbookViewId="0"/>
  </sheetViews>
  <sheetFormatPr defaultColWidth="8.5546875" defaultRowHeight="13.5"/>
  <cols>
    <col min="1" max="1" width="3.33203125" customWidth="1"/>
    <col min="9" max="9" width="4.6640625" customWidth="1"/>
  </cols>
  <sheetData>
    <row r="1" spans="1:9" ht="13.5" customHeight="1">
      <c r="A1" s="157" t="s">
        <v>150</v>
      </c>
      <c r="B1" s="157"/>
      <c r="C1" s="157"/>
      <c r="D1" s="157"/>
      <c r="E1" s="157"/>
      <c r="F1" s="157"/>
      <c r="G1" s="157"/>
      <c r="H1" s="157"/>
      <c r="I1" s="157"/>
    </row>
    <row r="2" spans="1:9" ht="13.5" customHeight="1">
      <c r="A2" s="157"/>
      <c r="B2" s="157"/>
      <c r="C2" s="157"/>
      <c r="D2" s="157"/>
      <c r="E2" s="157"/>
      <c r="F2" s="157"/>
      <c r="G2" s="157"/>
      <c r="H2" s="157"/>
      <c r="I2" s="157"/>
    </row>
    <row r="3" spans="1:9" ht="13.5" customHeight="1">
      <c r="A3" s="1"/>
      <c r="B3" s="1"/>
      <c r="C3" s="1"/>
      <c r="D3" s="1"/>
      <c r="E3" s="1"/>
      <c r="F3" s="1"/>
      <c r="G3" s="1"/>
      <c r="H3" s="1"/>
      <c r="I3" s="1"/>
    </row>
    <row r="4" spans="1:9" ht="13.5" customHeight="1">
      <c r="A4" s="1"/>
      <c r="B4" s="83"/>
      <c r="C4" s="84"/>
      <c r="D4" s="84"/>
      <c r="E4" s="84"/>
      <c r="F4" s="84"/>
      <c r="G4" s="84"/>
      <c r="H4" s="85"/>
      <c r="I4" s="1"/>
    </row>
    <row r="5" spans="1:9" ht="13.5" customHeight="1">
      <c r="A5" s="1"/>
      <c r="B5" s="86"/>
      <c r="C5" s="1"/>
      <c r="D5" s="1"/>
      <c r="E5" s="1"/>
      <c r="F5" s="1"/>
      <c r="G5" s="1"/>
      <c r="H5" s="87"/>
      <c r="I5" s="1"/>
    </row>
    <row r="6" spans="1:9" ht="13.5" customHeight="1">
      <c r="A6" s="1"/>
      <c r="B6" s="86"/>
      <c r="C6" s="1"/>
      <c r="D6" s="1"/>
      <c r="E6" s="1"/>
      <c r="F6" s="1"/>
      <c r="G6" s="1"/>
      <c r="H6" s="87"/>
      <c r="I6" s="1"/>
    </row>
    <row r="7" spans="1:9" ht="13.5" customHeight="1">
      <c r="A7" s="1"/>
      <c r="B7" s="86"/>
      <c r="C7" s="1"/>
      <c r="D7" s="1"/>
      <c r="E7" s="1"/>
      <c r="F7" s="1"/>
      <c r="G7" s="1"/>
      <c r="H7" s="87"/>
      <c r="I7" s="1"/>
    </row>
    <row r="8" spans="1:9" ht="13.5" customHeight="1">
      <c r="A8" s="1"/>
      <c r="B8" s="86"/>
      <c r="C8" s="1"/>
      <c r="D8" s="1"/>
      <c r="E8" s="1"/>
      <c r="F8" s="1"/>
      <c r="G8" s="1"/>
      <c r="H8" s="87"/>
      <c r="I8" s="1"/>
    </row>
    <row r="9" spans="1:9" ht="13.5" customHeight="1">
      <c r="A9" s="1"/>
      <c r="B9" s="86"/>
      <c r="C9" s="1"/>
      <c r="D9" s="1"/>
      <c r="E9" s="1"/>
      <c r="F9" s="1"/>
      <c r="G9" s="1"/>
      <c r="H9" s="87"/>
      <c r="I9" s="1"/>
    </row>
    <row r="10" spans="1:9" ht="13.5" customHeight="1">
      <c r="A10" s="1"/>
      <c r="B10" s="86"/>
      <c r="C10" s="1"/>
      <c r="D10" s="1"/>
      <c r="E10" s="1"/>
      <c r="F10" s="1"/>
      <c r="G10" s="1"/>
      <c r="H10" s="87"/>
      <c r="I10" s="1"/>
    </row>
    <row r="11" spans="1:9" ht="13.5" customHeight="1">
      <c r="A11" s="1"/>
      <c r="B11" s="86"/>
      <c r="C11" s="1"/>
      <c r="D11" s="1"/>
      <c r="E11" s="1"/>
      <c r="F11" s="1"/>
      <c r="G11" s="1"/>
      <c r="H11" s="87"/>
      <c r="I11" s="1"/>
    </row>
    <row r="12" spans="1:9" ht="13.5" customHeight="1">
      <c r="A12" s="1"/>
      <c r="B12" s="86"/>
      <c r="C12" s="1"/>
      <c r="D12" s="1"/>
      <c r="E12" s="1"/>
      <c r="F12" s="1"/>
      <c r="G12" s="1"/>
      <c r="H12" s="87"/>
      <c r="I12" s="1"/>
    </row>
    <row r="13" spans="1:9" ht="13.5" customHeight="1">
      <c r="A13" s="1"/>
      <c r="B13" s="86"/>
      <c r="C13" s="1"/>
      <c r="D13" s="1"/>
      <c r="E13" s="1"/>
      <c r="F13" s="1"/>
      <c r="G13" s="1"/>
      <c r="H13" s="87"/>
      <c r="I13" s="1"/>
    </row>
    <row r="14" spans="1:9" ht="13.5" customHeight="1">
      <c r="A14" s="1"/>
      <c r="B14" s="86"/>
      <c r="C14" s="1"/>
      <c r="D14" s="1"/>
      <c r="E14" s="1"/>
      <c r="F14" s="1"/>
      <c r="G14" s="1"/>
      <c r="H14" s="87"/>
      <c r="I14" s="1"/>
    </row>
    <row r="15" spans="1:9" ht="13.5" customHeight="1">
      <c r="A15" s="1"/>
      <c r="B15" s="86"/>
      <c r="C15" s="1"/>
      <c r="D15" s="1"/>
      <c r="E15" s="1"/>
      <c r="F15" s="1"/>
      <c r="G15" s="1"/>
      <c r="H15" s="87"/>
      <c r="I15" s="1"/>
    </row>
    <row r="16" spans="1:9" ht="13.5" customHeight="1">
      <c r="A16" s="1"/>
      <c r="B16" s="86"/>
      <c r="C16" s="1"/>
      <c r="D16" s="1"/>
      <c r="E16" s="1"/>
      <c r="F16" s="1"/>
      <c r="G16" s="1"/>
      <c r="H16" s="87"/>
      <c r="I16" s="1"/>
    </row>
    <row r="17" spans="1:9" ht="13.5" customHeight="1">
      <c r="A17" s="1"/>
      <c r="B17" s="86"/>
      <c r="C17" s="1"/>
      <c r="D17" s="1"/>
      <c r="E17" s="1"/>
      <c r="F17" s="1"/>
      <c r="G17" s="1"/>
      <c r="H17" s="87"/>
      <c r="I17" s="1"/>
    </row>
    <row r="18" spans="1:9" ht="13.5" customHeight="1">
      <c r="A18" s="1"/>
      <c r="B18" s="86"/>
      <c r="C18" s="1"/>
      <c r="D18" s="1"/>
      <c r="E18" s="1"/>
      <c r="F18" s="1"/>
      <c r="G18" s="1"/>
      <c r="H18" s="87"/>
      <c r="I18" s="1"/>
    </row>
    <row r="19" spans="1:9" ht="13.5" customHeight="1">
      <c r="A19" s="1"/>
      <c r="B19" s="86"/>
      <c r="C19" s="1"/>
      <c r="D19" s="1"/>
      <c r="E19" s="1"/>
      <c r="F19" s="1"/>
      <c r="G19" s="1"/>
      <c r="H19" s="87"/>
      <c r="I19" s="1"/>
    </row>
    <row r="20" spans="1:9" ht="13.5" customHeight="1">
      <c r="A20" s="1"/>
      <c r="B20" s="86"/>
      <c r="C20" s="1"/>
      <c r="D20" s="1"/>
      <c r="E20" s="1"/>
      <c r="F20" s="1"/>
      <c r="G20" s="1"/>
      <c r="H20" s="87"/>
      <c r="I20" s="1"/>
    </row>
    <row r="21" spans="1:9" ht="13.5" customHeight="1">
      <c r="A21" s="1"/>
      <c r="B21" s="86"/>
      <c r="C21" s="1"/>
      <c r="D21" s="1"/>
      <c r="E21" s="1"/>
      <c r="F21" s="1"/>
      <c r="G21" s="1"/>
      <c r="H21" s="87"/>
      <c r="I21" s="1"/>
    </row>
    <row r="22" spans="1:9" ht="13.5" customHeight="1">
      <c r="A22" s="1"/>
      <c r="B22" s="86"/>
      <c r="C22" s="1"/>
      <c r="D22" s="1"/>
      <c r="E22" s="1"/>
      <c r="F22" s="1"/>
      <c r="G22" s="1"/>
      <c r="H22" s="87"/>
      <c r="I22" s="1"/>
    </row>
    <row r="23" spans="1:9" ht="13.5" customHeight="1">
      <c r="A23" s="1"/>
      <c r="B23" s="86"/>
      <c r="C23" s="1"/>
      <c r="D23" s="1"/>
      <c r="E23" s="1"/>
      <c r="F23" s="1"/>
      <c r="G23" s="1"/>
      <c r="H23" s="87"/>
      <c r="I23" s="1"/>
    </row>
    <row r="24" spans="1:9" ht="13.5" customHeight="1">
      <c r="A24" s="1"/>
      <c r="B24" s="86"/>
      <c r="C24" s="1"/>
      <c r="D24" s="1"/>
      <c r="E24" s="1"/>
      <c r="F24" s="1"/>
      <c r="G24" s="1"/>
      <c r="H24" s="87"/>
      <c r="I24" s="1"/>
    </row>
    <row r="25" spans="1:9" ht="13.5" customHeight="1">
      <c r="A25" s="1"/>
      <c r="B25" s="86"/>
      <c r="C25" s="1"/>
      <c r="D25" s="1"/>
      <c r="E25" s="1"/>
      <c r="F25" s="1"/>
      <c r="G25" s="1"/>
      <c r="H25" s="87"/>
      <c r="I25" s="1"/>
    </row>
    <row r="26" spans="1:9" ht="13.5" customHeight="1">
      <c r="A26" s="1"/>
      <c r="B26" s="86"/>
      <c r="C26" s="1"/>
      <c r="D26" s="1"/>
      <c r="E26" s="1"/>
      <c r="F26" s="1"/>
      <c r="G26" s="1"/>
      <c r="H26" s="87"/>
      <c r="I26" s="1"/>
    </row>
    <row r="27" spans="1:9" ht="13.5" customHeight="1">
      <c r="A27" s="1"/>
      <c r="B27" s="86"/>
      <c r="C27" s="1"/>
      <c r="D27" s="1"/>
      <c r="E27" s="1"/>
      <c r="F27" s="1"/>
      <c r="G27" s="1"/>
      <c r="H27" s="87"/>
      <c r="I27" s="1"/>
    </row>
    <row r="28" spans="1:9" ht="13.5" customHeight="1">
      <c r="A28" s="1"/>
      <c r="B28" s="86"/>
      <c r="C28" s="1"/>
      <c r="D28" s="1"/>
      <c r="E28" s="1"/>
      <c r="F28" s="1"/>
      <c r="G28" s="1"/>
      <c r="H28" s="87"/>
      <c r="I28" s="1"/>
    </row>
    <row r="29" spans="1:9" ht="13.5" customHeight="1">
      <c r="A29" s="1"/>
      <c r="B29" s="86"/>
      <c r="C29" s="1"/>
      <c r="D29" s="1"/>
      <c r="E29" s="1"/>
      <c r="F29" s="1"/>
      <c r="G29" s="1"/>
      <c r="H29" s="87"/>
      <c r="I29" s="1"/>
    </row>
    <row r="30" spans="1:9" ht="13.5" customHeight="1">
      <c r="A30" s="1"/>
      <c r="B30" s="86"/>
      <c r="C30" s="1"/>
      <c r="D30" s="1"/>
      <c r="E30" s="1"/>
      <c r="F30" s="1"/>
      <c r="G30" s="1"/>
      <c r="H30" s="87"/>
      <c r="I30" s="1"/>
    </row>
    <row r="31" spans="1:9" ht="13.5" customHeight="1">
      <c r="A31" s="1"/>
      <c r="B31" s="86"/>
      <c r="C31" s="1"/>
      <c r="D31" s="1"/>
      <c r="E31" s="1"/>
      <c r="F31" s="1"/>
      <c r="G31" s="1"/>
      <c r="H31" s="87"/>
      <c r="I31" s="1"/>
    </row>
    <row r="32" spans="1:9" ht="13.5" customHeight="1">
      <c r="A32" s="1"/>
      <c r="B32" s="86"/>
      <c r="C32" s="1"/>
      <c r="D32" s="1"/>
      <c r="E32" s="1"/>
      <c r="F32" s="1"/>
      <c r="G32" s="1"/>
      <c r="H32" s="87"/>
      <c r="I32" s="1"/>
    </row>
    <row r="33" spans="1:9" ht="13.5" customHeight="1">
      <c r="A33" s="1"/>
      <c r="B33" s="86"/>
      <c r="C33" s="1"/>
      <c r="D33" s="1"/>
      <c r="E33" s="1"/>
      <c r="F33" s="1"/>
      <c r="G33" s="1"/>
      <c r="H33" s="87"/>
      <c r="I33" s="1"/>
    </row>
    <row r="34" spans="1:9" ht="13.5" customHeight="1">
      <c r="A34" s="1"/>
      <c r="B34" s="86"/>
      <c r="C34" s="1"/>
      <c r="D34" s="1"/>
      <c r="E34" s="1"/>
      <c r="F34" s="1"/>
      <c r="G34" s="1"/>
      <c r="H34" s="87"/>
      <c r="I34" s="1"/>
    </row>
    <row r="35" spans="1:9" ht="13.5" customHeight="1">
      <c r="A35" s="1"/>
      <c r="B35" s="86"/>
      <c r="C35" s="1"/>
      <c r="D35" s="1"/>
      <c r="E35" s="1"/>
      <c r="F35" s="1"/>
      <c r="G35" s="1"/>
      <c r="H35" s="87"/>
      <c r="I35" s="1"/>
    </row>
    <row r="36" spans="1:9" ht="13.5" customHeight="1">
      <c r="A36" s="1"/>
      <c r="B36" s="86"/>
      <c r="C36" s="1"/>
      <c r="D36" s="1"/>
      <c r="E36" s="1"/>
      <c r="F36" s="1"/>
      <c r="G36" s="1"/>
      <c r="H36" s="87"/>
      <c r="I36" s="1"/>
    </row>
    <row r="37" spans="1:9" ht="13.5" customHeight="1">
      <c r="A37" s="1"/>
      <c r="B37" s="86"/>
      <c r="C37" s="1"/>
      <c r="D37" s="1"/>
      <c r="E37" s="1"/>
      <c r="F37" s="1"/>
      <c r="G37" s="1"/>
      <c r="H37" s="87"/>
      <c r="I37" s="1"/>
    </row>
    <row r="38" spans="1:9" ht="13.5" customHeight="1">
      <c r="A38" s="1"/>
      <c r="B38" s="86"/>
      <c r="C38" s="1"/>
      <c r="D38" s="1"/>
      <c r="E38" s="1"/>
      <c r="F38" s="1"/>
      <c r="G38" s="1"/>
      <c r="H38" s="87"/>
      <c r="I38" s="1"/>
    </row>
    <row r="39" spans="1:9" ht="13.5" customHeight="1">
      <c r="A39" s="1"/>
      <c r="B39" s="86"/>
      <c r="C39" s="1"/>
      <c r="D39" s="1"/>
      <c r="E39" s="1"/>
      <c r="F39" s="1"/>
      <c r="G39" s="1"/>
      <c r="H39" s="87"/>
      <c r="I39" s="1"/>
    </row>
    <row r="40" spans="1:9" ht="13.5" customHeight="1">
      <c r="A40" s="1"/>
      <c r="B40" s="86"/>
      <c r="C40" s="1"/>
      <c r="D40" s="1"/>
      <c r="E40" s="1"/>
      <c r="F40" s="1"/>
      <c r="G40" s="1"/>
      <c r="H40" s="87"/>
      <c r="I40" s="1"/>
    </row>
    <row r="41" spans="1:9" ht="13.5" customHeight="1">
      <c r="A41" s="1"/>
      <c r="B41" s="86"/>
      <c r="C41" s="1"/>
      <c r="D41" s="1"/>
      <c r="E41" s="1"/>
      <c r="F41" s="1"/>
      <c r="G41" s="1"/>
      <c r="H41" s="87"/>
      <c r="I41" s="1"/>
    </row>
    <row r="42" spans="1:9" ht="13.5" customHeight="1">
      <c r="A42" s="1"/>
      <c r="B42" s="86"/>
      <c r="C42" s="1"/>
      <c r="D42" s="1"/>
      <c r="E42" s="1"/>
      <c r="F42" s="1"/>
      <c r="G42" s="1"/>
      <c r="H42" s="87"/>
      <c r="I42" s="1"/>
    </row>
    <row r="43" spans="1:9" ht="13.5" customHeight="1">
      <c r="A43" s="1"/>
      <c r="B43" s="86"/>
      <c r="C43" s="1"/>
      <c r="D43" s="1"/>
      <c r="E43" s="1"/>
      <c r="F43" s="1"/>
      <c r="G43" s="1"/>
      <c r="H43" s="87"/>
      <c r="I43" s="1"/>
    </row>
    <row r="44" spans="1:9" ht="13.5" customHeight="1">
      <c r="A44" s="1"/>
      <c r="B44" s="86"/>
      <c r="C44" s="1"/>
      <c r="D44" s="1"/>
      <c r="E44" s="1"/>
      <c r="F44" s="1"/>
      <c r="G44" s="1"/>
      <c r="H44" s="87"/>
      <c r="I44" s="1"/>
    </row>
    <row r="45" spans="1:9" ht="13.5" customHeight="1">
      <c r="A45" s="1"/>
      <c r="B45" s="86"/>
      <c r="C45" s="1"/>
      <c r="D45" s="1"/>
      <c r="E45" s="1"/>
      <c r="F45" s="1"/>
      <c r="G45" s="1"/>
      <c r="H45" s="87"/>
      <c r="I45" s="1"/>
    </row>
    <row r="46" spans="1:9" ht="13.5" customHeight="1">
      <c r="A46" s="1"/>
      <c r="B46" s="86"/>
      <c r="C46" s="1"/>
      <c r="D46" s="1"/>
      <c r="E46" s="1"/>
      <c r="F46" s="1"/>
      <c r="G46" s="1"/>
      <c r="H46" s="87"/>
      <c r="I46" s="1"/>
    </row>
    <row r="47" spans="1:9" ht="13.5" customHeight="1">
      <c r="A47" s="1"/>
      <c r="B47" s="86"/>
      <c r="C47" s="1"/>
      <c r="D47" s="1"/>
      <c r="E47" s="1"/>
      <c r="F47" s="1"/>
      <c r="G47" s="1"/>
      <c r="H47" s="87"/>
      <c r="I47" s="1"/>
    </row>
    <row r="48" spans="1:9" ht="13.5" customHeight="1">
      <c r="A48" s="1"/>
      <c r="B48" s="86"/>
      <c r="C48" s="1"/>
      <c r="D48" s="1"/>
      <c r="E48" s="1"/>
      <c r="F48" s="1"/>
      <c r="G48" s="1"/>
      <c r="H48" s="87"/>
      <c r="I48" s="1"/>
    </row>
    <row r="49" spans="1:9" ht="13.5" customHeight="1">
      <c r="A49" s="1"/>
      <c r="B49" s="86"/>
      <c r="C49" s="1"/>
      <c r="D49" s="1"/>
      <c r="E49" s="1"/>
      <c r="F49" s="1"/>
      <c r="G49" s="1"/>
      <c r="H49" s="87"/>
      <c r="I49" s="1"/>
    </row>
    <row r="50" spans="1:9" ht="13.5" customHeight="1">
      <c r="A50" s="1"/>
      <c r="B50" s="86"/>
      <c r="C50" s="1"/>
      <c r="D50" s="1"/>
      <c r="E50" s="1"/>
      <c r="F50" s="1"/>
      <c r="G50" s="1"/>
      <c r="H50" s="87"/>
      <c r="I50" s="1"/>
    </row>
    <row r="51" spans="1:9" ht="13.5" customHeight="1">
      <c r="A51" s="1"/>
      <c r="B51" s="88"/>
      <c r="C51" s="89"/>
      <c r="D51" s="89"/>
      <c r="E51" s="89"/>
      <c r="F51" s="89"/>
      <c r="G51" s="89"/>
      <c r="H51" s="90"/>
      <c r="I51" s="1"/>
    </row>
    <row r="52" spans="1:9" ht="13.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13.5" customHeight="1">
      <c r="A53" s="1"/>
      <c r="B53" s="1"/>
      <c r="C53" s="1"/>
      <c r="D53" s="1"/>
      <c r="E53" s="1"/>
      <c r="F53" s="1"/>
      <c r="G53" s="1"/>
      <c r="H53" s="1"/>
      <c r="I53" s="1"/>
    </row>
    <row r="54" spans="1:9" ht="13.5" customHeight="1">
      <c r="A54" s="1"/>
      <c r="B54" s="1"/>
      <c r="C54" s="1"/>
      <c r="D54" s="1"/>
      <c r="E54" s="1"/>
      <c r="F54" s="1"/>
      <c r="G54" s="1"/>
      <c r="H54" s="1"/>
      <c r="I54" s="1"/>
    </row>
    <row r="55" spans="1:9" ht="13.5" customHeight="1">
      <c r="A55" s="1"/>
      <c r="B55" s="1"/>
      <c r="C55" s="1"/>
      <c r="D55" s="1"/>
      <c r="E55" s="1"/>
      <c r="F55" s="1"/>
      <c r="G55" s="1"/>
      <c r="H55" s="1"/>
      <c r="I55" s="1"/>
    </row>
    <row r="56" spans="1:9" ht="13.5" customHeight="1">
      <c r="A56" s="1"/>
      <c r="B56" s="83"/>
      <c r="C56" s="84"/>
      <c r="D56" s="84"/>
      <c r="E56" s="84"/>
      <c r="F56" s="84"/>
      <c r="G56" s="84"/>
      <c r="H56" s="85"/>
      <c r="I56" s="1"/>
    </row>
    <row r="57" spans="1:9" ht="13.5" customHeight="1">
      <c r="A57" s="1"/>
      <c r="B57" s="86"/>
      <c r="C57" s="1"/>
      <c r="D57" s="1"/>
      <c r="E57" s="1"/>
      <c r="F57" s="1"/>
      <c r="G57" s="1"/>
      <c r="H57" s="87"/>
      <c r="I57" s="1"/>
    </row>
    <row r="58" spans="1:9" ht="13.5" customHeight="1">
      <c r="A58" s="1"/>
      <c r="B58" s="86"/>
      <c r="C58" s="1"/>
      <c r="D58" s="1"/>
      <c r="E58" s="1"/>
      <c r="F58" s="1"/>
      <c r="G58" s="1"/>
      <c r="H58" s="87"/>
      <c r="I58" s="1"/>
    </row>
    <row r="59" spans="1:9" ht="13.5" customHeight="1">
      <c r="A59" s="1"/>
      <c r="B59" s="86"/>
      <c r="C59" s="1"/>
      <c r="D59" s="1"/>
      <c r="E59" s="1"/>
      <c r="F59" s="1"/>
      <c r="G59" s="1"/>
      <c r="H59" s="87"/>
      <c r="I59" s="1"/>
    </row>
    <row r="60" spans="1:9" ht="13.5" customHeight="1">
      <c r="A60" s="1"/>
      <c r="B60" s="86"/>
      <c r="C60" s="1"/>
      <c r="D60" s="1"/>
      <c r="E60" s="1"/>
      <c r="F60" s="1"/>
      <c r="G60" s="1"/>
      <c r="H60" s="87"/>
      <c r="I60" s="1"/>
    </row>
    <row r="61" spans="1:9" ht="13.5" customHeight="1">
      <c r="A61" s="1"/>
      <c r="B61" s="86"/>
      <c r="C61" s="1"/>
      <c r="D61" s="1"/>
      <c r="E61" s="1"/>
      <c r="F61" s="1"/>
      <c r="G61" s="1"/>
      <c r="H61" s="87"/>
      <c r="I61" s="1"/>
    </row>
    <row r="62" spans="1:9" ht="13.5" customHeight="1">
      <c r="A62" s="1"/>
      <c r="B62" s="86"/>
      <c r="C62" s="1"/>
      <c r="D62" s="1"/>
      <c r="E62" s="1"/>
      <c r="F62" s="1"/>
      <c r="G62" s="1"/>
      <c r="H62" s="87"/>
      <c r="I62" s="1"/>
    </row>
    <row r="63" spans="1:9" ht="13.5" customHeight="1">
      <c r="A63" s="1"/>
      <c r="B63" s="86"/>
      <c r="C63" s="1"/>
      <c r="D63" s="1"/>
      <c r="E63" s="1"/>
      <c r="F63" s="1"/>
      <c r="G63" s="1"/>
      <c r="H63" s="87"/>
      <c r="I63" s="1"/>
    </row>
    <row r="64" spans="1:9" ht="13.5" customHeight="1">
      <c r="A64" s="1"/>
      <c r="B64" s="86"/>
      <c r="C64" s="1"/>
      <c r="D64" s="1"/>
      <c r="E64" s="1"/>
      <c r="F64" s="1"/>
      <c r="G64" s="1"/>
      <c r="H64" s="87"/>
      <c r="I64" s="1"/>
    </row>
    <row r="65" spans="1:9" ht="13.5" customHeight="1">
      <c r="A65" s="1"/>
      <c r="B65" s="86"/>
      <c r="C65" s="1"/>
      <c r="D65" s="1"/>
      <c r="E65" s="1"/>
      <c r="F65" s="1"/>
      <c r="G65" s="1"/>
      <c r="H65" s="87"/>
      <c r="I65" s="1"/>
    </row>
    <row r="66" spans="1:9" ht="13.5" customHeight="1">
      <c r="A66" s="1"/>
      <c r="B66" s="86"/>
      <c r="C66" s="1"/>
      <c r="D66" s="1"/>
      <c r="E66" s="1"/>
      <c r="F66" s="1"/>
      <c r="G66" s="1"/>
      <c r="H66" s="87"/>
      <c r="I66" s="1"/>
    </row>
    <row r="67" spans="1:9" ht="13.5" customHeight="1">
      <c r="A67" s="1"/>
      <c r="B67" s="86"/>
      <c r="C67" s="1"/>
      <c r="D67" s="1"/>
      <c r="E67" s="1"/>
      <c r="F67" s="1"/>
      <c r="G67" s="1"/>
      <c r="H67" s="87"/>
      <c r="I67" s="1"/>
    </row>
    <row r="68" spans="1:9" ht="13.5" customHeight="1">
      <c r="A68" s="1"/>
      <c r="B68" s="86"/>
      <c r="C68" s="1"/>
      <c r="D68" s="1"/>
      <c r="E68" s="1"/>
      <c r="F68" s="1"/>
      <c r="G68" s="1"/>
      <c r="H68" s="87"/>
      <c r="I68" s="1"/>
    </row>
    <row r="69" spans="1:9" ht="13.5" customHeight="1">
      <c r="A69" s="1"/>
      <c r="B69" s="86"/>
      <c r="C69" s="1"/>
      <c r="D69" s="1"/>
      <c r="E69" s="1"/>
      <c r="F69" s="1"/>
      <c r="G69" s="1"/>
      <c r="H69" s="87"/>
      <c r="I69" s="1"/>
    </row>
    <row r="70" spans="1:9" ht="13.5" customHeight="1">
      <c r="A70" s="1"/>
      <c r="B70" s="86"/>
      <c r="C70" s="1"/>
      <c r="D70" s="1"/>
      <c r="E70" s="1"/>
      <c r="F70" s="1"/>
      <c r="G70" s="1"/>
      <c r="H70" s="87"/>
      <c r="I70" s="1"/>
    </row>
    <row r="71" spans="1:9" ht="13.5" customHeight="1">
      <c r="A71" s="1"/>
      <c r="B71" s="86"/>
      <c r="C71" s="1"/>
      <c r="D71" s="1"/>
      <c r="E71" s="1"/>
      <c r="F71" s="1"/>
      <c r="G71" s="1"/>
      <c r="H71" s="87"/>
      <c r="I71" s="1"/>
    </row>
    <row r="72" spans="1:9" ht="13.5" customHeight="1">
      <c r="A72" s="1"/>
      <c r="B72" s="86"/>
      <c r="C72" s="1"/>
      <c r="D72" s="1"/>
      <c r="E72" s="1"/>
      <c r="F72" s="1"/>
      <c r="G72" s="1"/>
      <c r="H72" s="87"/>
      <c r="I72" s="1"/>
    </row>
    <row r="73" spans="1:9" ht="13.5" customHeight="1">
      <c r="A73" s="1"/>
      <c r="B73" s="86"/>
      <c r="C73" s="1"/>
      <c r="D73" s="1"/>
      <c r="E73" s="1"/>
      <c r="F73" s="1"/>
      <c r="G73" s="1"/>
      <c r="H73" s="87"/>
      <c r="I73" s="1"/>
    </row>
    <row r="74" spans="1:9" ht="13.5" customHeight="1">
      <c r="A74" s="1"/>
      <c r="B74" s="86"/>
      <c r="C74" s="1"/>
      <c r="D74" s="1"/>
      <c r="E74" s="1"/>
      <c r="F74" s="1"/>
      <c r="G74" s="1"/>
      <c r="H74" s="87"/>
      <c r="I74" s="1"/>
    </row>
    <row r="75" spans="1:9" ht="13.5" customHeight="1">
      <c r="A75" s="1"/>
      <c r="B75" s="86"/>
      <c r="C75" s="1"/>
      <c r="D75" s="1"/>
      <c r="E75" s="1"/>
      <c r="F75" s="1"/>
      <c r="G75" s="1"/>
      <c r="H75" s="87"/>
      <c r="I75" s="1"/>
    </row>
    <row r="76" spans="1:9" ht="13.5" customHeight="1">
      <c r="A76" s="1"/>
      <c r="B76" s="86"/>
      <c r="C76" s="1"/>
      <c r="D76" s="1"/>
      <c r="E76" s="1"/>
      <c r="F76" s="1"/>
      <c r="G76" s="1"/>
      <c r="H76" s="87"/>
      <c r="I76" s="1"/>
    </row>
    <row r="77" spans="1:9" ht="13.5" customHeight="1">
      <c r="A77" s="1"/>
      <c r="B77" s="86"/>
      <c r="C77" s="1"/>
      <c r="D77" s="1"/>
      <c r="E77" s="1"/>
      <c r="F77" s="1"/>
      <c r="G77" s="1"/>
      <c r="H77" s="87"/>
      <c r="I77" s="1"/>
    </row>
    <row r="78" spans="1:9" ht="13.5" customHeight="1">
      <c r="A78" s="1"/>
      <c r="B78" s="86"/>
      <c r="C78" s="1"/>
      <c r="D78" s="1"/>
      <c r="E78" s="1"/>
      <c r="F78" s="1"/>
      <c r="G78" s="1"/>
      <c r="H78" s="87"/>
      <c r="I78" s="1"/>
    </row>
    <row r="79" spans="1:9" ht="13.5" customHeight="1">
      <c r="A79" s="1"/>
      <c r="B79" s="86"/>
      <c r="C79" s="1"/>
      <c r="D79" s="1"/>
      <c r="E79" s="1"/>
      <c r="F79" s="1"/>
      <c r="G79" s="1"/>
      <c r="H79" s="87"/>
      <c r="I79" s="1"/>
    </row>
    <row r="80" spans="1:9" ht="13.5" customHeight="1">
      <c r="A80" s="1"/>
      <c r="B80" s="86"/>
      <c r="C80" s="1"/>
      <c r="D80" s="1"/>
      <c r="E80" s="1"/>
      <c r="F80" s="1"/>
      <c r="G80" s="1"/>
      <c r="H80" s="87"/>
      <c r="I80" s="1"/>
    </row>
    <row r="81" spans="1:9" ht="13.5" customHeight="1">
      <c r="A81" s="1"/>
      <c r="B81" s="86"/>
      <c r="C81" s="1"/>
      <c r="D81" s="1"/>
      <c r="E81" s="1"/>
      <c r="F81" s="1"/>
      <c r="G81" s="1"/>
      <c r="H81" s="87"/>
      <c r="I81" s="1"/>
    </row>
    <row r="82" spans="1:9" ht="13.5" customHeight="1">
      <c r="A82" s="1"/>
      <c r="B82" s="86"/>
      <c r="C82" s="1"/>
      <c r="D82" s="1"/>
      <c r="E82" s="1"/>
      <c r="F82" s="1"/>
      <c r="G82" s="1"/>
      <c r="H82" s="87"/>
      <c r="I82" s="1"/>
    </row>
    <row r="83" spans="1:9" ht="13.5" customHeight="1">
      <c r="A83" s="1"/>
      <c r="B83" s="86"/>
      <c r="C83" s="1"/>
      <c r="D83" s="1"/>
      <c r="E83" s="1"/>
      <c r="F83" s="1"/>
      <c r="G83" s="1"/>
      <c r="H83" s="87"/>
      <c r="I83" s="1"/>
    </row>
    <row r="84" spans="1:9" ht="13.5" customHeight="1">
      <c r="A84" s="1"/>
      <c r="B84" s="86"/>
      <c r="C84" s="1"/>
      <c r="D84" s="1"/>
      <c r="E84" s="1"/>
      <c r="F84" s="1"/>
      <c r="G84" s="1"/>
      <c r="H84" s="87"/>
      <c r="I84" s="1"/>
    </row>
    <row r="85" spans="1:9" ht="13.5" customHeight="1">
      <c r="A85" s="1"/>
      <c r="B85" s="86"/>
      <c r="C85" s="1"/>
      <c r="D85" s="1"/>
      <c r="E85" s="1"/>
      <c r="F85" s="1"/>
      <c r="G85" s="1"/>
      <c r="H85" s="87"/>
      <c r="I85" s="1"/>
    </row>
    <row r="86" spans="1:9" ht="13.5" customHeight="1">
      <c r="A86" s="1"/>
      <c r="B86" s="86"/>
      <c r="C86" s="1"/>
      <c r="D86" s="1"/>
      <c r="E86" s="1"/>
      <c r="F86" s="1"/>
      <c r="G86" s="1"/>
      <c r="H86" s="87"/>
      <c r="I86" s="1"/>
    </row>
    <row r="87" spans="1:9" ht="13.5" customHeight="1">
      <c r="A87" s="1"/>
      <c r="B87" s="86"/>
      <c r="C87" s="1"/>
      <c r="D87" s="1"/>
      <c r="E87" s="1"/>
      <c r="F87" s="1"/>
      <c r="G87" s="1"/>
      <c r="H87" s="87"/>
      <c r="I87" s="1"/>
    </row>
    <row r="88" spans="1:9" ht="13.5" customHeight="1">
      <c r="A88" s="1"/>
      <c r="B88" s="86"/>
      <c r="C88" s="1"/>
      <c r="D88" s="1"/>
      <c r="E88" s="1"/>
      <c r="F88" s="1"/>
      <c r="G88" s="1"/>
      <c r="H88" s="87"/>
      <c r="I88" s="1"/>
    </row>
    <row r="89" spans="1:9" ht="13.5" customHeight="1">
      <c r="A89" s="1"/>
      <c r="B89" s="86"/>
      <c r="C89" s="1"/>
      <c r="D89" s="1"/>
      <c r="E89" s="1"/>
      <c r="F89" s="1"/>
      <c r="G89" s="1"/>
      <c r="H89" s="87"/>
      <c r="I89" s="1"/>
    </row>
    <row r="90" spans="1:9" ht="13.5" customHeight="1">
      <c r="A90" s="1"/>
      <c r="B90" s="86"/>
      <c r="C90" s="1"/>
      <c r="D90" s="1"/>
      <c r="E90" s="1"/>
      <c r="F90" s="1"/>
      <c r="G90" s="1"/>
      <c r="H90" s="87"/>
      <c r="I90" s="1"/>
    </row>
    <row r="91" spans="1:9" ht="13.5" customHeight="1">
      <c r="A91" s="1"/>
      <c r="B91" s="86"/>
      <c r="C91" s="1"/>
      <c r="D91" s="1"/>
      <c r="E91" s="1"/>
      <c r="F91" s="1"/>
      <c r="G91" s="1"/>
      <c r="H91" s="87"/>
      <c r="I91" s="1"/>
    </row>
    <row r="92" spans="1:9" ht="13.5" customHeight="1">
      <c r="A92" s="1"/>
      <c r="B92" s="86"/>
      <c r="C92" s="1"/>
      <c r="D92" s="1"/>
      <c r="E92" s="1"/>
      <c r="F92" s="1"/>
      <c r="G92" s="1"/>
      <c r="H92" s="87"/>
      <c r="I92" s="1"/>
    </row>
    <row r="93" spans="1:9" ht="13.5" customHeight="1">
      <c r="A93" s="1"/>
      <c r="B93" s="86"/>
      <c r="C93" s="1"/>
      <c r="D93" s="1"/>
      <c r="E93" s="1"/>
      <c r="F93" s="1"/>
      <c r="G93" s="1"/>
      <c r="H93" s="87"/>
      <c r="I93" s="1"/>
    </row>
    <row r="94" spans="1:9" ht="13.5" customHeight="1">
      <c r="A94" s="1"/>
      <c r="B94" s="86"/>
      <c r="C94" s="1"/>
      <c r="D94" s="1"/>
      <c r="E94" s="1"/>
      <c r="F94" s="1"/>
      <c r="G94" s="1"/>
      <c r="H94" s="87"/>
      <c r="I94" s="1"/>
    </row>
    <row r="95" spans="1:9" ht="13.5" customHeight="1">
      <c r="A95" s="1"/>
      <c r="B95" s="86"/>
      <c r="C95" s="1"/>
      <c r="D95" s="1"/>
      <c r="E95" s="1"/>
      <c r="F95" s="1"/>
      <c r="G95" s="1"/>
      <c r="H95" s="87"/>
      <c r="I95" s="1"/>
    </row>
    <row r="96" spans="1:9" ht="13.5" customHeight="1">
      <c r="A96" s="1"/>
      <c r="B96" s="86"/>
      <c r="C96" s="1"/>
      <c r="D96" s="1"/>
      <c r="E96" s="1"/>
      <c r="F96" s="1"/>
      <c r="G96" s="1"/>
      <c r="H96" s="87"/>
      <c r="I96" s="1"/>
    </row>
    <row r="97" spans="1:9" ht="13.5" customHeight="1">
      <c r="A97" s="1"/>
      <c r="B97" s="86"/>
      <c r="C97" s="1"/>
      <c r="D97" s="1"/>
      <c r="E97" s="1"/>
      <c r="F97" s="1"/>
      <c r="G97" s="1"/>
      <c r="H97" s="87"/>
      <c r="I97" s="1"/>
    </row>
    <row r="98" spans="1:9" ht="13.5" customHeight="1">
      <c r="A98" s="1"/>
      <c r="B98" s="86"/>
      <c r="C98" s="1"/>
      <c r="D98" s="1"/>
      <c r="E98" s="1"/>
      <c r="F98" s="1"/>
      <c r="G98" s="1"/>
      <c r="H98" s="87"/>
      <c r="I98" s="1"/>
    </row>
    <row r="99" spans="1:9" ht="13.5" customHeight="1">
      <c r="A99" s="1"/>
      <c r="B99" s="86"/>
      <c r="C99" s="1"/>
      <c r="D99" s="1"/>
      <c r="E99" s="1"/>
      <c r="F99" s="1"/>
      <c r="G99" s="1"/>
      <c r="H99" s="87"/>
      <c r="I99" s="1"/>
    </row>
    <row r="100" spans="1:9" ht="13.5" customHeight="1">
      <c r="A100" s="1"/>
      <c r="B100" s="86"/>
      <c r="C100" s="1"/>
      <c r="D100" s="1"/>
      <c r="E100" s="1"/>
      <c r="F100" s="1"/>
      <c r="G100" s="1"/>
      <c r="H100" s="87"/>
      <c r="I100" s="1"/>
    </row>
    <row r="101" spans="1:9" ht="13.5" customHeight="1">
      <c r="A101" s="1"/>
      <c r="B101" s="86"/>
      <c r="C101" s="1"/>
      <c r="D101" s="1"/>
      <c r="E101" s="1"/>
      <c r="F101" s="1"/>
      <c r="G101" s="1"/>
      <c r="H101" s="87"/>
      <c r="I101" s="1"/>
    </row>
    <row r="102" spans="1:9" ht="13.5" customHeight="1">
      <c r="A102" s="1"/>
      <c r="B102" s="88"/>
      <c r="C102" s="89"/>
      <c r="D102" s="89"/>
      <c r="E102" s="89"/>
      <c r="F102" s="89"/>
      <c r="G102" s="89"/>
      <c r="H102" s="90"/>
      <c r="I102" s="1"/>
    </row>
  </sheetData>
  <mergeCells count="1">
    <mergeCell ref="A1:I2"/>
  </mergeCells>
  <phoneticPr fontId="65" type="noConversion"/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작성가이드</vt:lpstr>
      <vt:lpstr>원가(용역)</vt:lpstr>
      <vt:lpstr>단가근거</vt:lpstr>
      <vt:lpstr>용역비단가근거</vt:lpstr>
      <vt:lpstr>학술연구용역 등급별 노임단가</vt:lpstr>
      <vt:lpstr>인쇄비용 견적</vt:lpstr>
      <vt:lpstr>자문수당 근거</vt:lpstr>
      <vt:lpstr>단가근거!Print_Area</vt:lpstr>
      <vt:lpstr>용역비단가근거!Print_Area</vt:lpstr>
      <vt:lpstr>'원가(용역)'!Print_Area</vt:lpstr>
      <vt:lpstr>'인쇄비용 견적'!Print_Area</vt:lpstr>
      <vt:lpstr>'자문수당 근거'!Print_Area</vt:lpstr>
      <vt:lpstr>'학술연구용역 등급별 노임단가'!Print_Area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강재영</dc:creator>
  <dc:description/>
  <cp:lastModifiedBy>Seungyeon</cp:lastModifiedBy>
  <cp:revision>0</cp:revision>
  <cp:lastPrinted>2026-08-21T02:50:18Z</cp:lastPrinted>
  <dcterms:created xsi:type="dcterms:W3CDTF">2006-07-10T02:24:12Z</dcterms:created>
  <dcterms:modified xsi:type="dcterms:W3CDTF">2026-10-02T01:15:26Z</dcterms:modified>
  <dc:language>en-US</dc:language>
</cp:coreProperties>
</file>